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13_ncr:1_{A4C7AD85-DBC5-4E24-AE40-E462392D5BB2}" xr6:coauthVersionLast="47" xr6:coauthVersionMax="47" xr10:uidLastSave="{00000000-0000-0000-0000-000000000000}"/>
  <bookViews>
    <workbookView xWindow="-110" yWindow="-110" windowWidth="19420" windowHeight="10420" xr2:uid="{97009F59-B223-4518-98CB-563C00695373}"/>
  </bookViews>
  <sheets>
    <sheet name="Kolkata14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<sst xmlns="http://schemas.openxmlformats.org/spreadsheetml/2006/main" count="179" uniqueCount="50">
  <si>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</si>
  <si>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</si>
  <si>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</si>
  <si>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</si>
  <si>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</si>
  <si>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</si>
  <si>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</si>
  <si>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</si>
  <si>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</si>
  <si>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</si>
  <si>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</si>
  <si>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</si>
  <si>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</si>
  <si>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</si>
  <si>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</si>
  <si>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</si>
  <si>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</si>
  <si>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</si>
  <si>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Kolkata1401</t>
  </si>
  <si>
    <t>Sahanaj bibi</t>
  </si>
  <si>
    <t>Disposable Diapers/Nappy Pads</t>
  </si>
  <si>
    <t>Pampers Happy SkinPants NB Aloe vera 2 N</t>
  </si>
  <si>
    <t>NA(Others)</t>
  </si>
  <si>
    <t xml:space="preserve">Kirana                        </t>
  </si>
  <si>
    <t xml:space="preserve"> </t>
  </si>
  <si>
    <t>Kolkata</t>
  </si>
  <si>
    <t>Baby Lotions</t>
  </si>
  <si>
    <t>nmf  baby lotion +  + 200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</si>
  <si>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</si>
  <si>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</si>
  <si>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Baby Wipes</t>
  </si>
  <si>
    <t>LuvLap Moist. Aloe BabyWipes 72 N</t>
  </si>
  <si>
    <t>Pampers All-Round Prot NB upto 5kg +  + 66</t>
  </si>
  <si>
    <t>Select Member ID</t>
  </si>
  <si>
    <t>&lt;&lt;-- Click on left cell to select memberID</t>
  </si>
  <si>
    <t>Taramani Mandal</t>
  </si>
  <si>
    <t>Pampers Happy SkinPants Medium Aloe Vera Lotion(7-12kg) 2 N</t>
  </si>
  <si>
    <t>Member Name</t>
  </si>
  <si>
    <t>Pampers Happy SkinPants Large Aloe Vera Lotion(9-14kg) 2 N</t>
  </si>
  <si>
    <t>MeberID</t>
  </si>
  <si>
    <t>Mamy Poko Pants Medium (7-12)Kg 1 N</t>
  </si>
  <si>
    <t>Purchase_No</t>
  </si>
  <si>
    <t>Ruby bibi</t>
  </si>
  <si>
    <t>Mamy Poko Pants Small (4-8)Kg 1 N</t>
  </si>
  <si>
    <t>Baby Bar Soaps / Liquid Soaps</t>
  </si>
  <si>
    <t>Himalaya Baby Soap 125 G</t>
  </si>
  <si>
    <t>Baby Cereals</t>
  </si>
  <si>
    <t>Cerelac Wheat Apple Carrot Stage 1 6 Months+ 300 G</t>
  </si>
  <si>
    <t>Carton Box</t>
  </si>
  <si>
    <t>Himalaya Herbal Gentle Baby Wipes 24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</si>
</sst>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1" defaultTableStyle="TableStyleMedium2" defaultPivotStyle="PivotStyleLight16">
    <tableStyle name="Invisible" pivot="0" table="0" count="0" xr9:uid="{58C4B8C5-948D-4CB8-97DE-5FBA2572520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5667D-44D2-44A0-860A-C77D56A046C7}">
  <sheetPr codeName="Sheet115"/>
  <dimension ref="A1:AG37"/>
  <sheetViews>
    <sheetView showGridLines="0" showRowColHeaders="0" tabSelected="1" topLeftCell="S1" zoomScale="90" zoomScaleNormal="90" workbookViewId="0">
      <selection activeCell="T17" sqref="T17"/>
    </sheetView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38" t="s">
        <v>16</v>
      </c>
      <c r="T1" s="39"/>
      <c r="U1" s="40" t="str">
        <f>AF5</f>
        <v>Kolkata1401</v>
      </c>
      <c r="V1" s="41"/>
      <c r="W1" s="42" t="s">
        <v>17</v>
      </c>
      <c r="X1" s="42"/>
      <c r="Y1" s="42"/>
      <c r="Z1" s="42"/>
      <c r="AA1" s="42"/>
      <c r="AB1" s="42"/>
      <c r="AC1" s="42"/>
      <c r="AD1" s="42"/>
      <c r="AE1" s="5"/>
      <c r="AF1" s="6"/>
    </row>
    <row r="2" spans="1:32" ht="14.5" customHeight="1" x14ac:dyDescent="0.35">
      <c r="A2" s="7" t="s">
        <v>18</v>
      </c>
      <c r="B2" s="7">
        <v>170050463909</v>
      </c>
      <c r="C2" s="7" t="s">
        <v>19</v>
      </c>
      <c r="D2" s="8">
        <v>1</v>
      </c>
      <c r="E2" s="8">
        <v>21</v>
      </c>
      <c r="F2" s="7" t="s">
        <v>20</v>
      </c>
      <c r="G2" s="7" t="s">
        <v>21</v>
      </c>
      <c r="H2" s="8">
        <v>1</v>
      </c>
      <c r="I2" s="7" t="s">
        <v>22</v>
      </c>
      <c r="J2" s="7" t="s">
        <v>23</v>
      </c>
      <c r="K2" s="9">
        <v>18</v>
      </c>
      <c r="L2" s="10" t="s">
        <v>24</v>
      </c>
      <c r="M2" s="8">
        <v>1667030120954</v>
      </c>
      <c r="N2" s="8">
        <v>3</v>
      </c>
      <c r="O2" s="8" t="s">
        <v>25</v>
      </c>
      <c r="P2" s="8">
        <v>2</v>
      </c>
      <c r="S2" s="11"/>
      <c r="T2" s="11"/>
      <c r="U2" s="11"/>
      <c r="V2" s="11"/>
      <c r="W2" s="42"/>
      <c r="X2" s="42"/>
      <c r="Y2" s="42"/>
      <c r="Z2" s="42"/>
      <c r="AA2" s="42"/>
      <c r="AB2" s="42"/>
      <c r="AC2" s="42"/>
      <c r="AD2" s="42"/>
      <c r="AE2" s="5"/>
      <c r="AF2" s="6"/>
    </row>
    <row r="3" spans="1:32" ht="14.5" customHeight="1" x14ac:dyDescent="0.35">
      <c r="A3" s="7" t="s">
        <v>18</v>
      </c>
      <c r="B3" s="7">
        <v>170050463909</v>
      </c>
      <c r="C3" s="7" t="s">
        <v>19</v>
      </c>
      <c r="D3" s="8">
        <v>2</v>
      </c>
      <c r="E3" s="8">
        <v>26</v>
      </c>
      <c r="F3" s="7" t="s">
        <v>26</v>
      </c>
      <c r="G3" s="7" t="s">
        <v>27</v>
      </c>
      <c r="H3" s="8">
        <v>1</v>
      </c>
      <c r="I3" s="7" t="s">
        <v>28</v>
      </c>
      <c r="J3" s="7" t="s">
        <v>23</v>
      </c>
      <c r="K3" s="9">
        <v>330</v>
      </c>
      <c r="L3" s="10" t="s">
        <v>24</v>
      </c>
      <c r="M3" s="8">
        <v>1667030120954</v>
      </c>
      <c r="N3" s="8">
        <v>4</v>
      </c>
      <c r="O3" s="8" t="s">
        <v>25</v>
      </c>
      <c r="P3" s="8">
        <v>200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24</v>
      </c>
      <c r="AC3" s="14"/>
      <c r="AD3" s="13"/>
      <c r="AE3" s="13"/>
      <c r="AF3" s="13"/>
    </row>
    <row r="4" spans="1:32" ht="14.5" customHeight="1" x14ac:dyDescent="0.35">
      <c r="A4" s="7" t="s">
        <v>18</v>
      </c>
      <c r="B4" s="7">
        <v>170050463909</v>
      </c>
      <c r="C4" s="7" t="s">
        <v>19</v>
      </c>
      <c r="D4" s="8">
        <v>3</v>
      </c>
      <c r="E4" s="8">
        <v>28</v>
      </c>
      <c r="F4" s="7" t="s">
        <v>30</v>
      </c>
      <c r="G4" s="7" t="s">
        <v>31</v>
      </c>
      <c r="H4" s="8">
        <v>1</v>
      </c>
      <c r="I4" s="7" t="s">
        <v>22</v>
      </c>
      <c r="J4" s="7" t="s">
        <v>23</v>
      </c>
      <c r="K4" s="9">
        <v>116</v>
      </c>
      <c r="L4" s="10" t="s">
        <v>24</v>
      </c>
      <c r="M4" s="8">
        <v>1667030120954</v>
      </c>
      <c r="N4" s="8">
        <v>1</v>
      </c>
      <c r="O4" s="8" t="s">
        <v>25</v>
      </c>
      <c r="P4" s="8">
        <v>72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25.5" customHeight="1" x14ac:dyDescent="0.35">
      <c r="A5" s="7" t="s">
        <v>18</v>
      </c>
      <c r="B5" s="7">
        <v>170050463909</v>
      </c>
      <c r="C5" s="7" t="s">
        <v>19</v>
      </c>
      <c r="D5" s="8">
        <v>4</v>
      </c>
      <c r="E5" s="8">
        <v>28</v>
      </c>
      <c r="F5" s="7" t="s">
        <v>20</v>
      </c>
      <c r="G5" s="7" t="s">
        <v>32</v>
      </c>
      <c r="H5" s="8">
        <v>1</v>
      </c>
      <c r="I5" s="7" t="s">
        <v>22</v>
      </c>
      <c r="J5" s="7" t="s">
        <v>23</v>
      </c>
      <c r="K5" s="9">
        <v>799</v>
      </c>
      <c r="L5" s="10" t="s">
        <v>24</v>
      </c>
      <c r="M5" s="8">
        <v>1667030120954</v>
      </c>
      <c r="N5" s="8">
        <v>2</v>
      </c>
      <c r="O5" s="8" t="s">
        <v>25</v>
      </c>
      <c r="P5" s="8">
        <v>66</v>
      </c>
      <c r="T5" s="15" t="s">
        <v>33</v>
      </c>
      <c r="U5" s="15"/>
      <c r="V5" s="16">
        <v>170050763409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Kolkata1401</v>
      </c>
    </row>
    <row r="6" spans="1:32" ht="14.5" customHeight="1" x14ac:dyDescent="0.35">
      <c r="A6" s="7" t="s">
        <v>18</v>
      </c>
      <c r="B6" s="7">
        <v>170050562709</v>
      </c>
      <c r="C6" s="7" t="s">
        <v>35</v>
      </c>
      <c r="D6" s="8">
        <v>1</v>
      </c>
      <c r="E6" s="8">
        <v>1</v>
      </c>
      <c r="F6" s="7" t="s">
        <v>20</v>
      </c>
      <c r="G6" s="7" t="s">
        <v>36</v>
      </c>
      <c r="H6" s="8">
        <v>1</v>
      </c>
      <c r="I6" s="7" t="s">
        <v>22</v>
      </c>
      <c r="J6" s="7" t="s">
        <v>23</v>
      </c>
      <c r="K6" s="9">
        <v>24</v>
      </c>
      <c r="L6" s="10" t="s">
        <v>24</v>
      </c>
      <c r="M6" s="8">
        <v>1668600031980</v>
      </c>
      <c r="N6" s="8">
        <v>2</v>
      </c>
      <c r="O6" s="8" t="s">
        <v>25</v>
      </c>
      <c r="P6" s="8">
        <v>2</v>
      </c>
      <c r="T6" s="19" t="s">
        <v>37</v>
      </c>
      <c r="U6" s="20"/>
      <c r="V6" s="21" t="str">
        <f>IFERROR(VLOOKUP($V$5,$B$1:$C$149,2,0),"Pls Select Correct MemberID")</f>
        <v>Ruby bibi</v>
      </c>
      <c r="W6" s="22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7" t="s">
        <v>18</v>
      </c>
      <c r="B7" s="7">
        <v>170050562709</v>
      </c>
      <c r="C7" s="7" t="s">
        <v>35</v>
      </c>
      <c r="D7" s="8">
        <v>2</v>
      </c>
      <c r="E7" s="8">
        <v>11</v>
      </c>
      <c r="F7" s="7" t="s">
        <v>20</v>
      </c>
      <c r="G7" s="7" t="s">
        <v>38</v>
      </c>
      <c r="H7" s="8">
        <v>3</v>
      </c>
      <c r="I7" s="7" t="s">
        <v>22</v>
      </c>
      <c r="J7" s="7" t="s">
        <v>23</v>
      </c>
      <c r="K7" s="9">
        <v>28</v>
      </c>
      <c r="L7" s="10" t="s">
        <v>24</v>
      </c>
      <c r="M7" s="8">
        <v>1668600031980</v>
      </c>
      <c r="N7" s="8">
        <v>1</v>
      </c>
      <c r="O7" s="8" t="s">
        <v>25</v>
      </c>
      <c r="P7" s="8">
        <v>6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3" t="s">
        <v>39</v>
      </c>
    </row>
    <row r="8" spans="1:32" ht="36" customHeight="1" x14ac:dyDescent="0.35">
      <c r="A8" s="7" t="s">
        <v>18</v>
      </c>
      <c r="B8" s="7">
        <v>170050562709</v>
      </c>
      <c r="C8" s="7" t="s">
        <v>35</v>
      </c>
      <c r="D8" s="8">
        <v>3</v>
      </c>
      <c r="E8" s="8">
        <v>14</v>
      </c>
      <c r="F8" s="7" t="s">
        <v>20</v>
      </c>
      <c r="G8" s="7" t="s">
        <v>40</v>
      </c>
      <c r="H8" s="8">
        <v>2</v>
      </c>
      <c r="I8" s="7" t="s">
        <v>22</v>
      </c>
      <c r="J8" s="7" t="s">
        <v>23</v>
      </c>
      <c r="K8" s="9">
        <v>12</v>
      </c>
      <c r="L8" s="10" t="s">
        <v>24</v>
      </c>
      <c r="M8" s="8">
        <v>1668600031980</v>
      </c>
      <c r="N8" s="8">
        <v>3</v>
      </c>
      <c r="O8" s="8" t="s">
        <v>25</v>
      </c>
      <c r="P8" s="8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41</v>
      </c>
      <c r="AE8" s="27"/>
      <c r="AF8" s="7" cm="1">
        <f t="array" ref="AF8:AF10">_xlfn.UNIQUE(_xlfn._xlws.FILTER($B$2:$B$2034,$A$2:$A$2034=AF5))</f>
        <v>170050463909</v>
      </c>
    </row>
    <row r="9" spans="1:32" ht="14.5" customHeight="1" x14ac:dyDescent="0.35">
      <c r="A9" s="7" t="s">
        <v>18</v>
      </c>
      <c r="B9" s="7">
        <v>170050763409</v>
      </c>
      <c r="C9" s="7" t="s">
        <v>42</v>
      </c>
      <c r="D9" s="8">
        <v>1</v>
      </c>
      <c r="E9" s="8">
        <v>26</v>
      </c>
      <c r="F9" s="7" t="s">
        <v>20</v>
      </c>
      <c r="G9" s="7" t="s">
        <v>43</v>
      </c>
      <c r="H9" s="8">
        <v>2</v>
      </c>
      <c r="I9" s="7" t="s">
        <v>22</v>
      </c>
      <c r="J9" s="7" t="s">
        <v>23</v>
      </c>
      <c r="K9" s="9">
        <v>10</v>
      </c>
      <c r="L9" s="10" t="s">
        <v>24</v>
      </c>
      <c r="M9" s="8">
        <v>1666662283274</v>
      </c>
      <c r="N9" s="8">
        <v>1</v>
      </c>
      <c r="O9" s="8" t="s">
        <v>25</v>
      </c>
      <c r="P9" s="8">
        <v>2</v>
      </c>
      <c r="T9" s="28" cm="1">
        <f t="array" ref="T9:AD19">IFERROR(_xlfn._xlws.FILTER(D1:N100,B1:B100=V5),"")</f>
        <v>1</v>
      </c>
      <c r="U9" s="28">
        <v>26</v>
      </c>
      <c r="V9" s="29" t="str">
        <v>Disposable Diapers/Nappy Pads</v>
      </c>
      <c r="W9" s="29" t="str">
        <v>Mamy Poko Pants Small (4-8)Kg 1 N</v>
      </c>
      <c r="X9" s="28">
        <v>2</v>
      </c>
      <c r="Y9" s="30" t="str">
        <v>NA(Others)</v>
      </c>
      <c r="Z9" s="30" t="str">
        <v xml:space="preserve">Kirana                        </v>
      </c>
      <c r="AA9" s="31">
        <v>10</v>
      </c>
      <c r="AB9" s="30" t="str">
        <v xml:space="preserve"> </v>
      </c>
      <c r="AC9" s="28">
        <v>1666662283274</v>
      </c>
      <c r="AD9" s="28">
        <v>1</v>
      </c>
      <c r="AE9" s="13"/>
      <c r="AF9" s="7">
        <v>170050562709</v>
      </c>
    </row>
    <row r="10" spans="1:32" ht="14.5" customHeight="1" x14ac:dyDescent="0.35">
      <c r="A10" s="7" t="s">
        <v>18</v>
      </c>
      <c r="B10" s="7">
        <v>170050763409</v>
      </c>
      <c r="C10" s="7" t="s">
        <v>42</v>
      </c>
      <c r="D10" s="8">
        <v>2</v>
      </c>
      <c r="E10" s="8">
        <v>29</v>
      </c>
      <c r="F10" s="7" t="s">
        <v>20</v>
      </c>
      <c r="G10" s="7" t="s">
        <v>43</v>
      </c>
      <c r="H10" s="8">
        <v>1</v>
      </c>
      <c r="I10" s="7" t="s">
        <v>22</v>
      </c>
      <c r="J10" s="7" t="s">
        <v>23</v>
      </c>
      <c r="K10" s="9">
        <v>10</v>
      </c>
      <c r="L10" s="10" t="s">
        <v>24</v>
      </c>
      <c r="M10" s="8">
        <v>1667050252046</v>
      </c>
      <c r="N10" s="8">
        <v>1</v>
      </c>
      <c r="O10" s="8" t="s">
        <v>25</v>
      </c>
      <c r="P10" s="8">
        <v>1</v>
      </c>
      <c r="T10" s="28">
        <v>2</v>
      </c>
      <c r="U10" s="28">
        <v>29</v>
      </c>
      <c r="V10" s="29" t="str">
        <v>Disposable Diapers/Nappy Pads</v>
      </c>
      <c r="W10" s="29" t="str">
        <v>Mamy Poko Pants Small (4-8)Kg 1 N</v>
      </c>
      <c r="X10" s="28">
        <v>1</v>
      </c>
      <c r="Y10" s="30" t="str">
        <v>NA(Others)</v>
      </c>
      <c r="Z10" s="30" t="str">
        <v xml:space="preserve">Kirana                        </v>
      </c>
      <c r="AA10" s="31">
        <v>10</v>
      </c>
      <c r="AB10" s="30" t="str">
        <v xml:space="preserve"> </v>
      </c>
      <c r="AC10" s="28">
        <v>1667050252046</v>
      </c>
      <c r="AD10" s="28">
        <v>1</v>
      </c>
      <c r="AE10" s="13"/>
      <c r="AF10" s="7">
        <v>170050763409</v>
      </c>
    </row>
    <row r="11" spans="1:32" ht="14.5" customHeight="1" x14ac:dyDescent="0.35">
      <c r="A11" s="7" t="s">
        <v>18</v>
      </c>
      <c r="B11" s="7">
        <v>170050763409</v>
      </c>
      <c r="C11" s="7" t="s">
        <v>42</v>
      </c>
      <c r="D11" s="8">
        <v>3</v>
      </c>
      <c r="E11" s="8">
        <v>30</v>
      </c>
      <c r="F11" s="7" t="s">
        <v>44</v>
      </c>
      <c r="G11" s="7" t="s">
        <v>45</v>
      </c>
      <c r="H11" s="8">
        <v>1</v>
      </c>
      <c r="I11" s="7" t="s">
        <v>22</v>
      </c>
      <c r="J11" s="7" t="s">
        <v>23</v>
      </c>
      <c r="K11" s="9">
        <v>72</v>
      </c>
      <c r="L11" s="10" t="s">
        <v>24</v>
      </c>
      <c r="M11" s="8">
        <v>1667096141928</v>
      </c>
      <c r="N11" s="8">
        <v>1</v>
      </c>
      <c r="O11" s="8" t="s">
        <v>25</v>
      </c>
      <c r="P11" s="8">
        <v>125</v>
      </c>
      <c r="T11" s="28">
        <v>3</v>
      </c>
      <c r="U11" s="28">
        <v>30</v>
      </c>
      <c r="V11" s="29" t="str">
        <v>Baby Bar Soaps / Liquid Soaps</v>
      </c>
      <c r="W11" s="29" t="str">
        <v>Himalaya Baby Soap 125 G</v>
      </c>
      <c r="X11" s="28">
        <v>1</v>
      </c>
      <c r="Y11" s="30" t="str">
        <v>NA(Others)</v>
      </c>
      <c r="Z11" s="30" t="str">
        <v xml:space="preserve">Kirana                        </v>
      </c>
      <c r="AA11" s="31">
        <v>72</v>
      </c>
      <c r="AB11" s="30" t="str">
        <v xml:space="preserve"> </v>
      </c>
      <c r="AC11" s="28">
        <v>1667096141928</v>
      </c>
      <c r="AD11" s="28">
        <v>1</v>
      </c>
      <c r="AE11" s="13"/>
      <c r="AF11" s="7"/>
    </row>
    <row r="12" spans="1:32" ht="14.5" customHeight="1" x14ac:dyDescent="0.35">
      <c r="A12" s="7" t="s">
        <v>18</v>
      </c>
      <c r="B12" s="7">
        <v>170050763409</v>
      </c>
      <c r="C12" s="7" t="s">
        <v>42</v>
      </c>
      <c r="D12" s="8">
        <v>4</v>
      </c>
      <c r="E12" s="8">
        <v>30</v>
      </c>
      <c r="F12" s="7" t="s">
        <v>46</v>
      </c>
      <c r="G12" s="7" t="s">
        <v>47</v>
      </c>
      <c r="H12" s="8">
        <v>1</v>
      </c>
      <c r="I12" s="7" t="s">
        <v>48</v>
      </c>
      <c r="J12" s="7" t="s">
        <v>23</v>
      </c>
      <c r="K12" s="9">
        <v>231</v>
      </c>
      <c r="L12" s="10" t="s">
        <v>24</v>
      </c>
      <c r="M12" s="8">
        <v>1667096141928</v>
      </c>
      <c r="N12" s="8">
        <v>2</v>
      </c>
      <c r="O12" s="8" t="s">
        <v>25</v>
      </c>
      <c r="P12" s="8">
        <v>300</v>
      </c>
      <c r="T12" s="28">
        <v>4</v>
      </c>
      <c r="U12" s="28">
        <v>30</v>
      </c>
      <c r="V12" s="29" t="str">
        <v>Baby Cereals</v>
      </c>
      <c r="W12" s="29" t="str">
        <v>Cerelac Wheat Apple Carrot Stage 1 6 Months+ 300 G</v>
      </c>
      <c r="X12" s="28">
        <v>1</v>
      </c>
      <c r="Y12" s="30" t="str">
        <v>Carton Box</v>
      </c>
      <c r="Z12" s="30" t="str">
        <v xml:space="preserve">Kirana                        </v>
      </c>
      <c r="AA12" s="31">
        <v>231</v>
      </c>
      <c r="AB12" s="30" t="str">
        <v xml:space="preserve"> </v>
      </c>
      <c r="AC12" s="28">
        <v>1667096141928</v>
      </c>
      <c r="AD12" s="28">
        <v>2</v>
      </c>
      <c r="AE12" s="13"/>
      <c r="AF12" s="14"/>
    </row>
    <row r="13" spans="1:32" ht="14.5" customHeight="1" x14ac:dyDescent="0.35">
      <c r="A13" s="7" t="s">
        <v>18</v>
      </c>
      <c r="B13" s="7">
        <v>170050763409</v>
      </c>
      <c r="C13" s="7" t="s">
        <v>42</v>
      </c>
      <c r="D13" s="8">
        <v>5</v>
      </c>
      <c r="E13" s="8">
        <v>30</v>
      </c>
      <c r="F13" s="7" t="s">
        <v>20</v>
      </c>
      <c r="G13" s="7" t="s">
        <v>43</v>
      </c>
      <c r="H13" s="8">
        <v>2</v>
      </c>
      <c r="I13" s="7" t="s">
        <v>22</v>
      </c>
      <c r="J13" s="7" t="s">
        <v>23</v>
      </c>
      <c r="K13" s="9">
        <v>10</v>
      </c>
      <c r="L13" s="10" t="s">
        <v>24</v>
      </c>
      <c r="M13" s="8">
        <v>1667135167105</v>
      </c>
      <c r="N13" s="8">
        <v>1</v>
      </c>
      <c r="O13" s="8" t="s">
        <v>25</v>
      </c>
      <c r="P13" s="8">
        <v>2</v>
      </c>
      <c r="T13" s="28">
        <v>5</v>
      </c>
      <c r="U13" s="28">
        <v>30</v>
      </c>
      <c r="V13" s="29" t="str">
        <v>Disposable Diapers/Nappy Pads</v>
      </c>
      <c r="W13" s="29" t="str">
        <v>Mamy Poko Pants Small (4-8)Kg 1 N</v>
      </c>
      <c r="X13" s="28">
        <v>2</v>
      </c>
      <c r="Y13" s="30" t="str">
        <v>NA(Others)</v>
      </c>
      <c r="Z13" s="30" t="str">
        <v xml:space="preserve">Kirana                        </v>
      </c>
      <c r="AA13" s="31">
        <v>10</v>
      </c>
      <c r="AB13" s="30" t="str">
        <v xml:space="preserve"> </v>
      </c>
      <c r="AC13" s="28">
        <v>1667135167105</v>
      </c>
      <c r="AD13" s="28">
        <v>1</v>
      </c>
      <c r="AE13" s="13"/>
      <c r="AF13" s="14"/>
    </row>
    <row r="14" spans="1:32" ht="14.5" customHeight="1" x14ac:dyDescent="0.35">
      <c r="A14" s="7" t="s">
        <v>18</v>
      </c>
      <c r="B14" s="7">
        <v>170050763409</v>
      </c>
      <c r="C14" s="7" t="s">
        <v>42</v>
      </c>
      <c r="D14" s="8">
        <v>6</v>
      </c>
      <c r="E14" s="8">
        <v>4</v>
      </c>
      <c r="F14" s="7" t="s">
        <v>20</v>
      </c>
      <c r="G14" s="7" t="s">
        <v>43</v>
      </c>
      <c r="H14" s="8">
        <v>2</v>
      </c>
      <c r="I14" s="7" t="s">
        <v>22</v>
      </c>
      <c r="J14" s="7" t="s">
        <v>23</v>
      </c>
      <c r="K14" s="9">
        <v>10</v>
      </c>
      <c r="L14" s="10" t="s">
        <v>24</v>
      </c>
      <c r="M14" s="8">
        <v>1667577328417</v>
      </c>
      <c r="N14" s="8">
        <v>1</v>
      </c>
      <c r="O14" s="8" t="s">
        <v>25</v>
      </c>
      <c r="P14" s="8">
        <v>2</v>
      </c>
      <c r="T14" s="28">
        <v>6</v>
      </c>
      <c r="U14" s="28">
        <v>4</v>
      </c>
      <c r="V14" s="29" t="str">
        <v>Disposable Diapers/Nappy Pads</v>
      </c>
      <c r="W14" s="29" t="str">
        <v>Mamy Poko Pants Small (4-8)Kg 1 N</v>
      </c>
      <c r="X14" s="28">
        <v>2</v>
      </c>
      <c r="Y14" s="30" t="str">
        <v>NA(Others)</v>
      </c>
      <c r="Z14" s="30" t="str">
        <v xml:space="preserve">Kirana                        </v>
      </c>
      <c r="AA14" s="31">
        <v>10</v>
      </c>
      <c r="AB14" s="30" t="str">
        <v xml:space="preserve"> </v>
      </c>
      <c r="AC14" s="28">
        <v>1667577328417</v>
      </c>
      <c r="AD14" s="28">
        <v>1</v>
      </c>
      <c r="AE14" s="13"/>
      <c r="AF14" s="14"/>
    </row>
    <row r="15" spans="1:32" ht="14.5" customHeight="1" x14ac:dyDescent="0.35">
      <c r="A15" s="7" t="s">
        <v>18</v>
      </c>
      <c r="B15" s="7">
        <v>170050763409</v>
      </c>
      <c r="C15" s="7" t="s">
        <v>42</v>
      </c>
      <c r="D15" s="8">
        <v>7</v>
      </c>
      <c r="E15" s="8">
        <v>6</v>
      </c>
      <c r="F15" s="7" t="s">
        <v>20</v>
      </c>
      <c r="G15" s="7" t="s">
        <v>43</v>
      </c>
      <c r="H15" s="8">
        <v>2</v>
      </c>
      <c r="I15" s="7" t="s">
        <v>22</v>
      </c>
      <c r="J15" s="7" t="s">
        <v>23</v>
      </c>
      <c r="K15" s="9">
        <v>10</v>
      </c>
      <c r="L15" s="10" t="s">
        <v>24</v>
      </c>
      <c r="M15" s="8">
        <v>1667741170646</v>
      </c>
      <c r="N15" s="8">
        <v>1</v>
      </c>
      <c r="O15" s="8" t="s">
        <v>25</v>
      </c>
      <c r="P15" s="8">
        <v>2</v>
      </c>
      <c r="T15" s="28">
        <v>7</v>
      </c>
      <c r="U15" s="28">
        <v>6</v>
      </c>
      <c r="V15" s="29" t="str">
        <v>Disposable Diapers/Nappy Pads</v>
      </c>
      <c r="W15" s="29" t="str">
        <v>Mamy Poko Pants Small (4-8)Kg 1 N</v>
      </c>
      <c r="X15" s="28">
        <v>2</v>
      </c>
      <c r="Y15" s="30" t="str">
        <v>NA(Others)</v>
      </c>
      <c r="Z15" s="30" t="str">
        <v xml:space="preserve">Kirana                        </v>
      </c>
      <c r="AA15" s="31">
        <v>10</v>
      </c>
      <c r="AB15" s="30" t="str">
        <v xml:space="preserve"> </v>
      </c>
      <c r="AC15" s="28">
        <v>1667741170646</v>
      </c>
      <c r="AD15" s="28">
        <v>1</v>
      </c>
      <c r="AE15" s="13"/>
      <c r="AF15" s="14"/>
    </row>
    <row r="16" spans="1:32" ht="14.5" customHeight="1" x14ac:dyDescent="0.35">
      <c r="A16" s="7" t="s">
        <v>18</v>
      </c>
      <c r="B16" s="7">
        <v>170050763409</v>
      </c>
      <c r="C16" s="7" t="s">
        <v>42</v>
      </c>
      <c r="D16" s="8">
        <v>8</v>
      </c>
      <c r="E16" s="8">
        <v>10</v>
      </c>
      <c r="F16" s="7" t="s">
        <v>20</v>
      </c>
      <c r="G16" s="7" t="s">
        <v>43</v>
      </c>
      <c r="H16" s="8">
        <v>3</v>
      </c>
      <c r="I16" s="7" t="s">
        <v>22</v>
      </c>
      <c r="J16" s="7" t="s">
        <v>23</v>
      </c>
      <c r="K16" s="9">
        <v>10</v>
      </c>
      <c r="L16" s="10" t="s">
        <v>24</v>
      </c>
      <c r="M16" s="8">
        <v>1668170931571</v>
      </c>
      <c r="N16" s="8">
        <v>2</v>
      </c>
      <c r="O16" s="8" t="s">
        <v>25</v>
      </c>
      <c r="P16" s="8">
        <v>3</v>
      </c>
      <c r="T16" s="28">
        <v>8</v>
      </c>
      <c r="U16" s="28">
        <v>10</v>
      </c>
      <c r="V16" s="29" t="str">
        <v>Disposable Diapers/Nappy Pads</v>
      </c>
      <c r="W16" s="29" t="str">
        <v>Mamy Poko Pants Small (4-8)Kg 1 N</v>
      </c>
      <c r="X16" s="28">
        <v>3</v>
      </c>
      <c r="Y16" s="30" t="str">
        <v>NA(Others)</v>
      </c>
      <c r="Z16" s="30" t="str">
        <v xml:space="preserve">Kirana                        </v>
      </c>
      <c r="AA16" s="31">
        <v>10</v>
      </c>
      <c r="AB16" s="30" t="str">
        <v xml:space="preserve"> </v>
      </c>
      <c r="AC16" s="28">
        <v>1668170931571</v>
      </c>
      <c r="AD16" s="28">
        <v>2</v>
      </c>
      <c r="AE16" s="13"/>
      <c r="AF16" s="14"/>
    </row>
    <row r="17" spans="1:32" ht="14.5" customHeight="1" x14ac:dyDescent="0.35">
      <c r="A17" s="7" t="s">
        <v>18</v>
      </c>
      <c r="B17" s="7">
        <v>170050763409</v>
      </c>
      <c r="C17" s="7" t="s">
        <v>42</v>
      </c>
      <c r="D17" s="8">
        <v>9</v>
      </c>
      <c r="E17" s="8">
        <v>11</v>
      </c>
      <c r="F17" s="7" t="s">
        <v>46</v>
      </c>
      <c r="G17" s="7" t="s">
        <v>47</v>
      </c>
      <c r="H17" s="8">
        <v>1</v>
      </c>
      <c r="I17" s="7" t="s">
        <v>48</v>
      </c>
      <c r="J17" s="7" t="s">
        <v>23</v>
      </c>
      <c r="K17" s="9">
        <v>231</v>
      </c>
      <c r="L17" s="10" t="s">
        <v>24</v>
      </c>
      <c r="M17" s="8">
        <v>1668170931571</v>
      </c>
      <c r="N17" s="8">
        <v>1</v>
      </c>
      <c r="O17" s="8" t="s">
        <v>25</v>
      </c>
      <c r="P17" s="8">
        <v>300</v>
      </c>
      <c r="T17" s="28">
        <v>9</v>
      </c>
      <c r="U17" s="28">
        <v>11</v>
      </c>
      <c r="V17" s="29" t="str">
        <v>Baby Cereals</v>
      </c>
      <c r="W17" s="29" t="str">
        <v>Cerelac Wheat Apple Carrot Stage 1 6 Months+ 300 G</v>
      </c>
      <c r="X17" s="28">
        <v>1</v>
      </c>
      <c r="Y17" s="30" t="str">
        <v>Carton Box</v>
      </c>
      <c r="Z17" s="30" t="str">
        <v xml:space="preserve">Kirana                        </v>
      </c>
      <c r="AA17" s="31">
        <v>231</v>
      </c>
      <c r="AB17" s="30" t="str">
        <v xml:space="preserve"> </v>
      </c>
      <c r="AC17" s="28">
        <v>1668170931571</v>
      </c>
      <c r="AD17" s="28">
        <v>1</v>
      </c>
      <c r="AE17" s="13"/>
      <c r="AF17" s="14"/>
    </row>
    <row r="18" spans="1:32" ht="14.5" customHeight="1" x14ac:dyDescent="0.35">
      <c r="A18" s="7" t="s">
        <v>18</v>
      </c>
      <c r="B18" s="7">
        <v>170050763409</v>
      </c>
      <c r="C18" s="7" t="s">
        <v>42</v>
      </c>
      <c r="D18" s="8">
        <v>10</v>
      </c>
      <c r="E18" s="8">
        <v>11</v>
      </c>
      <c r="F18" s="7" t="s">
        <v>30</v>
      </c>
      <c r="G18" s="7" t="s">
        <v>49</v>
      </c>
      <c r="H18" s="8">
        <v>1</v>
      </c>
      <c r="I18" s="7" t="s">
        <v>22</v>
      </c>
      <c r="J18" s="7" t="s">
        <v>23</v>
      </c>
      <c r="K18" s="9">
        <v>85</v>
      </c>
      <c r="L18" s="10" t="s">
        <v>24</v>
      </c>
      <c r="M18" s="8">
        <v>1668170931571</v>
      </c>
      <c r="N18" s="8">
        <v>3</v>
      </c>
      <c r="O18" s="8" t="s">
        <v>25</v>
      </c>
      <c r="P18" s="8">
        <v>24</v>
      </c>
      <c r="T18" s="28">
        <v>10</v>
      </c>
      <c r="U18" s="28">
        <v>11</v>
      </c>
      <c r="V18" s="29" t="str">
        <v>Baby Wipes</v>
      </c>
      <c r="W18" s="29" t="str">
        <v>Himalaya Herbal Gentle Baby Wipes 24 N</v>
      </c>
      <c r="X18" s="28">
        <v>1</v>
      </c>
      <c r="Y18" s="30" t="str">
        <v>NA(Others)</v>
      </c>
      <c r="Z18" s="30" t="str">
        <v xml:space="preserve">Kirana                        </v>
      </c>
      <c r="AA18" s="31">
        <v>85</v>
      </c>
      <c r="AB18" s="30" t="str">
        <v xml:space="preserve"> </v>
      </c>
      <c r="AC18" s="28">
        <v>1668170931571</v>
      </c>
      <c r="AD18" s="28">
        <v>3</v>
      </c>
      <c r="AE18" s="13"/>
      <c r="AF18" s="14"/>
    </row>
    <row r="19" spans="1:32" ht="14.5" customHeight="1" x14ac:dyDescent="0.35">
      <c r="A19" s="7" t="s">
        <v>18</v>
      </c>
      <c r="B19" s="7">
        <v>170050763409</v>
      </c>
      <c r="C19" s="7" t="s">
        <v>42</v>
      </c>
      <c r="D19" s="8">
        <v>11</v>
      </c>
      <c r="E19" s="8">
        <v>14</v>
      </c>
      <c r="F19" s="7" t="s">
        <v>20</v>
      </c>
      <c r="G19" s="7" t="s">
        <v>43</v>
      </c>
      <c r="H19" s="8">
        <v>3</v>
      </c>
      <c r="I19" s="7" t="s">
        <v>22</v>
      </c>
      <c r="J19" s="7" t="s">
        <v>23</v>
      </c>
      <c r="K19" s="9">
        <v>10</v>
      </c>
      <c r="L19" s="10" t="s">
        <v>24</v>
      </c>
      <c r="M19" s="8">
        <v>1668520637595</v>
      </c>
      <c r="N19" s="8">
        <v>1</v>
      </c>
      <c r="O19" s="8" t="s">
        <v>25</v>
      </c>
      <c r="P19" s="8">
        <v>3</v>
      </c>
      <c r="T19" s="28">
        <v>11</v>
      </c>
      <c r="U19" s="28">
        <v>14</v>
      </c>
      <c r="V19" s="29" t="str">
        <v>Disposable Diapers/Nappy Pads</v>
      </c>
      <c r="W19" s="29" t="str">
        <v>Mamy Poko Pants Small (4-8)Kg 1 N</v>
      </c>
      <c r="X19" s="28">
        <v>3</v>
      </c>
      <c r="Y19" s="30" t="str">
        <v>NA(Others)</v>
      </c>
      <c r="Z19" s="30" t="str">
        <v xml:space="preserve">Kirana                        </v>
      </c>
      <c r="AA19" s="31">
        <v>10</v>
      </c>
      <c r="AB19" s="30" t="str">
        <v xml:space="preserve"> </v>
      </c>
      <c r="AC19" s="28">
        <v>1668520637595</v>
      </c>
      <c r="AD19" s="28">
        <v>1</v>
      </c>
      <c r="AE19" s="13"/>
      <c r="AF19" s="14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3"/>
      <c r="AF20" s="14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3"/>
      <c r="AF21" s="14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3"/>
      <c r="AF22" s="14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3"/>
      <c r="AF23" s="14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3"/>
      <c r="AF24" s="14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3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3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3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3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3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3"/>
    </row>
    <row r="31" spans="1:32" x14ac:dyDescent="0.35">
      <c r="S31" s="13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3"/>
    </row>
    <row r="32" spans="1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disablePrompts="1" count="1">
    <dataValidation type="list" allowBlank="1" showInputMessage="1" showErrorMessage="1" sqref="V5" xr:uid="{35E9052D-CB7F-4E22-8E46-1C0292AD5FA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Kolkata1401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2022-11-17T08:00:10Z</dcterms:created>
  <dcterms:modified xsi:type="dcterms:W3CDTF">2022-11-17T09:17:34Z</dcterms:modified>
</cp:coreProperties>
</file>