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13_ncr:1_{4054921D-5366-4B7D-900E-DFE0CB2A3558}" xr6:coauthVersionLast="47" xr6:coauthVersionMax="47" xr10:uidLastSave="{00000000-0000-0000-0000-000000000000}"/>
  <bookViews>
    <workbookView xWindow="-110" yWindow="-110" windowWidth="19420" windowHeight="10420" xr2:uid="{0C3EBC19-AD3A-40F5-8295-2784C975EF98}"/>
  </bookViews>
  <sheets>
    <sheet name="Kolkata4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<sst xmlns="http://schemas.openxmlformats.org/spreadsheetml/2006/main" count="99" uniqueCount="43">
  <si>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</si>
  <si>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</si>
  <si>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</si>
  <si>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</si>
  <si>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</si>
  <si>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</si>
  <si>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</si>
  <si>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</si>
  <si>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</si>
  <si>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</si>
  <si>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</si>
  <si>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</si>
  <si>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</si>
  <si>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</si>
  <si>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</si>
  <si>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</si>
  <si>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</si>
  <si>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</si>
  <si>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Kolkata449</t>
  </si>
  <si>
    <t>Komal sah</t>
  </si>
  <si>
    <t>Baby Cereals</t>
  </si>
  <si>
    <t>Shishulac wheat apple +  + 300</t>
  </si>
  <si>
    <t>Carton Box</t>
  </si>
  <si>
    <t xml:space="preserve">Chemist                       </t>
  </si>
  <si>
    <t xml:space="preserve"> </t>
  </si>
  <si>
    <t>Kolkata</t>
  </si>
  <si>
    <t>Disposable Diapers/Nappy Pads</t>
  </si>
  <si>
    <t>Mamy Poko Pants Small (4-8)Kg 1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</si>
  <si>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</si>
  <si>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</si>
  <si>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Cerelac Wheat Apple Stage 1 6 Months+ 300 G</t>
  </si>
  <si>
    <t>Mamy Poko Pants Small (4-8)Kg +  + 52</t>
  </si>
  <si>
    <t xml:space="preserve">Free mamypoko wipes </t>
  </si>
  <si>
    <t>Select Member ID</t>
  </si>
  <si>
    <t>&lt;&lt;-- Click on left cell to select memberID</t>
  </si>
  <si>
    <t>Laxmi prasad</t>
  </si>
  <si>
    <t xml:space="preserve">Kirana                        </t>
  </si>
  <si>
    <t>Member Name</t>
  </si>
  <si>
    <t>Pampers Happy SkinPants NB Aloe vera 2 N</t>
  </si>
  <si>
    <t>MeberID</t>
  </si>
  <si>
    <t>Tumpa bhattacherjee</t>
  </si>
  <si>
    <t>Purchase_No</t>
  </si>
  <si>
    <t>Mamy Poko Pants standard Large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</si>
</sst>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1" defaultTableStyle="TableStyleMedium2" defaultPivotStyle="PivotStyleLight16">
    <tableStyle name="Invisible" pivot="0" table="0" count="0" xr9:uid="{571E237F-09F8-4189-8F01-4625CD57DC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92168-51B3-482C-9486-50796D765119}">
  <sheetPr codeName="Sheet127"/>
  <dimension ref="A1:AG37"/>
  <sheetViews>
    <sheetView showGridLines="0" showRowColHeaders="0" tabSelected="1" topLeftCell="S1" zoomScale="90" zoomScaleNormal="90" workbookViewId="0">
      <selection activeCell="V5" sqref="V5"/>
    </sheetView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38" t="s">
        <v>16</v>
      </c>
      <c r="T1" s="39"/>
      <c r="U1" s="40" t="str">
        <f>AF5</f>
        <v>Kolkata449</v>
      </c>
      <c r="V1" s="41"/>
      <c r="W1" s="42" t="s">
        <v>17</v>
      </c>
      <c r="X1" s="42"/>
      <c r="Y1" s="42"/>
      <c r="Z1" s="42"/>
      <c r="AA1" s="42"/>
      <c r="AB1" s="42"/>
      <c r="AC1" s="42"/>
      <c r="AD1" s="42"/>
      <c r="AE1" s="5"/>
      <c r="AF1" s="6"/>
    </row>
    <row r="2" spans="1:32" ht="14.5" customHeight="1" x14ac:dyDescent="0.35">
      <c r="A2" s="7" t="s">
        <v>18</v>
      </c>
      <c r="B2" s="7">
        <v>170020363109</v>
      </c>
      <c r="C2" s="7" t="s">
        <v>19</v>
      </c>
      <c r="D2" s="8">
        <v>1</v>
      </c>
      <c r="E2" s="8">
        <v>28</v>
      </c>
      <c r="F2" s="7" t="s">
        <v>20</v>
      </c>
      <c r="G2" s="7" t="s">
        <v>21</v>
      </c>
      <c r="H2" s="8">
        <v>1</v>
      </c>
      <c r="I2" s="7" t="s">
        <v>22</v>
      </c>
      <c r="J2" s="7" t="s">
        <v>23</v>
      </c>
      <c r="K2" s="9">
        <v>225</v>
      </c>
      <c r="L2" s="10" t="s">
        <v>24</v>
      </c>
      <c r="M2" s="8">
        <v>1666957116884</v>
      </c>
      <c r="N2" s="8">
        <v>2</v>
      </c>
      <c r="O2" s="8" t="s">
        <v>25</v>
      </c>
      <c r="P2" s="8">
        <v>300</v>
      </c>
      <c r="S2" s="11"/>
      <c r="T2" s="11"/>
      <c r="U2" s="11"/>
      <c r="V2" s="11"/>
      <c r="W2" s="42"/>
      <c r="X2" s="42"/>
      <c r="Y2" s="42"/>
      <c r="Z2" s="42"/>
      <c r="AA2" s="42"/>
      <c r="AB2" s="42"/>
      <c r="AC2" s="42"/>
      <c r="AD2" s="42"/>
      <c r="AE2" s="5"/>
      <c r="AF2" s="6"/>
    </row>
    <row r="3" spans="1:32" ht="14.5" customHeight="1" x14ac:dyDescent="0.35">
      <c r="A3" s="7" t="s">
        <v>18</v>
      </c>
      <c r="B3" s="7">
        <v>170020363109</v>
      </c>
      <c r="C3" s="7" t="s">
        <v>19</v>
      </c>
      <c r="D3" s="8">
        <v>2</v>
      </c>
      <c r="E3" s="8">
        <v>28</v>
      </c>
      <c r="F3" s="7" t="s">
        <v>26</v>
      </c>
      <c r="G3" s="7" t="s">
        <v>27</v>
      </c>
      <c r="H3" s="8">
        <v>1</v>
      </c>
      <c r="I3" s="7" t="s">
        <v>28</v>
      </c>
      <c r="J3" s="7" t="s">
        <v>23</v>
      </c>
      <c r="K3" s="9">
        <v>99</v>
      </c>
      <c r="L3" s="10" t="s">
        <v>24</v>
      </c>
      <c r="M3" s="8">
        <v>1666957116884</v>
      </c>
      <c r="N3" s="8">
        <v>1</v>
      </c>
      <c r="O3" s="8" t="s">
        <v>25</v>
      </c>
      <c r="P3" s="8">
        <v>1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24</v>
      </c>
      <c r="AC3" s="14"/>
      <c r="AD3" s="13"/>
      <c r="AE3" s="13"/>
      <c r="AF3" s="13"/>
    </row>
    <row r="4" spans="1:32" ht="14.5" customHeight="1" x14ac:dyDescent="0.35">
      <c r="A4" s="7" t="s">
        <v>18</v>
      </c>
      <c r="B4" s="7">
        <v>170020363109</v>
      </c>
      <c r="C4" s="7" t="s">
        <v>19</v>
      </c>
      <c r="D4" s="8">
        <v>3</v>
      </c>
      <c r="E4" s="8">
        <v>8</v>
      </c>
      <c r="F4" s="7" t="s">
        <v>20</v>
      </c>
      <c r="G4" s="7" t="s">
        <v>30</v>
      </c>
      <c r="H4" s="8">
        <v>1</v>
      </c>
      <c r="I4" s="7" t="s">
        <v>22</v>
      </c>
      <c r="J4" s="7" t="s">
        <v>23</v>
      </c>
      <c r="K4" s="9">
        <v>231</v>
      </c>
      <c r="L4" s="10" t="s">
        <v>24</v>
      </c>
      <c r="M4" s="8">
        <v>1667916018344</v>
      </c>
      <c r="N4" s="8">
        <v>1</v>
      </c>
      <c r="O4" s="8" t="s">
        <v>25</v>
      </c>
      <c r="P4" s="8">
        <v>300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25.5" customHeight="1" x14ac:dyDescent="0.35">
      <c r="A5" s="7" t="s">
        <v>18</v>
      </c>
      <c r="B5" s="7">
        <v>170020363109</v>
      </c>
      <c r="C5" s="7" t="s">
        <v>19</v>
      </c>
      <c r="D5" s="8">
        <v>4</v>
      </c>
      <c r="E5" s="8">
        <v>8</v>
      </c>
      <c r="F5" s="7" t="s">
        <v>26</v>
      </c>
      <c r="G5" s="7" t="s">
        <v>31</v>
      </c>
      <c r="H5" s="8">
        <v>1</v>
      </c>
      <c r="I5" s="7" t="s">
        <v>28</v>
      </c>
      <c r="J5" s="7" t="s">
        <v>23</v>
      </c>
      <c r="K5" s="9">
        <v>699</v>
      </c>
      <c r="L5" s="10" t="s">
        <v>32</v>
      </c>
      <c r="M5" s="8">
        <v>1667916018344</v>
      </c>
      <c r="N5" s="8">
        <v>2</v>
      </c>
      <c r="O5" s="8" t="s">
        <v>25</v>
      </c>
      <c r="P5" s="8">
        <v>52</v>
      </c>
      <c r="T5" s="15" t="s">
        <v>33</v>
      </c>
      <c r="U5" s="15"/>
      <c r="V5" s="16">
        <v>170020661909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Kolkata449</v>
      </c>
    </row>
    <row r="6" spans="1:32" ht="14.5" customHeight="1" x14ac:dyDescent="0.35">
      <c r="A6" s="7" t="s">
        <v>18</v>
      </c>
      <c r="B6" s="7">
        <v>170020462009</v>
      </c>
      <c r="C6" s="7" t="s">
        <v>35</v>
      </c>
      <c r="D6" s="8">
        <v>1</v>
      </c>
      <c r="E6" s="8">
        <v>15</v>
      </c>
      <c r="F6" s="7" t="s">
        <v>20</v>
      </c>
      <c r="G6" s="7" t="s">
        <v>30</v>
      </c>
      <c r="H6" s="8">
        <v>1</v>
      </c>
      <c r="I6" s="7" t="s">
        <v>22</v>
      </c>
      <c r="J6" s="7" t="s">
        <v>36</v>
      </c>
      <c r="K6" s="9">
        <v>231</v>
      </c>
      <c r="L6" s="10" t="s">
        <v>24</v>
      </c>
      <c r="M6" s="8">
        <v>1668493122893</v>
      </c>
      <c r="N6" s="8">
        <v>2</v>
      </c>
      <c r="O6" s="8" t="s">
        <v>25</v>
      </c>
      <c r="P6" s="8">
        <v>300</v>
      </c>
      <c r="T6" s="19" t="s">
        <v>37</v>
      </c>
      <c r="U6" s="20"/>
      <c r="V6" s="21" t="str">
        <f>IFERROR(VLOOKUP($V$5,$B$1:$C$149,2,0),"Pls Select Correct MemberID")</f>
        <v>Tumpa bhattacherjee</v>
      </c>
      <c r="W6" s="22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7" t="s">
        <v>18</v>
      </c>
      <c r="B7" s="7">
        <v>170020462009</v>
      </c>
      <c r="C7" s="7" t="s">
        <v>35</v>
      </c>
      <c r="D7" s="8">
        <v>2</v>
      </c>
      <c r="E7" s="8">
        <v>15</v>
      </c>
      <c r="F7" s="7" t="s">
        <v>26</v>
      </c>
      <c r="G7" s="7" t="s">
        <v>38</v>
      </c>
      <c r="H7" s="8">
        <v>15</v>
      </c>
      <c r="I7" s="7" t="s">
        <v>28</v>
      </c>
      <c r="J7" s="7" t="s">
        <v>36</v>
      </c>
      <c r="K7" s="9">
        <v>18</v>
      </c>
      <c r="L7" s="7" t="s">
        <v>24</v>
      </c>
      <c r="M7" s="8">
        <v>1668493122893</v>
      </c>
      <c r="N7" s="8">
        <v>1</v>
      </c>
      <c r="O7" s="8" t="s">
        <v>25</v>
      </c>
      <c r="P7" s="8">
        <v>30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3" t="s">
        <v>39</v>
      </c>
    </row>
    <row r="8" spans="1:32" ht="36" customHeight="1" x14ac:dyDescent="0.35">
      <c r="A8" s="7" t="s">
        <v>18</v>
      </c>
      <c r="B8" s="7">
        <v>170020661909</v>
      </c>
      <c r="C8" s="7" t="s">
        <v>40</v>
      </c>
      <c r="D8" s="8">
        <v>1</v>
      </c>
      <c r="E8" s="8">
        <v>8</v>
      </c>
      <c r="F8" s="7" t="s">
        <v>20</v>
      </c>
      <c r="G8" s="7" t="s">
        <v>30</v>
      </c>
      <c r="H8" s="8">
        <v>4</v>
      </c>
      <c r="I8" s="7" t="s">
        <v>22</v>
      </c>
      <c r="J8" s="7" t="s">
        <v>23</v>
      </c>
      <c r="K8" s="9">
        <v>231</v>
      </c>
      <c r="L8" s="7" t="s">
        <v>24</v>
      </c>
      <c r="M8" s="8">
        <v>1667922050814</v>
      </c>
      <c r="N8" s="8">
        <v>1</v>
      </c>
      <c r="O8" s="8" t="s">
        <v>25</v>
      </c>
      <c r="P8" s="8">
        <v>1200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41</v>
      </c>
      <c r="AE8" s="27"/>
      <c r="AF8" s="7" cm="1">
        <f t="array" ref="AF8:AF10">_xlfn.UNIQUE(_xlfn._xlws.FILTER($B$2:$B$2034,$A$2:$A$2034=AF5))</f>
        <v>170020363109</v>
      </c>
    </row>
    <row r="9" spans="1:32" ht="14.5" customHeight="1" x14ac:dyDescent="0.35">
      <c r="A9" s="7" t="s">
        <v>18</v>
      </c>
      <c r="B9" s="7">
        <v>170020661909</v>
      </c>
      <c r="C9" s="7" t="s">
        <v>40</v>
      </c>
      <c r="D9" s="8">
        <v>2</v>
      </c>
      <c r="E9" s="8">
        <v>8</v>
      </c>
      <c r="F9" s="7" t="s">
        <v>26</v>
      </c>
      <c r="G9" s="7" t="s">
        <v>42</v>
      </c>
      <c r="H9" s="8">
        <v>30</v>
      </c>
      <c r="I9" s="7" t="s">
        <v>28</v>
      </c>
      <c r="J9" s="7" t="s">
        <v>23</v>
      </c>
      <c r="K9" s="9">
        <v>14</v>
      </c>
      <c r="L9" s="7" t="s">
        <v>24</v>
      </c>
      <c r="M9" s="8">
        <v>1667922050814</v>
      </c>
      <c r="N9" s="8">
        <v>2</v>
      </c>
      <c r="O9" s="8" t="s">
        <v>25</v>
      </c>
      <c r="P9" s="8">
        <v>30</v>
      </c>
      <c r="T9" s="28" cm="1">
        <f t="array" ref="T9:AD10">IFERROR(_xlfn._xlws.FILTER(D1:N100,B1:B100=V5),"")</f>
        <v>1</v>
      </c>
      <c r="U9" s="28">
        <v>8</v>
      </c>
      <c r="V9" s="29" t="str">
        <v>Baby Cereals</v>
      </c>
      <c r="W9" s="29" t="str">
        <v>Cerelac Wheat Apple Stage 1 6 Months+ 300 G</v>
      </c>
      <c r="X9" s="28">
        <v>4</v>
      </c>
      <c r="Y9" s="30" t="str">
        <v>Carton Box</v>
      </c>
      <c r="Z9" s="30" t="str">
        <v xml:space="preserve">Chemist                       </v>
      </c>
      <c r="AA9" s="31">
        <v>231</v>
      </c>
      <c r="AB9" s="30" t="str">
        <v xml:space="preserve"> </v>
      </c>
      <c r="AC9" s="28">
        <v>1667922050814</v>
      </c>
      <c r="AD9" s="28">
        <v>1</v>
      </c>
      <c r="AE9" s="13"/>
      <c r="AF9" s="7">
        <v>170020462009</v>
      </c>
    </row>
    <row r="10" spans="1:32" x14ac:dyDescent="0.35">
      <c r="T10" s="28">
        <v>2</v>
      </c>
      <c r="U10" s="28">
        <v>8</v>
      </c>
      <c r="V10" s="29" t="str">
        <v>Disposable Diapers/Nappy Pads</v>
      </c>
      <c r="W10" s="29" t="str">
        <v>Mamy Poko Pants standard Large 1 N</v>
      </c>
      <c r="X10" s="28">
        <v>30</v>
      </c>
      <c r="Y10" s="30" t="str">
        <v>NA(Others)</v>
      </c>
      <c r="Z10" s="30" t="str">
        <v xml:space="preserve">Chemist                       </v>
      </c>
      <c r="AA10" s="31">
        <v>14</v>
      </c>
      <c r="AB10" s="30" t="str">
        <v xml:space="preserve"> </v>
      </c>
      <c r="AC10" s="28">
        <v>1667922050814</v>
      </c>
      <c r="AD10" s="28">
        <v>2</v>
      </c>
      <c r="AE10" s="13"/>
      <c r="AF10" s="7">
        <v>170020661909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3"/>
      <c r="AF11" s="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3"/>
      <c r="AF12" s="14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3"/>
      <c r="AF13" s="14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3"/>
      <c r="AF14" s="14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3"/>
      <c r="AF15" s="14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3"/>
      <c r="AF16" s="14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3"/>
      <c r="AF17" s="14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3"/>
      <c r="AF18" s="14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3"/>
      <c r="AF19" s="14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3"/>
      <c r="AF20" s="14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3"/>
      <c r="AF21" s="14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3"/>
      <c r="AF22" s="14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3"/>
      <c r="AF23" s="14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3"/>
      <c r="AF24" s="14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3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3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3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3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3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3"/>
    </row>
    <row r="31" spans="19:32" x14ac:dyDescent="0.35">
      <c r="S31" s="13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3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D62303A-6B9F-4411-86F6-1734CA31EE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2022-11-17T08:00:15Z</dcterms:created>
  <dcterms:modified xsi:type="dcterms:W3CDTF">2022-11-17T09:15:58Z</dcterms:modified>
</cp:coreProperties>
</file>