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EFC5815-7326-4F35-B46F-B2DAD59E14BA}" xr6:coauthVersionLast="47" xr6:coauthVersionMax="47" xr10:uidLastSave="{00000000-0000-0000-0000-000000000000}"/>
  <bookViews>
    <workbookView xWindow="-110" yWindow="-110" windowWidth="19420" windowHeight="10420" xr2:uid="{FE220BD7-F957-4962-B304-3C468FDFC377}"/>
  </bookViews>
  <sheets>
    <sheet name="Guwahati2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6" i="1"/>
  <c r="D12" i="1"/>
  <c r="D13" i="1" s="1"/>
  <c r="D14" i="1" s="1"/>
  <c r="D15" i="1" s="1"/>
  <c r="D11" i="1"/>
  <c r="D10" i="1"/>
  <c r="T9" i="1" a="1"/>
  <c r="T9" i="1" s="1"/>
  <c r="D9" i="1"/>
  <c r="AF8" i="1" a="1"/>
  <c r="AF8" i="1" s="1"/>
  <c r="D8" i="1"/>
  <c r="D7" i="1"/>
  <c r="V6" i="1"/>
  <c r="AF5" i="1"/>
  <c r="D5" i="1"/>
  <c r="D6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<sst xmlns="http://schemas.openxmlformats.org/spreadsheetml/2006/main" count="188" uniqueCount="78">
  <si>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</si>
  <si>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</si>
  <si>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</si>
  <si>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</si>
  <si>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</si>
  <si>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</si>
  <si>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</si>
  <si>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</si>
  <si>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</si>
  <si>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</si>
  <si>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</si>
  <si>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</si>
  <si>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</si>
  <si>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</si>
  <si>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</si>
  <si>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</si>
  <si>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</si>
  <si>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</si>
  <si>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Guwahati2993</t>
  </si>
  <si>
    <t>Momi Das</t>
  </si>
  <si>
    <t>Baby Wipes</t>
  </si>
  <si>
    <t>Novel Babio Baby Wet Wipe 80 N</t>
  </si>
  <si>
    <t>NA(Others)</t>
  </si>
  <si>
    <t xml:space="preserve">Chemist                       </t>
  </si>
  <si>
    <t>195.0</t>
  </si>
  <si>
    <t xml:space="preserve"> </t>
  </si>
  <si>
    <t>Yes</t>
  </si>
  <si>
    <t>Sangita Devi</t>
  </si>
  <si>
    <t>Baby Shampoos /Conditioners</t>
  </si>
  <si>
    <t>Johnson &amp; Johnson Baby 50 M</t>
  </si>
  <si>
    <t>Plasticbottle (pet)</t>
  </si>
  <si>
    <t>65.0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</si>
  <si>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</si>
  <si>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</si>
  <si>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Pampers Happy SkinPants XL Aloe Vera Lotion(12-17kg) 2 N</t>
  </si>
  <si>
    <t xml:space="preserve">Kirana                        </t>
  </si>
  <si>
    <t>35.0</t>
  </si>
  <si>
    <t>Munmi Boruah</t>
  </si>
  <si>
    <t>Mee Mee Caring Baby Wipes 72 N</t>
  </si>
  <si>
    <t>99.0</t>
  </si>
  <si>
    <t>Select Member ID</t>
  </si>
  <si>
    <t/>
  </si>
  <si>
    <t>&lt;&lt;-- Click on left cell to select memberID</t>
  </si>
  <si>
    <t>Pampers Happy SkinPants Large Aloe Vera Lotion(9-14kg) 2 N</t>
  </si>
  <si>
    <t>30.0</t>
  </si>
  <si>
    <t>Member Name</t>
  </si>
  <si>
    <t>Rubi kumari</t>
  </si>
  <si>
    <t>Pampers Happy SkinPants Small Aloe Vera Lotion( 4-8kg) 2 N</t>
  </si>
  <si>
    <t>20.0</t>
  </si>
  <si>
    <t>MeberID</t>
  </si>
  <si>
    <t>Juli Rahang Das</t>
  </si>
  <si>
    <t>Mamy Poko Pants Extra Absorb Large 2 N</t>
  </si>
  <si>
    <t>32.0</t>
  </si>
  <si>
    <t>Sunita Boro</t>
  </si>
  <si>
    <t>Huggies Wonder Pants (7-12)Kg Medium 2 N</t>
  </si>
  <si>
    <t>24.0</t>
  </si>
  <si>
    <t>Gita Devi</t>
  </si>
  <si>
    <t>Baby Powders</t>
  </si>
  <si>
    <t>candid +  + 60</t>
  </si>
  <si>
    <t>90.0</t>
  </si>
  <si>
    <t>Priti Sutradhar</t>
  </si>
  <si>
    <t>Johnson's Baby Powder 50 G</t>
  </si>
  <si>
    <t>60.0</t>
  </si>
  <si>
    <t>Mamy Poko Pants Standard Medium 4 N</t>
  </si>
  <si>
    <t>48.0</t>
  </si>
  <si>
    <t>Baby Bar Soaps / Liquid Soaps</t>
  </si>
  <si>
    <t>Johnson's Baby 25 G</t>
  </si>
  <si>
    <t>15.0</t>
  </si>
  <si>
    <t>Anupama Chutia</t>
  </si>
  <si>
    <t>Huggies Wonder Pants Large 64 N</t>
  </si>
  <si>
    <t>1399.0</t>
  </si>
  <si>
    <t>Supples Baby Wipes with Aloevera 72 N</t>
  </si>
  <si>
    <t>Amazon</t>
  </si>
  <si>
    <t>0.0</t>
  </si>
  <si>
    <t>Baby Cereals</t>
  </si>
  <si>
    <t>Nestum Rice Fruit Stage 3 10 Months+ 300 G</t>
  </si>
  <si>
    <t>Carton Box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</si>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</sst>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08159-5BB4-4856-A950-3673189AA9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Guwahati2993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250010325109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1700724272597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250010523309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1700726205780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250010523309</v>
      </c>
      <c r="C4" s="10" t="s">
        <v>27</v>
      </c>
      <c r="D4" s="10">
        <f>IF(B4=B3,1+D3,1)</f>
        <v>2</v>
      </c>
      <c r="E4" s="10">
        <v>5</v>
      </c>
      <c r="F4" s="10" t="s">
        <v>33</v>
      </c>
      <c r="G4" s="10" t="s">
        <v>34</v>
      </c>
      <c r="H4" s="10">
        <v>4</v>
      </c>
      <c r="I4" s="10" t="s">
        <v>22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1702311544864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250010523909</v>
      </c>
      <c r="C5" s="10" t="s">
        <v>37</v>
      </c>
      <c r="D5" s="10">
        <f>IF(B5=B4,1+D4,1)</f>
        <v>1</v>
      </c>
      <c r="E5" s="10">
        <v>28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1701229500084</v>
      </c>
      <c r="O5" s="10">
        <v>1</v>
      </c>
      <c r="P5" s="10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Guwahati2993</v>
      </c>
    </row>
    <row r="6" spans="1:32" ht="14.5" customHeight="1" x14ac:dyDescent="0.35">
      <c r="A6" s="10" t="s">
        <v>18</v>
      </c>
      <c r="B6" s="10">
        <v>250010523909</v>
      </c>
      <c r="C6" s="10" t="s">
        <v>37</v>
      </c>
      <c r="D6" s="10">
        <f>IF(B6=B5,1+D5,1)</f>
        <v>2</v>
      </c>
      <c r="E6" s="10">
        <v>28</v>
      </c>
      <c r="F6" s="10" t="s">
        <v>33</v>
      </c>
      <c r="G6" s="10" t="s">
        <v>43</v>
      </c>
      <c r="H6" s="10">
        <v>2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1701229356736</v>
      </c>
      <c r="O6" s="10">
        <v>2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250010622309</v>
      </c>
      <c r="C7" s="10" t="s">
        <v>46</v>
      </c>
      <c r="D7" s="10">
        <f>IF(B7=B6,1+D6,1)</f>
        <v>1</v>
      </c>
      <c r="E7" s="10">
        <v>22</v>
      </c>
      <c r="F7" s="10" t="s">
        <v>33</v>
      </c>
      <c r="G7" s="10" t="s">
        <v>47</v>
      </c>
      <c r="H7" s="10">
        <v>2</v>
      </c>
      <c r="I7" s="10" t="s">
        <v>22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1700721674833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250010624609</v>
      </c>
      <c r="C8" s="10" t="s">
        <v>50</v>
      </c>
      <c r="D8" s="10">
        <f>IF(B8=B7,1+D7,1)</f>
        <v>1</v>
      </c>
      <c r="E8" s="10">
        <v>29</v>
      </c>
      <c r="F8" s="10" t="s">
        <v>33</v>
      </c>
      <c r="G8" s="10" t="s">
        <v>51</v>
      </c>
      <c r="H8" s="10">
        <v>3</v>
      </c>
      <c r="I8" s="10" t="s">
        <v>22</v>
      </c>
      <c r="J8" s="10" t="s">
        <v>35</v>
      </c>
      <c r="K8" s="11" t="s">
        <v>52</v>
      </c>
      <c r="L8" s="10" t="s">
        <v>25</v>
      </c>
      <c r="M8" s="10" t="s">
        <v>26</v>
      </c>
      <c r="N8" s="10">
        <v>1701318624318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6">IF(B2="","",_xlfn.UNIQUE(_xlfn._xlws.FILTER($B$2:$B$2034,$A$2:$A$2034=AF5)))</f>
        <v>250010325109</v>
      </c>
    </row>
    <row r="9" spans="1:32" ht="14.5" customHeight="1" x14ac:dyDescent="0.35">
      <c r="A9" s="10" t="s">
        <v>18</v>
      </c>
      <c r="B9" s="10">
        <v>250010626709</v>
      </c>
      <c r="C9" s="10" t="s">
        <v>53</v>
      </c>
      <c r="D9" s="10">
        <f>IF(B9=B8,1+D8,1)</f>
        <v>1</v>
      </c>
      <c r="E9" s="10">
        <v>15</v>
      </c>
      <c r="F9" s="10" t="s">
        <v>33</v>
      </c>
      <c r="G9" s="10" t="s">
        <v>54</v>
      </c>
      <c r="H9" s="10">
        <v>6</v>
      </c>
      <c r="I9" s="10" t="s">
        <v>22</v>
      </c>
      <c r="J9" s="10" t="s">
        <v>35</v>
      </c>
      <c r="K9" s="11" t="s">
        <v>55</v>
      </c>
      <c r="L9" s="10">
        <v>1</v>
      </c>
      <c r="M9" s="10" t="s">
        <v>26</v>
      </c>
      <c r="N9" s="10">
        <v>1702664092659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250010523309</v>
      </c>
    </row>
    <row r="10" spans="1:32" ht="14.5" customHeight="1" x14ac:dyDescent="0.35">
      <c r="A10" s="10" t="s">
        <v>18</v>
      </c>
      <c r="B10" s="10">
        <v>250010630909</v>
      </c>
      <c r="C10" s="10" t="s">
        <v>56</v>
      </c>
      <c r="D10" s="10">
        <f>IF(B10=B9,1+D9,1)</f>
        <v>1</v>
      </c>
      <c r="E10" s="10">
        <v>24</v>
      </c>
      <c r="F10" s="10" t="s">
        <v>57</v>
      </c>
      <c r="G10" s="10" t="s">
        <v>58</v>
      </c>
      <c r="H10" s="10">
        <v>1</v>
      </c>
      <c r="I10" s="10" t="s">
        <v>30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1700821323566</v>
      </c>
      <c r="O10" s="10">
        <v>2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250010523909</v>
      </c>
    </row>
    <row r="11" spans="1:32" ht="14.5" customHeight="1" x14ac:dyDescent="0.35">
      <c r="A11" s="10" t="s">
        <v>18</v>
      </c>
      <c r="B11" s="10">
        <v>250010630909</v>
      </c>
      <c r="C11" s="10" t="s">
        <v>56</v>
      </c>
      <c r="D11" s="10">
        <f>IF(B11=B10,1+D10,1)</f>
        <v>2</v>
      </c>
      <c r="E11" s="10">
        <v>24</v>
      </c>
      <c r="F11" s="10" t="s">
        <v>57</v>
      </c>
      <c r="G11" s="10" t="s">
        <v>58</v>
      </c>
      <c r="H11" s="10">
        <v>1</v>
      </c>
      <c r="I11" s="10" t="s">
        <v>30</v>
      </c>
      <c r="J11" s="10" t="s">
        <v>23</v>
      </c>
      <c r="K11" s="11" t="s">
        <v>59</v>
      </c>
      <c r="L11" s="10" t="s">
        <v>25</v>
      </c>
      <c r="M11" s="10" t="s">
        <v>26</v>
      </c>
      <c r="N11" s="10">
        <v>1700821323566</v>
      </c>
      <c r="O11" s="10">
        <v>2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250010622309</v>
      </c>
    </row>
    <row r="12" spans="1:32" ht="14.5" customHeight="1" x14ac:dyDescent="0.35">
      <c r="A12" s="10" t="s">
        <v>18</v>
      </c>
      <c r="B12" s="10">
        <v>250010722209</v>
      </c>
      <c r="C12" s="10" t="s">
        <v>60</v>
      </c>
      <c r="D12" s="10">
        <f>IF(B12=B11,1+D11,1)</f>
        <v>1</v>
      </c>
      <c r="E12" s="10">
        <v>29</v>
      </c>
      <c r="F12" s="10" t="s">
        <v>57</v>
      </c>
      <c r="G12" s="10" t="s">
        <v>61</v>
      </c>
      <c r="H12" s="10">
        <v>1</v>
      </c>
      <c r="I12" s="10" t="s">
        <v>30</v>
      </c>
      <c r="J12" s="10" t="s">
        <v>35</v>
      </c>
      <c r="K12" s="11" t="s">
        <v>62</v>
      </c>
      <c r="L12" s="10" t="s">
        <v>25</v>
      </c>
      <c r="M12" s="10" t="s">
        <v>26</v>
      </c>
      <c r="N12" s="10">
        <v>1701262756554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250010624609</v>
      </c>
    </row>
    <row r="13" spans="1:32" ht="14.5" customHeight="1" x14ac:dyDescent="0.35">
      <c r="A13" s="10" t="s">
        <v>18</v>
      </c>
      <c r="B13" s="10">
        <v>250010722209</v>
      </c>
      <c r="C13" s="10" t="s">
        <v>60</v>
      </c>
      <c r="D13" s="10">
        <f>IF(B13=B12,1+D12,1)</f>
        <v>2</v>
      </c>
      <c r="E13" s="10">
        <v>1</v>
      </c>
      <c r="F13" s="10" t="s">
        <v>33</v>
      </c>
      <c r="G13" s="10" t="s">
        <v>54</v>
      </c>
      <c r="H13" s="10">
        <v>3</v>
      </c>
      <c r="I13" s="10" t="s">
        <v>22</v>
      </c>
      <c r="J13" s="10" t="s">
        <v>35</v>
      </c>
      <c r="K13" s="11" t="s">
        <v>55</v>
      </c>
      <c r="L13" s="10" t="s">
        <v>25</v>
      </c>
      <c r="M13" s="10" t="s">
        <v>26</v>
      </c>
      <c r="N13" s="10">
        <v>1701404739713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250010626709</v>
      </c>
    </row>
    <row r="14" spans="1:32" ht="14.5" customHeight="1" x14ac:dyDescent="0.35">
      <c r="A14" s="10" t="s">
        <v>18</v>
      </c>
      <c r="B14" s="10">
        <v>250010722209</v>
      </c>
      <c r="C14" s="10" t="s">
        <v>60</v>
      </c>
      <c r="D14" s="10">
        <f>IF(B14=B13,1+D13,1)</f>
        <v>3</v>
      </c>
      <c r="E14" s="10">
        <v>8</v>
      </c>
      <c r="F14" s="10" t="s">
        <v>33</v>
      </c>
      <c r="G14" s="10" t="s">
        <v>63</v>
      </c>
      <c r="H14" s="10">
        <v>1</v>
      </c>
      <c r="I14" s="10" t="s">
        <v>22</v>
      </c>
      <c r="J14" s="10" t="s">
        <v>35</v>
      </c>
      <c r="K14" s="11" t="s">
        <v>64</v>
      </c>
      <c r="L14" s="10" t="s">
        <v>25</v>
      </c>
      <c r="M14" s="10" t="s">
        <v>26</v>
      </c>
      <c r="N14" s="10">
        <v>1702035282167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250010630909</v>
      </c>
    </row>
    <row r="15" spans="1:32" ht="14.5" customHeight="1" x14ac:dyDescent="0.35">
      <c r="A15" s="10" t="s">
        <v>18</v>
      </c>
      <c r="B15" s="10">
        <v>250010722209</v>
      </c>
      <c r="C15" s="10" t="s">
        <v>60</v>
      </c>
      <c r="D15" s="10">
        <f>IF(B15=B14,1+D14,1)</f>
        <v>4</v>
      </c>
      <c r="E15" s="10">
        <v>17</v>
      </c>
      <c r="F15" s="10" t="s">
        <v>65</v>
      </c>
      <c r="G15" s="10" t="s">
        <v>66</v>
      </c>
      <c r="H15" s="10">
        <v>1</v>
      </c>
      <c r="I15" s="10" t="s">
        <v>22</v>
      </c>
      <c r="J15" s="10" t="s">
        <v>35</v>
      </c>
      <c r="K15" s="11" t="s">
        <v>67</v>
      </c>
      <c r="L15" s="10" t="s">
        <v>25</v>
      </c>
      <c r="M15" s="10" t="s">
        <v>26</v>
      </c>
      <c r="N15" s="10">
        <v>1702218028625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250010722209</v>
      </c>
    </row>
    <row r="16" spans="1:32" ht="14.5" customHeight="1" x14ac:dyDescent="0.35">
      <c r="A16" s="10" t="s">
        <v>18</v>
      </c>
      <c r="B16" s="10">
        <v>250010724009</v>
      </c>
      <c r="C16" s="10" t="s">
        <v>68</v>
      </c>
      <c r="D16" s="10">
        <f>IF(B16=B15,1+D15,1)</f>
        <v>1</v>
      </c>
      <c r="E16" s="10">
        <v>29</v>
      </c>
      <c r="F16" s="10" t="s">
        <v>33</v>
      </c>
      <c r="G16" s="10" t="s">
        <v>69</v>
      </c>
      <c r="H16" s="10">
        <v>1</v>
      </c>
      <c r="I16" s="10" t="s">
        <v>22</v>
      </c>
      <c r="J16" s="10" t="s">
        <v>35</v>
      </c>
      <c r="K16" s="11" t="s">
        <v>70</v>
      </c>
      <c r="L16" s="10" t="s">
        <v>25</v>
      </c>
      <c r="M16" s="10" t="s">
        <v>26</v>
      </c>
      <c r="N16" s="10">
        <v>1701325681038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250010724009</v>
      </c>
    </row>
    <row r="17" spans="1:32" ht="14.5" customHeight="1" x14ac:dyDescent="0.35">
      <c r="A17" s="10" t="s">
        <v>18</v>
      </c>
      <c r="B17" s="10">
        <v>250010724009</v>
      </c>
      <c r="C17" s="10" t="s">
        <v>68</v>
      </c>
      <c r="D17" s="10">
        <f>IF(B17=B16,1+D16,1)</f>
        <v>2</v>
      </c>
      <c r="E17" s="10">
        <v>10</v>
      </c>
      <c r="F17" s="10" t="s">
        <v>20</v>
      </c>
      <c r="G17" s="10" t="s">
        <v>71</v>
      </c>
      <c r="H17" s="10">
        <v>1</v>
      </c>
      <c r="I17" s="10" t="s">
        <v>22</v>
      </c>
      <c r="J17" s="10" t="s">
        <v>72</v>
      </c>
      <c r="K17" s="11" t="s">
        <v>73</v>
      </c>
      <c r="L17" s="10" t="s">
        <v>25</v>
      </c>
      <c r="M17" s="10" t="s">
        <v>26</v>
      </c>
      <c r="N17" s="10">
        <v>1702391035423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250010724009</v>
      </c>
      <c r="C18" s="10" t="s">
        <v>68</v>
      </c>
      <c r="D18" s="10">
        <f>IF(B18=B17,1+D17,1)</f>
        <v>3</v>
      </c>
      <c r="E18" s="10">
        <v>15</v>
      </c>
      <c r="F18" s="10" t="s">
        <v>74</v>
      </c>
      <c r="G18" s="10" t="s">
        <v>75</v>
      </c>
      <c r="H18" s="10">
        <v>1</v>
      </c>
      <c r="I18" s="10" t="s">
        <v>76</v>
      </c>
      <c r="J18" s="10" t="s">
        <v>35</v>
      </c>
      <c r="K18" s="11" t="s">
        <v>77</v>
      </c>
      <c r="L18" s="10" t="s">
        <v>25</v>
      </c>
      <c r="M18" s="10" t="s">
        <v>26</v>
      </c>
      <c r="N18" s="10">
        <v>1702913893750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676D93-806E-4946-82ED-C27A05CE93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2023-12-19T07:33:19Z</dcterms:created>
  <dcterms:modified xsi:type="dcterms:W3CDTF">2023-12-19T07:33:20Z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da186399-ab4d-436a-8462-9f80801bb999</vt:lpwstr>
  </property>
  <property fmtid="{D5CDD505-2E9C-101B-9397-08002B2CF9AE}" pid="8" name="MSIP_Label_3741da7a-79c1-417c-b408-16c0bfe99fca_ContentBits">
    <vt:lpwstr>0</vt:lpwstr>
  </property>
</Properties>
</file>