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607EF86C-52CB-4AFF-A416-437330359BCB}" xr6:coauthVersionLast="47" xr6:coauthVersionMax="47" xr10:uidLastSave="{00000000-0000-0000-0000-000000000000}"/>
  <bookViews>
    <workbookView xWindow="-110" yWindow="-110" windowWidth="19420" windowHeight="10420" xr2:uid="{BA41390B-B3FF-459E-A29F-8E9F18447A2E}"/>
  </bookViews>
  <sheets>
    <sheet name="Ahmedabad01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<sst xmlns="http://schemas.openxmlformats.org/spreadsheetml/2006/main" count="134" uniqueCount="69">
  <si>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</si>
  <si>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</si>
  <si>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</si>
  <si>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</si>
  <si>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</si>
  <si>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</si>
  <si>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</si>
  <si>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</si>
  <si>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</si>
  <si>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</si>
  <si>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</si>
  <si>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</si>
  <si>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</si>
  <si>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</si>
  <si>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</si>
  <si>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</si>
  <si>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</si>
  <si>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</si>
  <si>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Ahmedabad0158</t>
  </si>
  <si>
    <t>Keyri</t>
  </si>
  <si>
    <t>Disposable Diapers/Nappy Pads</t>
  </si>
  <si>
    <t>Mamy Poko Pants standard Large 4 N</t>
  </si>
  <si>
    <t>NA(Others)</t>
  </si>
  <si>
    <t xml:space="preserve">Chemist                       </t>
  </si>
  <si>
    <t>56.0</t>
  </si>
  <si>
    <t xml:space="preserve"> </t>
  </si>
  <si>
    <t>Yes</t>
  </si>
  <si>
    <t>Kiran</t>
  </si>
  <si>
    <t xml:space="preserve">Baby Hair Oils </t>
  </si>
  <si>
    <t>Himalaya Baby Hair Oil 100 M</t>
  </si>
  <si>
    <t>Poly Pouch</t>
  </si>
  <si>
    <t>140.0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</si>
  <si>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</si>
  <si>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Binal</t>
  </si>
  <si>
    <t>Supples Permium 12Hr Protect XL Pants 54 N</t>
  </si>
  <si>
    <t>Amazon</t>
  </si>
  <si>
    <t>1049.0</t>
  </si>
  <si>
    <t>BUY ONE GET ONE FREE</t>
  </si>
  <si>
    <t>Laxmi</t>
  </si>
  <si>
    <t>Baby Bar Soaps / Liquid Soaps</t>
  </si>
  <si>
    <t>Himalaya Baby Extra Moisturizing Bar 125 G</t>
  </si>
  <si>
    <t>83.0</t>
  </si>
  <si>
    <t>Select Member ID</t>
  </si>
  <si>
    <t>&lt;&lt;-- Click on left cell to select memberID</t>
  </si>
  <si>
    <t>Nirmala Sisodiya</t>
  </si>
  <si>
    <t>Baby Powders</t>
  </si>
  <si>
    <t>Himalaya Baby Powder 100 G</t>
  </si>
  <si>
    <t>Plasticbottle (pet)</t>
  </si>
  <si>
    <t xml:space="preserve">Kirana                        </t>
  </si>
  <si>
    <t>105.0</t>
  </si>
  <si>
    <t>Member Name</t>
  </si>
  <si>
    <t>Mona</t>
  </si>
  <si>
    <t>Baby Shampoos /Conditioners</t>
  </si>
  <si>
    <t>Himalaya Herbals Gentle Baby 200 M</t>
  </si>
  <si>
    <t>180.0</t>
  </si>
  <si>
    <t>MeberID</t>
  </si>
  <si>
    <t>Vilashben</t>
  </si>
  <si>
    <t>Sangta</t>
  </si>
  <si>
    <t>Himalaya Herbals Gentle Baby 40 M</t>
  </si>
  <si>
    <t>Plastic Can</t>
  </si>
  <si>
    <t>37.0</t>
  </si>
  <si>
    <t>Kajal</t>
  </si>
  <si>
    <t>Plastic Jar</t>
  </si>
  <si>
    <t>Vaishali</t>
  </si>
  <si>
    <t>82.0</t>
  </si>
  <si>
    <t>Mansi</t>
  </si>
  <si>
    <t>Baby Lotions</t>
  </si>
  <si>
    <t>Himalaya Baby Lotion 200 M</t>
  </si>
  <si>
    <t>175.0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</si>
</sst>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77C26-90B7-4E3D-8E5B-0D13A87607A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Ahmedabad0158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190010126509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1712578268875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190010227509</v>
      </c>
      <c r="C3" s="11" t="s">
        <v>27</v>
      </c>
      <c r="D3" s="11">
        <v>1</v>
      </c>
      <c r="E3" s="11">
        <v>15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1713199789891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190010233709</v>
      </c>
      <c r="C4" s="11" t="s">
        <v>33</v>
      </c>
      <c r="D4" s="11">
        <v>1</v>
      </c>
      <c r="E4" s="11">
        <v>12</v>
      </c>
      <c r="F4" s="11" t="s">
        <v>20</v>
      </c>
      <c r="G4" s="11" t="s">
        <v>34</v>
      </c>
      <c r="H4" s="11">
        <v>2</v>
      </c>
      <c r="I4" s="11" t="s">
        <v>22</v>
      </c>
      <c r="J4" s="11" t="s">
        <v>35</v>
      </c>
      <c r="K4" s="12" t="s">
        <v>36</v>
      </c>
      <c r="L4" s="12" t="s">
        <v>37</v>
      </c>
      <c r="M4" s="12" t="s">
        <v>26</v>
      </c>
      <c r="N4" s="12">
        <v>1713193532207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190010235109</v>
      </c>
      <c r="C5" s="11" t="s">
        <v>38</v>
      </c>
      <c r="D5" s="11">
        <v>1</v>
      </c>
      <c r="E5" s="11">
        <v>14</v>
      </c>
      <c r="F5" s="11" t="s">
        <v>39</v>
      </c>
      <c r="G5" s="11" t="s">
        <v>40</v>
      </c>
      <c r="H5" s="11">
        <v>1</v>
      </c>
      <c r="I5" s="11" t="s">
        <v>22</v>
      </c>
      <c r="J5" s="11" t="s">
        <v>23</v>
      </c>
      <c r="K5" s="12" t="s">
        <v>41</v>
      </c>
      <c r="L5" s="12" t="s">
        <v>25</v>
      </c>
      <c r="M5" s="12" t="s">
        <v>26</v>
      </c>
      <c r="N5" s="12">
        <v>1713175304425</v>
      </c>
      <c r="O5" s="12">
        <v>1</v>
      </c>
      <c r="P5" s="12">
        <v>2</v>
      </c>
      <c r="T5" s="16" t="s">
        <v>42</v>
      </c>
      <c r="U5" s="16"/>
      <c r="V5" s="17">
        <v>190010634609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Ahmedabad0158</v>
      </c>
    </row>
    <row r="6" spans="1:32" ht="14.5" customHeight="1" x14ac:dyDescent="0.35">
      <c r="A6" s="11" t="s">
        <v>18</v>
      </c>
      <c r="B6" s="11">
        <v>190010328709</v>
      </c>
      <c r="C6" s="11" t="s">
        <v>44</v>
      </c>
      <c r="D6" s="11">
        <v>1</v>
      </c>
      <c r="E6" s="11">
        <v>15</v>
      </c>
      <c r="F6" s="11" t="s">
        <v>45</v>
      </c>
      <c r="G6" s="11" t="s">
        <v>46</v>
      </c>
      <c r="H6" s="11">
        <v>1</v>
      </c>
      <c r="I6" s="11" t="s">
        <v>47</v>
      </c>
      <c r="J6" s="11" t="s">
        <v>48</v>
      </c>
      <c r="K6" s="12" t="s">
        <v>49</v>
      </c>
      <c r="L6" s="12" t="s">
        <v>25</v>
      </c>
      <c r="M6" s="12" t="s">
        <v>26</v>
      </c>
      <c r="N6" s="12">
        <v>1713199922317</v>
      </c>
      <c r="O6" s="12">
        <v>1</v>
      </c>
      <c r="P6" s="12">
        <v>2</v>
      </c>
      <c r="T6" s="16" t="s">
        <v>50</v>
      </c>
      <c r="U6" s="16"/>
      <c r="V6" s="20" t="str">
        <f>IFERROR(VLOOKUP($V$5,$B$1:$C$149,2,0),"Pls Select Correct MemberID")</f>
        <v>Mansi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190010334909</v>
      </c>
      <c r="C7" s="11" t="s">
        <v>51</v>
      </c>
      <c r="D7" s="11">
        <v>1</v>
      </c>
      <c r="E7" s="11">
        <v>14</v>
      </c>
      <c r="F7" s="11" t="s">
        <v>52</v>
      </c>
      <c r="G7" s="11" t="s">
        <v>53</v>
      </c>
      <c r="H7" s="11">
        <v>1</v>
      </c>
      <c r="I7" s="11" t="s">
        <v>47</v>
      </c>
      <c r="J7" s="11" t="s">
        <v>48</v>
      </c>
      <c r="K7" s="12" t="s">
        <v>54</v>
      </c>
      <c r="L7" s="12" t="s">
        <v>25</v>
      </c>
      <c r="M7" s="12" t="s">
        <v>26</v>
      </c>
      <c r="N7" s="12">
        <v>1713200078752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ht="28" customHeight="1" x14ac:dyDescent="0.35">
      <c r="A8" s="11" t="s">
        <v>18</v>
      </c>
      <c r="B8" s="11">
        <v>190010335009</v>
      </c>
      <c r="C8" s="11" t="s">
        <v>56</v>
      </c>
      <c r="D8" s="11">
        <v>1</v>
      </c>
      <c r="E8" s="11">
        <v>12</v>
      </c>
      <c r="F8" s="11" t="s">
        <v>45</v>
      </c>
      <c r="G8" s="11" t="s">
        <v>46</v>
      </c>
      <c r="H8" s="11">
        <v>1</v>
      </c>
      <c r="I8" s="11" t="s">
        <v>47</v>
      </c>
      <c r="J8" s="11" t="s">
        <v>48</v>
      </c>
      <c r="K8" s="12" t="s">
        <v>49</v>
      </c>
      <c r="L8" s="12" t="s">
        <v>25</v>
      </c>
      <c r="M8" s="12" t="s">
        <v>26</v>
      </c>
      <c r="N8" s="12">
        <v>1713175642470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190010126509</v>
      </c>
    </row>
    <row r="9" spans="1:32" ht="14.5" customHeight="1" x14ac:dyDescent="0.35">
      <c r="A9" s="11" t="s">
        <v>18</v>
      </c>
      <c r="B9" s="11">
        <v>190010426609</v>
      </c>
      <c r="C9" s="11" t="s">
        <v>57</v>
      </c>
      <c r="D9" s="11">
        <v>1</v>
      </c>
      <c r="E9" s="11">
        <v>7</v>
      </c>
      <c r="F9" s="11" t="s">
        <v>52</v>
      </c>
      <c r="G9" s="11" t="s">
        <v>58</v>
      </c>
      <c r="H9" s="11">
        <v>1</v>
      </c>
      <c r="I9" s="11" t="s">
        <v>59</v>
      </c>
      <c r="J9" s="11" t="s">
        <v>23</v>
      </c>
      <c r="K9" s="12" t="s">
        <v>60</v>
      </c>
      <c r="L9" s="12" t="s">
        <v>25</v>
      </c>
      <c r="M9" s="12" t="s">
        <v>26</v>
      </c>
      <c r="N9" s="12">
        <v>1712578483841</v>
      </c>
      <c r="O9" s="12">
        <v>1</v>
      </c>
      <c r="P9" s="12">
        <v>2</v>
      </c>
      <c r="T9" s="28" cm="1">
        <f t="array" ref="T9:AD9">IF(V5="","",IFERROR(_xlfn._xlws.FILTER(D1:N200,B1:B200=V5),""))</f>
        <v>1</v>
      </c>
      <c r="U9" s="28">
        <v>15</v>
      </c>
      <c r="V9" s="29" t="str">
        <v>Baby Lotions</v>
      </c>
      <c r="W9" s="29" t="str">
        <v>Himalaya Baby Lotion 200 M</v>
      </c>
      <c r="X9" s="28">
        <v>1</v>
      </c>
      <c r="Y9" s="30" t="str">
        <v>Plasticbottle (pet)</v>
      </c>
      <c r="Z9" s="30" t="str">
        <v xml:space="preserve">Kirana                        </v>
      </c>
      <c r="AA9" s="31" t="str">
        <v>175.0</v>
      </c>
      <c r="AB9" s="30" t="str">
        <v xml:space="preserve"> </v>
      </c>
      <c r="AC9" s="28" t="str">
        <v>Yes</v>
      </c>
      <c r="AD9" s="28">
        <v>1713200198870</v>
      </c>
      <c r="AE9" s="14"/>
      <c r="AF9" s="27">
        <v>190010227509</v>
      </c>
    </row>
    <row r="10" spans="1:32" ht="14.5" customHeight="1" x14ac:dyDescent="0.35">
      <c r="A10" s="11" t="s">
        <v>18</v>
      </c>
      <c r="B10" s="11">
        <v>190010433809</v>
      </c>
      <c r="C10" s="11" t="s">
        <v>61</v>
      </c>
      <c r="D10" s="11">
        <v>1</v>
      </c>
      <c r="E10" s="11">
        <v>14</v>
      </c>
      <c r="F10" s="11" t="s">
        <v>28</v>
      </c>
      <c r="G10" s="11" t="s">
        <v>29</v>
      </c>
      <c r="H10" s="11">
        <v>1</v>
      </c>
      <c r="I10" s="11" t="s">
        <v>62</v>
      </c>
      <c r="J10" s="11" t="s">
        <v>48</v>
      </c>
      <c r="K10" s="12" t="s">
        <v>31</v>
      </c>
      <c r="L10" s="12" t="s">
        <v>25</v>
      </c>
      <c r="M10" s="12" t="s">
        <v>26</v>
      </c>
      <c r="N10" s="12">
        <v>1713175920028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190010233709</v>
      </c>
    </row>
    <row r="11" spans="1:32" ht="14.5" customHeight="1" x14ac:dyDescent="0.35">
      <c r="A11" s="11" t="s">
        <v>18</v>
      </c>
      <c r="B11" s="11">
        <v>190010434709</v>
      </c>
      <c r="C11" s="11" t="s">
        <v>63</v>
      </c>
      <c r="D11" s="11">
        <v>1</v>
      </c>
      <c r="E11" s="11">
        <v>14</v>
      </c>
      <c r="F11" s="11" t="s">
        <v>39</v>
      </c>
      <c r="G11" s="11" t="s">
        <v>40</v>
      </c>
      <c r="H11" s="11">
        <v>1</v>
      </c>
      <c r="I11" s="11" t="s">
        <v>22</v>
      </c>
      <c r="J11" s="11" t="s">
        <v>48</v>
      </c>
      <c r="K11" s="12" t="s">
        <v>64</v>
      </c>
      <c r="L11" s="12" t="s">
        <v>25</v>
      </c>
      <c r="M11" s="12" t="s">
        <v>26</v>
      </c>
      <c r="N11" s="12">
        <v>1713176068628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190010235109</v>
      </c>
    </row>
    <row r="12" spans="1:32" ht="14.5" customHeight="1" x14ac:dyDescent="0.35">
      <c r="A12" s="11" t="s">
        <v>18</v>
      </c>
      <c r="B12" s="11">
        <v>190010634609</v>
      </c>
      <c r="C12" s="11" t="s">
        <v>65</v>
      </c>
      <c r="D12" s="11">
        <v>1</v>
      </c>
      <c r="E12" s="11">
        <v>15</v>
      </c>
      <c r="F12" s="11" t="s">
        <v>66</v>
      </c>
      <c r="G12" s="11" t="s">
        <v>67</v>
      </c>
      <c r="H12" s="11">
        <v>1</v>
      </c>
      <c r="I12" s="11" t="s">
        <v>47</v>
      </c>
      <c r="J12" s="11" t="s">
        <v>48</v>
      </c>
      <c r="K12" s="12" t="s">
        <v>68</v>
      </c>
      <c r="L12" s="12" t="s">
        <v>25</v>
      </c>
      <c r="M12" s="12" t="s">
        <v>26</v>
      </c>
      <c r="N12" s="12">
        <v>1713200198870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190010328709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190010334909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190010335009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190010426609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190010433809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190010434709</v>
      </c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190010634609</v>
      </c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E20DF3D-16AC-4186-94F0-759A158D0B8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2024-04-18T09:24:29Z</dcterms:created>
  <dcterms:modified xsi:type="dcterms:W3CDTF">2024-04-18T09:24:30Z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2024-04-18T09:24:30Z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df02430b-6806-4269-bce2-0c52d1b86cec</vt:lpwstr>
  </property>
  <property fmtid="{D5CDD505-2E9C-101B-9397-08002B2CF9AE}" pid="8" name="MSIP_Label_3741da7a-79c1-417c-b408-16c0bfe99fca_ContentBits">
    <vt:lpwstr>0</vt:lpwstr>
  </property>
</Properties>
</file>