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A3BF913D-5B6C-4124-B04A-2E253DBEB289}" xr6:coauthVersionLast="47" xr6:coauthVersionMax="47" xr10:uidLastSave="{00000000-0000-0000-0000-000000000000}"/>
  <bookViews>
    <workbookView xWindow="-110" yWindow="-110" windowWidth="19420" windowHeight="10420" xr2:uid="{56480F54-782B-4E44-A043-7AE97576BAAC}"/>
  </bookViews>
  <sheets>
    <sheet name="Ahmedabad16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D7" i="1"/>
  <c r="V6" i="1"/>
  <c r="D6" i="1"/>
  <c r="AF5" i="1"/>
  <c r="U1" i="1" s="1"/>
  <c r="D5" i="1"/>
  <c r="D2" i="1"/>
  <c r="D3" i="1" s="1"/>
  <c r="D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<sst xmlns="http://schemas.openxmlformats.org/spreadsheetml/2006/main" count="114" uniqueCount="70">
  <si>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</si>
  <si>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</si>
  <si>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</si>
  <si>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</si>
  <si>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</si>
  <si>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</si>
  <si>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</si>
  <si>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</si>
  <si>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</si>
  <si>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</si>
  <si>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</si>
  <si>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</si>
  <si>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</si>
  <si>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</si>
  <si>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</si>
  <si>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</si>
  <si>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</si>
  <si>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</si>
  <si>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Ahmedabad1687</t>
  </si>
  <si>
    <t>Varsha</t>
  </si>
  <si>
    <t xml:space="preserve">Baby Hair Oils </t>
  </si>
  <si>
    <t>APPU CASTOR OIL +  + 0.45</t>
  </si>
  <si>
    <t>Plasticbottle (pet)</t>
  </si>
  <si>
    <t xml:space="preserve">Kirana                        </t>
  </si>
  <si>
    <t>45.0</t>
  </si>
  <si>
    <t xml:space="preserve"> </t>
  </si>
  <si>
    <t>Yes</t>
  </si>
  <si>
    <t>Disposable Diapers/Nappy Pads</t>
  </si>
  <si>
    <t>Babyhug Dry Pants M 1 N</t>
  </si>
  <si>
    <t>NA(Others)</t>
  </si>
  <si>
    <t>100.0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</si>
  <si>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</si>
  <si>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Powders</t>
  </si>
  <si>
    <t>Himalaya Baby Powder 200 G</t>
  </si>
  <si>
    <t>Plastic Jar</t>
  </si>
  <si>
    <t xml:space="preserve">Chemist                       </t>
  </si>
  <si>
    <t>195.0</t>
  </si>
  <si>
    <t>Vandanaben</t>
  </si>
  <si>
    <t>Baby Bar Soaps / Liquid Soaps</t>
  </si>
  <si>
    <t>Baby Biotique Nutty Almond Soap 75 G</t>
  </si>
  <si>
    <t>65.0</t>
  </si>
  <si>
    <t>Select Member ID</t>
  </si>
  <si>
    <t/>
  </si>
  <si>
    <t>&lt;&lt;-- Click on left cell to select memberID</t>
  </si>
  <si>
    <t>Poonamben</t>
  </si>
  <si>
    <t>Baby Wipes</t>
  </si>
  <si>
    <t>Novel Babio Baby Wet Wipe 80 N</t>
  </si>
  <si>
    <t>Flipkart</t>
  </si>
  <si>
    <t>145.0</t>
  </si>
  <si>
    <t>Member Name</t>
  </si>
  <si>
    <t>Neha</t>
  </si>
  <si>
    <t>Mylo Care Diaper Pants L +  + 28</t>
  </si>
  <si>
    <t xml:space="preserve">Others                        </t>
  </si>
  <si>
    <t>499.0</t>
  </si>
  <si>
    <t>MeberID</t>
  </si>
  <si>
    <t>Kirtiben Ankitbhai Rathod</t>
  </si>
  <si>
    <t>Baby Shampoos /Conditioners</t>
  </si>
  <si>
    <t>Himalaya Herbals Gentle Baby 100 M</t>
  </si>
  <si>
    <t>105.0</t>
  </si>
  <si>
    <t>Purchase_ID</t>
  </si>
  <si>
    <t>Purchase Date</t>
  </si>
  <si>
    <t>No. of packs</t>
  </si>
  <si>
    <t>Trip_ID</t>
  </si>
  <si>
    <t>Mamta</t>
  </si>
  <si>
    <t>Dabur Baby Wash 200 M</t>
  </si>
  <si>
    <t>Plastic Tube</t>
  </si>
  <si>
    <t xml:space="preserve">D Mart / D Mart miniMax                        </t>
  </si>
  <si>
    <t>0.0</t>
  </si>
  <si>
    <t>Ammy Kool Kids Premium Quality Large Diaper Pants (9-14kg) +  + 1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</si>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</sst>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E51086-6366-449C-8FA0-92F997C4D709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658F4-ACA4-47BE-BA1D-00BB25A2937A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Ahmedabad1687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190010229209</v>
      </c>
      <c r="C2" s="14" t="s">
        <v>19</v>
      </c>
      <c r="D2" s="15">
        <f t="shared" ref="D2:D10" si="0">IF(B2=B1,1+D1,1)</f>
        <v>1</v>
      </c>
      <c r="E2" s="15">
        <v>7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1723429230847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190010229209</v>
      </c>
      <c r="C3" s="14" t="s">
        <v>19</v>
      </c>
      <c r="D3" s="15">
        <f t="shared" si="0"/>
        <v>2</v>
      </c>
      <c r="E3" s="15">
        <v>7</v>
      </c>
      <c r="F3" s="14" t="s">
        <v>27</v>
      </c>
      <c r="G3" s="14" t="s">
        <v>28</v>
      </c>
      <c r="H3" s="15">
        <v>10</v>
      </c>
      <c r="I3" s="14" t="s">
        <v>29</v>
      </c>
      <c r="J3" s="16" t="s">
        <v>23</v>
      </c>
      <c r="K3" s="17" t="s">
        <v>30</v>
      </c>
      <c r="L3" s="14" t="s">
        <v>25</v>
      </c>
      <c r="M3" s="14" t="s">
        <v>26</v>
      </c>
      <c r="N3" s="14">
        <v>1723429882185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190010229209</v>
      </c>
      <c r="C4" s="14" t="s">
        <v>19</v>
      </c>
      <c r="D4" s="15">
        <f t="shared" si="0"/>
        <v>3</v>
      </c>
      <c r="E4" s="15">
        <v>8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1723428440572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190010334109</v>
      </c>
      <c r="C5" s="14" t="s">
        <v>37</v>
      </c>
      <c r="D5" s="15">
        <f t="shared" si="0"/>
        <v>1</v>
      </c>
      <c r="E5" s="15">
        <v>7</v>
      </c>
      <c r="F5" s="14" t="s">
        <v>38</v>
      </c>
      <c r="G5" s="14" t="s">
        <v>39</v>
      </c>
      <c r="H5" s="15">
        <v>1</v>
      </c>
      <c r="I5" s="14" t="s">
        <v>29</v>
      </c>
      <c r="J5" s="16" t="s">
        <v>35</v>
      </c>
      <c r="K5" s="17" t="s">
        <v>40</v>
      </c>
      <c r="L5" s="14" t="s">
        <v>25</v>
      </c>
      <c r="M5" s="14" t="s">
        <v>26</v>
      </c>
      <c r="N5" s="14">
        <v>1723172487491</v>
      </c>
      <c r="O5" s="15">
        <v>1</v>
      </c>
      <c r="P5" s="14">
        <v>2</v>
      </c>
      <c r="S5" s="21"/>
      <c r="T5" s="22" t="s">
        <v>41</v>
      </c>
      <c r="U5" s="23"/>
      <c r="V5" s="24" t="s">
        <v>42</v>
      </c>
      <c r="W5" s="25" t="s">
        <v>43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Ahmedabad1687</v>
      </c>
    </row>
    <row r="6" spans="1:32" ht="12.5" customHeight="1" x14ac:dyDescent="0.35">
      <c r="A6" s="14" t="s">
        <v>18</v>
      </c>
      <c r="B6" s="14">
        <v>190010427009</v>
      </c>
      <c r="C6" s="14" t="s">
        <v>44</v>
      </c>
      <c r="D6" s="15">
        <f t="shared" si="0"/>
        <v>1</v>
      </c>
      <c r="E6" s="15">
        <v>10</v>
      </c>
      <c r="F6" s="14" t="s">
        <v>45</v>
      </c>
      <c r="G6" s="14" t="s">
        <v>46</v>
      </c>
      <c r="H6" s="15">
        <v>5</v>
      </c>
      <c r="I6" s="14" t="s">
        <v>29</v>
      </c>
      <c r="J6" s="16" t="s">
        <v>47</v>
      </c>
      <c r="K6" s="17" t="s">
        <v>48</v>
      </c>
      <c r="L6" s="14" t="s">
        <v>25</v>
      </c>
      <c r="M6" s="14" t="s">
        <v>26</v>
      </c>
      <c r="N6" s="14">
        <v>1723305848656</v>
      </c>
      <c r="O6" s="15">
        <v>1</v>
      </c>
      <c r="P6" s="14">
        <v>2</v>
      </c>
      <c r="S6" s="21"/>
      <c r="T6" s="22" t="s">
        <v>49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190010427109</v>
      </c>
      <c r="C7" s="14" t="s">
        <v>50</v>
      </c>
      <c r="D7" s="15">
        <f t="shared" si="0"/>
        <v>1</v>
      </c>
      <c r="E7" s="15">
        <v>9</v>
      </c>
      <c r="F7" s="14" t="s">
        <v>27</v>
      </c>
      <c r="G7" s="14" t="s">
        <v>51</v>
      </c>
      <c r="H7" s="15">
        <v>1</v>
      </c>
      <c r="I7" s="14" t="s">
        <v>29</v>
      </c>
      <c r="J7" s="16" t="s">
        <v>52</v>
      </c>
      <c r="K7" s="17" t="s">
        <v>53</v>
      </c>
      <c r="L7" s="14">
        <v>171276794</v>
      </c>
      <c r="M7" s="14" t="s">
        <v>26</v>
      </c>
      <c r="N7" s="14">
        <v>1723142900654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54</v>
      </c>
    </row>
    <row r="8" spans="1:32" ht="43.5" customHeight="1" x14ac:dyDescent="0.35">
      <c r="A8" s="14" t="s">
        <v>18</v>
      </c>
      <c r="B8" s="14">
        <v>190010428609</v>
      </c>
      <c r="C8" s="14" t="s">
        <v>55</v>
      </c>
      <c r="D8" s="15">
        <f t="shared" si="0"/>
        <v>1</v>
      </c>
      <c r="E8" s="15">
        <v>11</v>
      </c>
      <c r="F8" s="14" t="s">
        <v>56</v>
      </c>
      <c r="G8" s="14" t="s">
        <v>57</v>
      </c>
      <c r="H8" s="15">
        <v>1</v>
      </c>
      <c r="I8" s="14" t="s">
        <v>22</v>
      </c>
      <c r="J8" s="16" t="s">
        <v>52</v>
      </c>
      <c r="K8" s="17" t="s">
        <v>58</v>
      </c>
      <c r="L8" s="14" t="s">
        <v>25</v>
      </c>
      <c r="M8" s="14" t="s">
        <v>26</v>
      </c>
      <c r="N8" s="14">
        <v>1723445229141</v>
      </c>
      <c r="O8" s="15">
        <v>1</v>
      </c>
      <c r="P8" s="14">
        <v>2</v>
      </c>
      <c r="S8" s="21"/>
      <c r="T8" s="30" t="s">
        <v>59</v>
      </c>
      <c r="U8" s="31" t="s">
        <v>60</v>
      </c>
      <c r="V8" s="31" t="s">
        <v>5</v>
      </c>
      <c r="W8" s="31" t="s">
        <v>6</v>
      </c>
      <c r="X8" s="31" t="s">
        <v>61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62</v>
      </c>
      <c r="AE8" s="33"/>
      <c r="AF8" s="34" cm="1">
        <f t="array" ref="AF8:AF13">IF(B2="","",_xlfn.UNIQUE(_xlfn._xlws.FILTER($B$2:$B$2034,$A$2:$A$2034=AF5)))</f>
        <v>190010229209</v>
      </c>
    </row>
    <row r="9" spans="1:32" ht="12.5" customHeight="1" x14ac:dyDescent="0.35">
      <c r="A9" s="14" t="s">
        <v>18</v>
      </c>
      <c r="B9" s="14">
        <v>190010429409</v>
      </c>
      <c r="C9" s="14" t="s">
        <v>63</v>
      </c>
      <c r="D9" s="15">
        <f t="shared" si="0"/>
        <v>1</v>
      </c>
      <c r="E9" s="15">
        <v>9</v>
      </c>
      <c r="F9" s="14" t="s">
        <v>38</v>
      </c>
      <c r="G9" s="14" t="s">
        <v>64</v>
      </c>
      <c r="H9" s="15">
        <v>1</v>
      </c>
      <c r="I9" s="14" t="s">
        <v>65</v>
      </c>
      <c r="J9" s="16" t="s">
        <v>66</v>
      </c>
      <c r="K9" s="17" t="s">
        <v>67</v>
      </c>
      <c r="L9" s="14">
        <v>99</v>
      </c>
      <c r="M9" s="14" t="s">
        <v>26</v>
      </c>
      <c r="N9" s="14">
        <v>1723195148202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190010334109</v>
      </c>
    </row>
    <row r="10" spans="1:32" ht="12.5" customHeight="1" x14ac:dyDescent="0.35">
      <c r="A10" s="14" t="s">
        <v>18</v>
      </c>
      <c r="B10" s="14">
        <v>190010429409</v>
      </c>
      <c r="C10" s="14" t="s">
        <v>63</v>
      </c>
      <c r="D10" s="15">
        <f t="shared" si="0"/>
        <v>2</v>
      </c>
      <c r="E10" s="15">
        <v>9</v>
      </c>
      <c r="F10" s="14" t="s">
        <v>27</v>
      </c>
      <c r="G10" s="14" t="s">
        <v>68</v>
      </c>
      <c r="H10" s="15">
        <v>1</v>
      </c>
      <c r="I10" s="14" t="s">
        <v>29</v>
      </c>
      <c r="J10" s="16" t="s">
        <v>66</v>
      </c>
      <c r="K10" s="17" t="s">
        <v>69</v>
      </c>
      <c r="L10" s="14">
        <v>1</v>
      </c>
      <c r="M10" s="14" t="s">
        <v>26</v>
      </c>
      <c r="N10" s="14">
        <v>1723226372865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190010427009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190010427109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190010428609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190010429409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4054E9-64F7-4CFC-A144-D8ABEA8BD88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Ahmedabad1687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2024-08-19T08:22:09Z</dcterms:created>
  <dcterms:modified xsi:type="dcterms:W3CDTF">2024-08-19T08:22:09Z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2024-08-19T08:22:09Z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fcb268d5-92cf-4c69-8526-34fcb36783c4</vt:lpwstr>
  </property>
  <property fmtid="{D5CDD505-2E9C-101B-9397-08002B2CF9AE}" pid="8" name="MSIP_Label_3741da7a-79c1-417c-b408-16c0bfe99fca_ContentBits">
    <vt:lpwstr>0</vt:lpwstr>
  </property>
</Properties>
</file>