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EE262947-F902-4D04-827E-CAF491410164}" xr6:coauthVersionLast="47" xr6:coauthVersionMax="47" xr10:uidLastSave="{00000000-0000-0000-0000-000000000000}"/>
  <bookViews>
    <workbookView xWindow="-110" yWindow="-110" windowWidth="19420" windowHeight="10420" xr2:uid="{AF140E78-6160-47AB-9AA5-8D4BB0B55DE6}"/>
  </bookViews>
  <sheets>
    <sheet name="Bangalore19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1" i="1"/>
  <c r="D12" i="1" s="1"/>
  <c r="T9" i="1" a="1"/>
  <c r="T9" i="1" s="1"/>
  <c r="AF8" i="1" a="1"/>
  <c r="AF8" i="1" s="1"/>
  <c r="D8" i="1"/>
  <c r="D9" i="1" s="1"/>
  <c r="D10" i="1" s="1"/>
  <c r="D7" i="1"/>
  <c r="V6" i="1"/>
  <c r="AF5" i="1"/>
  <c r="U1" i="1" s="1"/>
  <c r="D4" i="1"/>
  <c r="D5" i="1" s="1"/>
  <c r="D6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<sst xmlns="http://schemas.openxmlformats.org/spreadsheetml/2006/main" count="144" uniqueCount="76">
  <si>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</si>
  <si>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</si>
  <si>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</si>
  <si>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</si>
  <si>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</si>
  <si>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</si>
  <si>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</si>
  <si>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</si>
  <si>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</si>
  <si>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</si>
  <si>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</si>
  <si>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</si>
  <si>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</si>
  <si>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</si>
  <si>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</si>
  <si>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</si>
  <si>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</si>
  <si>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</si>
  <si>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Bangalore1961</t>
  </si>
  <si>
    <t>Thunga</t>
  </si>
  <si>
    <t>Baby Lotions</t>
  </si>
  <si>
    <t>Johnson's Baby Milk+Rice Lotion 200 M</t>
  </si>
  <si>
    <t>Plasticbottle (pet)</t>
  </si>
  <si>
    <t>Amazon</t>
  </si>
  <si>
    <t>180.0</t>
  </si>
  <si>
    <t xml:space="preserve"> </t>
  </si>
  <si>
    <t>Yes</t>
  </si>
  <si>
    <t>Disposable Diapers/Nappy Pads</t>
  </si>
  <si>
    <t>Mamy Poko Pants Extra Absorb Medium 74 N</t>
  </si>
  <si>
    <t>NA(Others)</t>
  </si>
  <si>
    <t>1399.0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</si>
  <si>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</si>
  <si>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Priya</t>
  </si>
  <si>
    <t>Baby Milk Food Drinks</t>
  </si>
  <si>
    <t>Junior Horlicks 123456 Vanilla BIB Carton 500 G</t>
  </si>
  <si>
    <t>Carton Box</t>
  </si>
  <si>
    <t xml:space="preserve">Chemist                       </t>
  </si>
  <si>
    <t>330.0</t>
  </si>
  <si>
    <t>Baby Wipes</t>
  </si>
  <si>
    <t>Chicco Soft Cleansing Wipes 72 N</t>
  </si>
  <si>
    <t>129.0</t>
  </si>
  <si>
    <t>gentle body wash and shampoo</t>
  </si>
  <si>
    <t>Select Member ID</t>
  </si>
  <si>
    <t/>
  </si>
  <si>
    <t>&lt;&lt;-- Click on left cell to select memberID</t>
  </si>
  <si>
    <t>Mamy Poko Pants standard Extra Large +  + 64</t>
  </si>
  <si>
    <t>Flipkart</t>
  </si>
  <si>
    <t>Member Name</t>
  </si>
  <si>
    <t>Divya</t>
  </si>
  <si>
    <t>Himalaya Baby Open Style Large Diaper 54 N</t>
  </si>
  <si>
    <t>945.0</t>
  </si>
  <si>
    <t>MeberID</t>
  </si>
  <si>
    <t>Veena</t>
  </si>
  <si>
    <t>Baby Bar Soaps / Liquid Soaps</t>
  </si>
  <si>
    <t>Sebamed Baby Cleansing Bath Soap 100 G</t>
  </si>
  <si>
    <t>300.0</t>
  </si>
  <si>
    <t>Purchase_ID</t>
  </si>
  <si>
    <t>Purchase Date</t>
  </si>
  <si>
    <t>No. of packs</t>
  </si>
  <si>
    <t>Trip_ID</t>
  </si>
  <si>
    <t>Baby Cereals</t>
  </si>
  <si>
    <t>Cerelac Multigrain &amp; Fruit Stage 4 12 Months+ 300 G</t>
  </si>
  <si>
    <t>322.0</t>
  </si>
  <si>
    <t>Pampers All-Round Protection M 7-12kg 68 N</t>
  </si>
  <si>
    <t>199.0</t>
  </si>
  <si>
    <t>Nagamma</t>
  </si>
  <si>
    <t>Himalaya Gentle Baby Soap 225 G (75 x 3)</t>
  </si>
  <si>
    <t xml:space="preserve">D Mart / D Mart miniMax                        </t>
  </si>
  <si>
    <t>1.0</t>
  </si>
  <si>
    <t>buy3 gets free</t>
  </si>
  <si>
    <t>Cuddles Super Pants Medium +  + 7</t>
  </si>
  <si>
    <t>100.0</t>
  </si>
  <si>
    <t>Keerthana</t>
  </si>
  <si>
    <t>Pampers Happy SkinPants Medium Aloe Vera Lotion(7-12kg) 2 N</t>
  </si>
  <si>
    <t xml:space="preserve">Kirana                        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</si>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</sst>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F89D24A-8645-4735-96AE-747A47A8134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0D419-076F-4069-A992-C104F6220608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Bangalore1961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200010147109</v>
      </c>
      <c r="C2" s="14" t="s">
        <v>19</v>
      </c>
      <c r="D2" s="15">
        <f t="shared" ref="D2:D13" si="0">IF(B2=B1,1+D1,1)</f>
        <v>1</v>
      </c>
      <c r="E2" s="15">
        <v>22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1721657292951</v>
      </c>
      <c r="O2" s="15">
        <v>2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200010147109</v>
      </c>
      <c r="C3" s="14" t="s">
        <v>19</v>
      </c>
      <c r="D3" s="15">
        <f t="shared" si="0"/>
        <v>2</v>
      </c>
      <c r="E3" s="15">
        <v>22</v>
      </c>
      <c r="F3" s="14" t="s">
        <v>27</v>
      </c>
      <c r="G3" s="14" t="s">
        <v>28</v>
      </c>
      <c r="H3" s="15">
        <v>2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1721657292951</v>
      </c>
      <c r="O3" s="15">
        <v>1</v>
      </c>
      <c r="P3" s="14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200010246309</v>
      </c>
      <c r="C4" s="14" t="s">
        <v>32</v>
      </c>
      <c r="D4" s="15">
        <f t="shared" si="0"/>
        <v>1</v>
      </c>
      <c r="E4" s="15">
        <v>24</v>
      </c>
      <c r="F4" s="14" t="s">
        <v>33</v>
      </c>
      <c r="G4" s="14" t="s">
        <v>34</v>
      </c>
      <c r="H4" s="15">
        <v>1</v>
      </c>
      <c r="I4" s="14" t="s">
        <v>35</v>
      </c>
      <c r="J4" s="16" t="s">
        <v>36</v>
      </c>
      <c r="K4" s="17" t="s">
        <v>37</v>
      </c>
      <c r="L4" s="14" t="s">
        <v>25</v>
      </c>
      <c r="M4" s="14" t="s">
        <v>26</v>
      </c>
      <c r="N4" s="14">
        <v>1721811936119</v>
      </c>
      <c r="O4" s="15">
        <v>2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200010246309</v>
      </c>
      <c r="C5" s="14" t="s">
        <v>32</v>
      </c>
      <c r="D5" s="15">
        <f t="shared" si="0"/>
        <v>2</v>
      </c>
      <c r="E5" s="15">
        <v>24</v>
      </c>
      <c r="F5" s="14" t="s">
        <v>38</v>
      </c>
      <c r="G5" s="14" t="s">
        <v>39</v>
      </c>
      <c r="H5" s="15">
        <v>1</v>
      </c>
      <c r="I5" s="14" t="s">
        <v>29</v>
      </c>
      <c r="J5" s="16" t="s">
        <v>36</v>
      </c>
      <c r="K5" s="17" t="s">
        <v>40</v>
      </c>
      <c r="L5" s="14" t="s">
        <v>41</v>
      </c>
      <c r="M5" s="14" t="s">
        <v>26</v>
      </c>
      <c r="N5" s="14">
        <v>1721811936119</v>
      </c>
      <c r="O5" s="15">
        <v>1</v>
      </c>
      <c r="P5" s="14">
        <v>1</v>
      </c>
      <c r="S5" s="21"/>
      <c r="T5" s="22" t="s">
        <v>42</v>
      </c>
      <c r="U5" s="23"/>
      <c r="V5" s="24" t="s">
        <v>43</v>
      </c>
      <c r="W5" s="25" t="s">
        <v>44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Bangalore1961</v>
      </c>
    </row>
    <row r="6" spans="1:32" ht="12.5" customHeight="1" x14ac:dyDescent="0.35">
      <c r="A6" s="14" t="s">
        <v>18</v>
      </c>
      <c r="B6" s="14">
        <v>200010246309</v>
      </c>
      <c r="C6" s="14" t="s">
        <v>32</v>
      </c>
      <c r="D6" s="15">
        <f t="shared" si="0"/>
        <v>3</v>
      </c>
      <c r="E6" s="15">
        <v>24</v>
      </c>
      <c r="F6" s="14" t="s">
        <v>27</v>
      </c>
      <c r="G6" s="14" t="s">
        <v>45</v>
      </c>
      <c r="H6" s="15">
        <v>2</v>
      </c>
      <c r="I6" s="14" t="s">
        <v>29</v>
      </c>
      <c r="J6" s="16" t="s">
        <v>46</v>
      </c>
      <c r="K6" s="17" t="s">
        <v>30</v>
      </c>
      <c r="L6" s="14" t="s">
        <v>25</v>
      </c>
      <c r="M6" s="14" t="s">
        <v>26</v>
      </c>
      <c r="N6" s="14">
        <v>1721811936119</v>
      </c>
      <c r="O6" s="15">
        <v>3</v>
      </c>
      <c r="P6" s="14">
        <v>1</v>
      </c>
      <c r="S6" s="21"/>
      <c r="T6" s="22" t="s">
        <v>47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200010247009</v>
      </c>
      <c r="C7" s="14" t="s">
        <v>48</v>
      </c>
      <c r="D7" s="15">
        <f t="shared" si="0"/>
        <v>1</v>
      </c>
      <c r="E7" s="15">
        <v>6</v>
      </c>
      <c r="F7" s="14" t="s">
        <v>27</v>
      </c>
      <c r="G7" s="14" t="s">
        <v>49</v>
      </c>
      <c r="H7" s="15">
        <v>1</v>
      </c>
      <c r="I7" s="14" t="s">
        <v>29</v>
      </c>
      <c r="J7" s="16" t="s">
        <v>46</v>
      </c>
      <c r="K7" s="17" t="s">
        <v>50</v>
      </c>
      <c r="L7" s="14" t="s">
        <v>25</v>
      </c>
      <c r="M7" s="14" t="s">
        <v>26</v>
      </c>
      <c r="N7" s="14">
        <v>1722951834178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51</v>
      </c>
    </row>
    <row r="8" spans="1:32" ht="43.5" customHeight="1" x14ac:dyDescent="0.35">
      <c r="A8" s="14" t="s">
        <v>18</v>
      </c>
      <c r="B8" s="14">
        <v>200010250309</v>
      </c>
      <c r="C8" s="14" t="s">
        <v>52</v>
      </c>
      <c r="D8" s="15">
        <f t="shared" si="0"/>
        <v>1</v>
      </c>
      <c r="E8" s="15">
        <v>23</v>
      </c>
      <c r="F8" s="14" t="s">
        <v>53</v>
      </c>
      <c r="G8" s="14" t="s">
        <v>54</v>
      </c>
      <c r="H8" s="15">
        <v>1</v>
      </c>
      <c r="I8" s="14" t="s">
        <v>29</v>
      </c>
      <c r="J8" s="16" t="s">
        <v>36</v>
      </c>
      <c r="K8" s="17" t="s">
        <v>55</v>
      </c>
      <c r="L8" s="14" t="s">
        <v>25</v>
      </c>
      <c r="M8" s="14" t="s">
        <v>26</v>
      </c>
      <c r="N8" s="14">
        <v>1721738398872</v>
      </c>
      <c r="O8" s="15">
        <v>1</v>
      </c>
      <c r="P8" s="14">
        <v>1</v>
      </c>
      <c r="S8" s="21"/>
      <c r="T8" s="30" t="s">
        <v>56</v>
      </c>
      <c r="U8" s="31" t="s">
        <v>57</v>
      </c>
      <c r="V8" s="31" t="s">
        <v>5</v>
      </c>
      <c r="W8" s="31" t="s">
        <v>6</v>
      </c>
      <c r="X8" s="31" t="s">
        <v>58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59</v>
      </c>
      <c r="AE8" s="33"/>
      <c r="AF8" s="34" cm="1">
        <f t="array" ref="AF8:AF13">IF(B2="","",_xlfn.UNIQUE(_xlfn._xlws.FILTER($B$2:$B$2034,$A$2:$A$2034=AF5)))</f>
        <v>200010147109</v>
      </c>
    </row>
    <row r="9" spans="1:32" ht="12.5" customHeight="1" x14ac:dyDescent="0.35">
      <c r="A9" s="14" t="s">
        <v>18</v>
      </c>
      <c r="B9" s="14">
        <v>200010250309</v>
      </c>
      <c r="C9" s="14" t="s">
        <v>52</v>
      </c>
      <c r="D9" s="15">
        <f t="shared" si="0"/>
        <v>2</v>
      </c>
      <c r="E9" s="15">
        <v>23</v>
      </c>
      <c r="F9" s="14" t="s">
        <v>60</v>
      </c>
      <c r="G9" s="14" t="s">
        <v>61</v>
      </c>
      <c r="H9" s="15">
        <v>1</v>
      </c>
      <c r="I9" s="14" t="s">
        <v>35</v>
      </c>
      <c r="J9" s="16" t="s">
        <v>36</v>
      </c>
      <c r="K9" s="17" t="s">
        <v>62</v>
      </c>
      <c r="L9" s="14" t="s">
        <v>25</v>
      </c>
      <c r="M9" s="14" t="s">
        <v>26</v>
      </c>
      <c r="N9" s="14">
        <v>1721738398872</v>
      </c>
      <c r="O9" s="15">
        <v>3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200010246309</v>
      </c>
    </row>
    <row r="10" spans="1:32" ht="12.5" customHeight="1" x14ac:dyDescent="0.35">
      <c r="A10" s="14" t="s">
        <v>18</v>
      </c>
      <c r="B10" s="14">
        <v>200010250309</v>
      </c>
      <c r="C10" s="14" t="s">
        <v>52</v>
      </c>
      <c r="D10" s="15">
        <f t="shared" si="0"/>
        <v>3</v>
      </c>
      <c r="E10" s="15">
        <v>23</v>
      </c>
      <c r="F10" s="14" t="s">
        <v>27</v>
      </c>
      <c r="G10" s="14" t="s">
        <v>63</v>
      </c>
      <c r="H10" s="15">
        <v>1</v>
      </c>
      <c r="I10" s="14" t="s">
        <v>29</v>
      </c>
      <c r="J10" s="16" t="s">
        <v>36</v>
      </c>
      <c r="K10" s="17" t="s">
        <v>64</v>
      </c>
      <c r="L10" s="14" t="s">
        <v>25</v>
      </c>
      <c r="M10" s="14" t="s">
        <v>26</v>
      </c>
      <c r="N10" s="14">
        <v>1721738398872</v>
      </c>
      <c r="O10" s="15">
        <v>2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200010247009</v>
      </c>
    </row>
    <row r="11" spans="1:32" ht="12.5" customHeight="1" x14ac:dyDescent="0.35">
      <c r="A11" s="14" t="s">
        <v>18</v>
      </c>
      <c r="B11" s="14">
        <v>200010350409</v>
      </c>
      <c r="C11" s="14" t="s">
        <v>65</v>
      </c>
      <c r="D11" s="15">
        <f t="shared" si="0"/>
        <v>1</v>
      </c>
      <c r="E11" s="15">
        <v>21</v>
      </c>
      <c r="F11" s="14" t="s">
        <v>53</v>
      </c>
      <c r="G11" s="14" t="s">
        <v>66</v>
      </c>
      <c r="H11" s="15">
        <v>1</v>
      </c>
      <c r="I11" s="14" t="s">
        <v>29</v>
      </c>
      <c r="J11" s="16" t="s">
        <v>67</v>
      </c>
      <c r="K11" s="17" t="s">
        <v>68</v>
      </c>
      <c r="L11" s="14" t="s">
        <v>69</v>
      </c>
      <c r="M11" s="14" t="s">
        <v>26</v>
      </c>
      <c r="N11" s="14">
        <v>1721562243221</v>
      </c>
      <c r="O11" s="15">
        <v>1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200010250309</v>
      </c>
    </row>
    <row r="12" spans="1:32" ht="12.5" customHeight="1" x14ac:dyDescent="0.35">
      <c r="A12" s="14" t="s">
        <v>18</v>
      </c>
      <c r="B12" s="14">
        <v>200010350409</v>
      </c>
      <c r="C12" s="14" t="s">
        <v>65</v>
      </c>
      <c r="D12" s="15">
        <f t="shared" si="0"/>
        <v>2</v>
      </c>
      <c r="E12" s="15">
        <v>21</v>
      </c>
      <c r="F12" s="14" t="s">
        <v>27</v>
      </c>
      <c r="G12" s="14" t="s">
        <v>70</v>
      </c>
      <c r="H12" s="15">
        <v>1</v>
      </c>
      <c r="I12" s="14" t="s">
        <v>29</v>
      </c>
      <c r="J12" s="16" t="s">
        <v>67</v>
      </c>
      <c r="K12" s="17" t="s">
        <v>71</v>
      </c>
      <c r="L12" s="14" t="s">
        <v>25</v>
      </c>
      <c r="M12" s="14" t="s">
        <v>26</v>
      </c>
      <c r="N12" s="14">
        <v>1721562243221</v>
      </c>
      <c r="O12" s="15">
        <v>2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200010350409</v>
      </c>
    </row>
    <row r="13" spans="1:32" ht="12.5" customHeight="1" x14ac:dyDescent="0.35">
      <c r="A13" s="14" t="s">
        <v>18</v>
      </c>
      <c r="B13" s="14">
        <v>200010447509</v>
      </c>
      <c r="C13" s="14" t="s">
        <v>72</v>
      </c>
      <c r="D13" s="15">
        <f t="shared" si="0"/>
        <v>1</v>
      </c>
      <c r="E13" s="15">
        <v>26</v>
      </c>
      <c r="F13" s="14" t="s">
        <v>27</v>
      </c>
      <c r="G13" s="14" t="s">
        <v>73</v>
      </c>
      <c r="H13" s="15">
        <v>4</v>
      </c>
      <c r="I13" s="14" t="s">
        <v>29</v>
      </c>
      <c r="J13" s="16" t="s">
        <v>74</v>
      </c>
      <c r="K13" s="17" t="s">
        <v>75</v>
      </c>
      <c r="L13" s="14" t="s">
        <v>25</v>
      </c>
      <c r="M13" s="14" t="s">
        <v>26</v>
      </c>
      <c r="N13" s="14">
        <v>1721982359788</v>
      </c>
      <c r="O13" s="15">
        <v>1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200010447509</v>
      </c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9234F59-621E-4A7F-9F18-14C8056022D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Bangalore1961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2024-08-19T08:22:24Z</dcterms:created>
  <dcterms:modified xsi:type="dcterms:W3CDTF">2024-08-19T08:22:25Z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faf79d8d-eccf-4a3d-a766-5884cdfb4d29</vt:lpwstr>
  </property>
  <property fmtid="{D5CDD505-2E9C-101B-9397-08002B2CF9AE}" pid="8" name="MSIP_Label_3741da7a-79c1-417c-b408-16c0bfe99fca_ContentBits">
    <vt:lpwstr>0</vt:lpwstr>
  </property>
</Properties>
</file>