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16F0E9F2-A562-42D6-9647-78635BFD73A8}" xr6:coauthVersionLast="47" xr6:coauthVersionMax="47" xr10:uidLastSave="{00000000-0000-0000-0000-000000000000}"/>
  <bookViews>
    <workbookView xWindow="-110" yWindow="-110" windowWidth="19420" windowHeight="10420" xr2:uid="{919F9B34-2CDE-4D38-B6B8-8A0C8A7F644E}"/>
  </bookViews>
  <sheets>
    <sheet name="Lucknow44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V6" i="1"/>
  <c r="D6" i="1"/>
  <c r="AF5" i="1"/>
  <c r="U1" i="1" s="1"/>
  <c r="D5" i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<sst xmlns="http://schemas.openxmlformats.org/spreadsheetml/2006/main" count="90" uniqueCount="57">
  <si>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</si>
  <si>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</si>
  <si>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</si>
  <si>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</si>
  <si>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</si>
  <si>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</si>
  <si>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</si>
  <si>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</si>
  <si>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</si>
  <si>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</si>
  <si>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</si>
  <si>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</si>
  <si>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</si>
  <si>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</si>
  <si>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</si>
  <si>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</si>
  <si>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</si>
  <si>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</si>
  <si>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Lucknow442</t>
  </si>
  <si>
    <t>Neelu</t>
  </si>
  <si>
    <t>Disposable Diapers/Nappy Pads</t>
  </si>
  <si>
    <t>Bumtum Ultra Soft Diaper Pants Small 78 N</t>
  </si>
  <si>
    <t>NA(Others)</t>
  </si>
  <si>
    <t xml:space="preserve">Kirana                        </t>
  </si>
  <si>
    <t>1249.0</t>
  </si>
  <si>
    <t xml:space="preserve"> </t>
  </si>
  <si>
    <t>Yes</t>
  </si>
  <si>
    <t>Harsita</t>
  </si>
  <si>
    <t>Baby Powders</t>
  </si>
  <si>
    <t>Himalaya Baby Powder 50 G</t>
  </si>
  <si>
    <t>Plasticbottle (pet)</t>
  </si>
  <si>
    <t>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</si>
  <si>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</si>
  <si>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Saroj</t>
  </si>
  <si>
    <t>9.0</t>
  </si>
  <si>
    <t>Tarannum</t>
  </si>
  <si>
    <t>Baby Lotions</t>
  </si>
  <si>
    <t>Himalaya Baby Cream 50 M</t>
  </si>
  <si>
    <t>Plastic Tube</t>
  </si>
  <si>
    <t>95.0</t>
  </si>
  <si>
    <t>Select Member ID</t>
  </si>
  <si>
    <t/>
  </si>
  <si>
    <t>&lt;&lt;-- Click on left cell to select memberID</t>
  </si>
  <si>
    <t>Neelam</t>
  </si>
  <si>
    <t>Johnson's Baby Cream 30 G</t>
  </si>
  <si>
    <t>Plastic Tub</t>
  </si>
  <si>
    <t>65.0</t>
  </si>
  <si>
    <t>Member Name</t>
  </si>
  <si>
    <t>Sapna</t>
  </si>
  <si>
    <t>Baby Shampoos /Conditioners</t>
  </si>
  <si>
    <t>Johnson &amp; Johnson Baby 50 M</t>
  </si>
  <si>
    <t>70.0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</si>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</sst>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70E3B8E-00F9-48B6-8732-6B9D70AA588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72BE2-86F8-481C-8027-E99119569FF2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Lucknow442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270020456809</v>
      </c>
      <c r="C2" s="14" t="s">
        <v>19</v>
      </c>
      <c r="D2" s="15">
        <f t="shared" ref="D2:D7" si="0">IF(B2=B1,1+D1,1)</f>
        <v>1</v>
      </c>
      <c r="E2" s="15">
        <v>14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1723606684776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270020544209</v>
      </c>
      <c r="C3" s="14" t="s">
        <v>27</v>
      </c>
      <c r="D3" s="15">
        <f t="shared" si="0"/>
        <v>1</v>
      </c>
      <c r="E3" s="15">
        <v>16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1723915912089</v>
      </c>
      <c r="O3" s="15">
        <v>1</v>
      </c>
      <c r="P3" s="14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270020554109</v>
      </c>
      <c r="C4" s="14" t="s">
        <v>33</v>
      </c>
      <c r="D4" s="15">
        <f t="shared" si="0"/>
        <v>1</v>
      </c>
      <c r="E4" s="15">
        <v>11</v>
      </c>
      <c r="F4" s="14" t="s">
        <v>28</v>
      </c>
      <c r="G4" s="14" t="s">
        <v>29</v>
      </c>
      <c r="H4" s="15">
        <v>1</v>
      </c>
      <c r="I4" s="14" t="s">
        <v>30</v>
      </c>
      <c r="J4" s="16" t="s">
        <v>23</v>
      </c>
      <c r="K4" s="17" t="s">
        <v>34</v>
      </c>
      <c r="L4" s="14" t="s">
        <v>25</v>
      </c>
      <c r="M4" s="14" t="s">
        <v>26</v>
      </c>
      <c r="N4" s="14">
        <v>1723379205512</v>
      </c>
      <c r="O4" s="15">
        <v>1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270020745809</v>
      </c>
      <c r="C5" s="14" t="s">
        <v>35</v>
      </c>
      <c r="D5" s="15">
        <f t="shared" si="0"/>
        <v>1</v>
      </c>
      <c r="E5" s="15">
        <v>16</v>
      </c>
      <c r="F5" s="14" t="s">
        <v>36</v>
      </c>
      <c r="G5" s="14" t="s">
        <v>37</v>
      </c>
      <c r="H5" s="15">
        <v>1</v>
      </c>
      <c r="I5" s="14" t="s">
        <v>38</v>
      </c>
      <c r="J5" s="16" t="s">
        <v>23</v>
      </c>
      <c r="K5" s="17" t="s">
        <v>39</v>
      </c>
      <c r="L5" s="14" t="s">
        <v>25</v>
      </c>
      <c r="M5" s="14" t="s">
        <v>26</v>
      </c>
      <c r="N5" s="14">
        <v>1723916348070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Lucknow442</v>
      </c>
    </row>
    <row r="6" spans="1:32" ht="12.5" customHeight="1" x14ac:dyDescent="0.35">
      <c r="A6" s="14" t="s">
        <v>18</v>
      </c>
      <c r="B6" s="14">
        <v>270020750009</v>
      </c>
      <c r="C6" s="14" t="s">
        <v>43</v>
      </c>
      <c r="D6" s="15">
        <f t="shared" si="0"/>
        <v>1</v>
      </c>
      <c r="E6" s="15">
        <v>22</v>
      </c>
      <c r="F6" s="14" t="s">
        <v>36</v>
      </c>
      <c r="G6" s="14" t="s">
        <v>44</v>
      </c>
      <c r="H6" s="15">
        <v>1</v>
      </c>
      <c r="I6" s="14" t="s">
        <v>45</v>
      </c>
      <c r="J6" s="16" t="s">
        <v>23</v>
      </c>
      <c r="K6" s="17" t="s">
        <v>46</v>
      </c>
      <c r="L6" s="14" t="s">
        <v>25</v>
      </c>
      <c r="M6" s="14" t="s">
        <v>26</v>
      </c>
      <c r="N6" s="14">
        <v>1721646824436</v>
      </c>
      <c r="O6" s="15">
        <v>1</v>
      </c>
      <c r="P6" s="14">
        <v>1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270020752209</v>
      </c>
      <c r="C7" s="14" t="s">
        <v>48</v>
      </c>
      <c r="D7" s="15">
        <f t="shared" si="0"/>
        <v>1</v>
      </c>
      <c r="E7" s="15">
        <v>11</v>
      </c>
      <c r="F7" s="14" t="s">
        <v>49</v>
      </c>
      <c r="G7" s="14" t="s">
        <v>50</v>
      </c>
      <c r="H7" s="15">
        <v>1</v>
      </c>
      <c r="I7" s="14" t="s">
        <v>30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1723378741662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S8" s="21"/>
      <c r="T8" s="30" t="s">
        <v>53</v>
      </c>
      <c r="U8" s="31" t="s">
        <v>54</v>
      </c>
      <c r="V8" s="31" t="s">
        <v>5</v>
      </c>
      <c r="W8" s="31" t="s">
        <v>6</v>
      </c>
      <c r="X8" s="31" t="s">
        <v>55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56</v>
      </c>
      <c r="AE8" s="33"/>
      <c r="AF8" s="34" cm="1">
        <f t="array" ref="AF8:AF13">IF(B2="","",_xlfn.UNIQUE(_xlfn._xlws.FILTER($B$2:$B$2034,$A$2:$A$2034=AF5)))</f>
        <v>270020456809</v>
      </c>
    </row>
    <row r="9" spans="1:32" ht="14.5" x14ac:dyDescent="0.35"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270020544209</v>
      </c>
    </row>
    <row r="10" spans="1:32" ht="14.5" x14ac:dyDescent="0.35"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270020554109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270020745809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270020750009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270020752209</v>
      </c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5951EC-1631-40F9-87CD-60EFA531207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Lucknow442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2024-08-19T08:26:49Z</dcterms:created>
  <dcterms:modified xsi:type="dcterms:W3CDTF">2024-08-19T08:26:50Z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2024-08-19T08:26:49Z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84ff3a9b-60bc-4f09-b441-a1d721c12eb7</vt:lpwstr>
  </property>
  <property fmtid="{D5CDD505-2E9C-101B-9397-08002B2CF9AE}" pid="8" name="MSIP_Label_3741da7a-79c1-417c-b408-16c0bfe99fca_ContentBits">
    <vt:lpwstr>0</vt:lpwstr>
  </property>
</Properties>
</file>