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8B2F8EF-AE8D-4C51-8E2E-6F3893174867}" xr6:coauthVersionLast="47" xr6:coauthVersionMax="47" xr10:uidLastSave="{00000000-0000-0000-0000-000000000000}"/>
  <bookViews>
    <workbookView xWindow="-110" yWindow="-110" windowWidth="19420" windowHeight="10420" xr2:uid="{D5174BB1-8A86-49EE-A3BC-664FB557E48D}"/>
  </bookViews>
  <sheets>
    <sheet name="Nagpur00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D9" i="1"/>
  <c r="D10" i="1" s="1"/>
  <c r="AF8" i="1" a="1"/>
  <c r="AF8" i="1" s="1"/>
  <c r="D8" i="1"/>
  <c r="D7" i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<sst xmlns="http://schemas.openxmlformats.org/spreadsheetml/2006/main" count="126" uniqueCount="70">
  <si>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</si>
  <si>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</si>
  <si>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</si>
  <si>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</si>
  <si>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</si>
  <si>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</si>
  <si>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</si>
  <si>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</si>
  <si>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</si>
  <si>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</si>
  <si>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</si>
  <si>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</si>
  <si>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</si>
  <si>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</si>
  <si>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</si>
  <si>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</si>
  <si>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</si>
  <si>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</si>
  <si>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Nagpur0085</t>
  </si>
  <si>
    <t>Darshana Deshmukh</t>
  </si>
  <si>
    <t>Baby Lotions</t>
  </si>
  <si>
    <t>Himalaya Baby Lotion 100 M</t>
  </si>
  <si>
    <t>Plasticbottle (pet)</t>
  </si>
  <si>
    <t xml:space="preserve">Chemist                       </t>
  </si>
  <si>
    <t>110.0</t>
  </si>
  <si>
    <t xml:space="preserve"> </t>
  </si>
  <si>
    <t>Yes</t>
  </si>
  <si>
    <t>Sapna Gaurav Gurav</t>
  </si>
  <si>
    <t xml:space="preserve">Baby Hair Oils </t>
  </si>
  <si>
    <t>Himalaya Baby Hair Oil 50 M</t>
  </si>
  <si>
    <t>Pump Bottle</t>
  </si>
  <si>
    <t>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</si>
  <si>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</si>
  <si>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Himalaya Baby Cream 50 M</t>
  </si>
  <si>
    <t>Plastic Tube</t>
  </si>
  <si>
    <t>95.0</t>
  </si>
  <si>
    <t>Kanchan Satish Amge</t>
  </si>
  <si>
    <t>Himalaya Herbal Baby Lotion 400 M</t>
  </si>
  <si>
    <t>Plastic Jar</t>
  </si>
  <si>
    <t>Flipkart</t>
  </si>
  <si>
    <t>350.0</t>
  </si>
  <si>
    <t>Select Member ID</t>
  </si>
  <si>
    <t/>
  </si>
  <si>
    <t>&lt;&lt;-- Click on left cell to select memberID</t>
  </si>
  <si>
    <t>Baby Powders</t>
  </si>
  <si>
    <t>Himalaya Baby Powder 400 G</t>
  </si>
  <si>
    <t>290.0</t>
  </si>
  <si>
    <t>Member Name</t>
  </si>
  <si>
    <t>Rohini Suraj Deshmukh</t>
  </si>
  <si>
    <t>Disposable Diapers/Nappy Pads</t>
  </si>
  <si>
    <t>Kiddo's Premium Diaper Pants Large 30 N</t>
  </si>
  <si>
    <t>NA(Others)</t>
  </si>
  <si>
    <t>Apollo Pharmacy</t>
  </si>
  <si>
    <t>540.0</t>
  </si>
  <si>
    <t>MeberID</t>
  </si>
  <si>
    <t>Jayashree ghanshyam Dhale</t>
  </si>
  <si>
    <t>Himalaya Baby Powder 200 G</t>
  </si>
  <si>
    <t>199.0</t>
  </si>
  <si>
    <t>Purchase_ID</t>
  </si>
  <si>
    <t>Purchase Date</t>
  </si>
  <si>
    <t>No. of packs</t>
  </si>
  <si>
    <t>Trip_ID</t>
  </si>
  <si>
    <t>Rina Rahul Gujarkar</t>
  </si>
  <si>
    <t xml:space="preserve">Kirana                        </t>
  </si>
  <si>
    <t>CooCoo Baby Pullup Pants M 72 N</t>
  </si>
  <si>
    <t>Jio Mart</t>
  </si>
  <si>
    <t>650.0</t>
  </si>
  <si>
    <t>Vaishnavi sukesh Narnavre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</si>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</sst>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D2AA2E4-BEBC-4CAB-A32A-30CAC7693C8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9217-18A9-4A27-9D90-30DD1E53B31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Nagpur0085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150030337409</v>
      </c>
      <c r="C2" s="14" t="s">
        <v>19</v>
      </c>
      <c r="D2" s="15">
        <f t="shared" ref="D2:D11" si="0">IF(B2=B1,1+D1,1)</f>
        <v>1</v>
      </c>
      <c r="E2" s="15">
        <v>14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1723633718936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150030339209</v>
      </c>
      <c r="C3" s="14" t="s">
        <v>27</v>
      </c>
      <c r="D3" s="15">
        <f t="shared" si="0"/>
        <v>1</v>
      </c>
      <c r="E3" s="15">
        <v>15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1723773879150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150030339209</v>
      </c>
      <c r="C4" s="14" t="s">
        <v>27</v>
      </c>
      <c r="D4" s="15">
        <f t="shared" si="0"/>
        <v>2</v>
      </c>
      <c r="E4" s="15">
        <v>15</v>
      </c>
      <c r="F4" s="14" t="s">
        <v>20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1723773879150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150030347809</v>
      </c>
      <c r="C5" s="14" t="s">
        <v>36</v>
      </c>
      <c r="D5" s="15">
        <f t="shared" si="0"/>
        <v>1</v>
      </c>
      <c r="E5" s="15">
        <v>25</v>
      </c>
      <c r="F5" s="14" t="s">
        <v>20</v>
      </c>
      <c r="G5" s="14" t="s">
        <v>37</v>
      </c>
      <c r="H5" s="15">
        <v>1</v>
      </c>
      <c r="I5" s="14" t="s">
        <v>38</v>
      </c>
      <c r="J5" s="16" t="s">
        <v>39</v>
      </c>
      <c r="K5" s="17" t="s">
        <v>40</v>
      </c>
      <c r="L5" s="14" t="s">
        <v>25</v>
      </c>
      <c r="M5" s="14" t="s">
        <v>26</v>
      </c>
      <c r="N5" s="14">
        <v>1723201684371</v>
      </c>
      <c r="O5" s="15">
        <v>1</v>
      </c>
      <c r="P5" s="14">
        <v>1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Nagpur0085</v>
      </c>
    </row>
    <row r="6" spans="1:32" ht="12.5" customHeight="1" x14ac:dyDescent="0.35">
      <c r="A6" s="14" t="s">
        <v>18</v>
      </c>
      <c r="B6" s="14">
        <v>150030347809</v>
      </c>
      <c r="C6" s="14" t="s">
        <v>36</v>
      </c>
      <c r="D6" s="15">
        <f t="shared" si="0"/>
        <v>2</v>
      </c>
      <c r="E6" s="15">
        <v>31</v>
      </c>
      <c r="F6" s="14" t="s">
        <v>44</v>
      </c>
      <c r="G6" s="14" t="s">
        <v>45</v>
      </c>
      <c r="H6" s="15">
        <v>1</v>
      </c>
      <c r="I6" s="14" t="s">
        <v>38</v>
      </c>
      <c r="J6" s="16" t="s">
        <v>39</v>
      </c>
      <c r="K6" s="17" t="s">
        <v>46</v>
      </c>
      <c r="L6" s="14" t="s">
        <v>25</v>
      </c>
      <c r="M6" s="14" t="s">
        <v>26</v>
      </c>
      <c r="N6" s="14">
        <v>1723202662002</v>
      </c>
      <c r="O6" s="15">
        <v>1</v>
      </c>
      <c r="P6" s="14">
        <v>1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150030439609</v>
      </c>
      <c r="C7" s="14" t="s">
        <v>48</v>
      </c>
      <c r="D7" s="15">
        <f t="shared" si="0"/>
        <v>1</v>
      </c>
      <c r="E7" s="15">
        <v>8</v>
      </c>
      <c r="F7" s="14" t="s">
        <v>49</v>
      </c>
      <c r="G7" s="14" t="s">
        <v>50</v>
      </c>
      <c r="H7" s="15">
        <v>1</v>
      </c>
      <c r="I7" s="14" t="s">
        <v>51</v>
      </c>
      <c r="J7" s="16" t="s">
        <v>52</v>
      </c>
      <c r="K7" s="17" t="s">
        <v>53</v>
      </c>
      <c r="L7" s="14" t="s">
        <v>25</v>
      </c>
      <c r="M7" s="14" t="s">
        <v>26</v>
      </c>
      <c r="N7" s="14">
        <v>1723104769731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54</v>
      </c>
    </row>
    <row r="8" spans="1:32" ht="43.5" customHeight="1" x14ac:dyDescent="0.35">
      <c r="A8" s="14" t="s">
        <v>18</v>
      </c>
      <c r="B8" s="14">
        <v>150030439709</v>
      </c>
      <c r="C8" s="14" t="s">
        <v>55</v>
      </c>
      <c r="D8" s="15">
        <f t="shared" si="0"/>
        <v>1</v>
      </c>
      <c r="E8" s="15">
        <v>26</v>
      </c>
      <c r="F8" s="14" t="s">
        <v>44</v>
      </c>
      <c r="G8" s="14" t="s">
        <v>56</v>
      </c>
      <c r="H8" s="15">
        <v>1</v>
      </c>
      <c r="I8" s="14" t="s">
        <v>22</v>
      </c>
      <c r="J8" s="16" t="s">
        <v>23</v>
      </c>
      <c r="K8" s="17" t="s">
        <v>57</v>
      </c>
      <c r="L8" s="14" t="s">
        <v>25</v>
      </c>
      <c r="M8" s="14" t="s">
        <v>26</v>
      </c>
      <c r="N8" s="14">
        <v>1722352938991</v>
      </c>
      <c r="O8" s="15">
        <v>1</v>
      </c>
      <c r="P8" s="14">
        <v>1</v>
      </c>
      <c r="S8" s="21"/>
      <c r="T8" s="30" t="s">
        <v>58</v>
      </c>
      <c r="U8" s="31" t="s">
        <v>59</v>
      </c>
      <c r="V8" s="31" t="s">
        <v>5</v>
      </c>
      <c r="W8" s="31" t="s">
        <v>6</v>
      </c>
      <c r="X8" s="31" t="s">
        <v>60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61</v>
      </c>
      <c r="AE8" s="33"/>
      <c r="AF8" s="34" cm="1">
        <f t="array" ref="AF8:AF14">IF(B2="","",_xlfn.UNIQUE(_xlfn._xlws.FILTER($B$2:$B$2034,$A$2:$A$2034=AF5)))</f>
        <v>150030337409</v>
      </c>
    </row>
    <row r="9" spans="1:32" ht="12.5" customHeight="1" x14ac:dyDescent="0.35">
      <c r="A9" s="14" t="s">
        <v>18</v>
      </c>
      <c r="B9" s="14">
        <v>150030445109</v>
      </c>
      <c r="C9" s="14" t="s">
        <v>62</v>
      </c>
      <c r="D9" s="15">
        <f t="shared" si="0"/>
        <v>1</v>
      </c>
      <c r="E9" s="15">
        <v>25</v>
      </c>
      <c r="F9" s="14" t="s">
        <v>44</v>
      </c>
      <c r="G9" s="14" t="s">
        <v>45</v>
      </c>
      <c r="H9" s="15">
        <v>1</v>
      </c>
      <c r="I9" s="14" t="s">
        <v>22</v>
      </c>
      <c r="J9" s="16" t="s">
        <v>63</v>
      </c>
      <c r="K9" s="17" t="s">
        <v>46</v>
      </c>
      <c r="L9" s="14" t="s">
        <v>25</v>
      </c>
      <c r="M9" s="14" t="s">
        <v>26</v>
      </c>
      <c r="N9" s="14">
        <v>1721971473624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150030339209</v>
      </c>
    </row>
    <row r="10" spans="1:32" ht="12.5" customHeight="1" x14ac:dyDescent="0.35">
      <c r="A10" s="14" t="s">
        <v>18</v>
      </c>
      <c r="B10" s="14">
        <v>150030445109</v>
      </c>
      <c r="C10" s="14" t="s">
        <v>62</v>
      </c>
      <c r="D10" s="15">
        <f t="shared" si="0"/>
        <v>2</v>
      </c>
      <c r="E10" s="15">
        <v>26</v>
      </c>
      <c r="F10" s="14" t="s">
        <v>49</v>
      </c>
      <c r="G10" s="14" t="s">
        <v>64</v>
      </c>
      <c r="H10" s="15">
        <v>2</v>
      </c>
      <c r="I10" s="14" t="s">
        <v>51</v>
      </c>
      <c r="J10" s="16" t="s">
        <v>65</v>
      </c>
      <c r="K10" s="17" t="s">
        <v>66</v>
      </c>
      <c r="L10" s="14" t="s">
        <v>25</v>
      </c>
      <c r="M10" s="14" t="s">
        <v>26</v>
      </c>
      <c r="N10" s="14">
        <v>1721971775045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150030347809</v>
      </c>
    </row>
    <row r="11" spans="1:32" ht="12.5" customHeight="1" x14ac:dyDescent="0.35">
      <c r="A11" s="14" t="s">
        <v>18</v>
      </c>
      <c r="B11" s="14">
        <v>150030644509</v>
      </c>
      <c r="C11" s="14" t="s">
        <v>67</v>
      </c>
      <c r="D11" s="15">
        <f t="shared" si="0"/>
        <v>1</v>
      </c>
      <c r="E11" s="15">
        <v>14</v>
      </c>
      <c r="F11" s="14" t="s">
        <v>49</v>
      </c>
      <c r="G11" s="14" t="s">
        <v>68</v>
      </c>
      <c r="H11" s="15">
        <v>1</v>
      </c>
      <c r="I11" s="14" t="s">
        <v>51</v>
      </c>
      <c r="J11" s="16" t="s">
        <v>63</v>
      </c>
      <c r="K11" s="17" t="s">
        <v>69</v>
      </c>
      <c r="L11" s="14" t="s">
        <v>25</v>
      </c>
      <c r="M11" s="14" t="s">
        <v>26</v>
      </c>
      <c r="N11" s="14">
        <v>1723633439920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150030439609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150030439709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150030445109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150030644509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083369-4E7A-4523-87F8-2A2FC4149E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2024-08-19T08:27:39Z</dcterms:created>
  <dcterms:modified xsi:type="dcterms:W3CDTF">2024-08-19T08:27:40Z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fb0d6b93-60f4-4c80-a7cd-e1083d32a529</vt:lpwstr>
  </property>
  <property fmtid="{D5CDD505-2E9C-101B-9397-08002B2CF9AE}" pid="8" name="MSIP_Label_3741da7a-79c1-417c-b408-16c0bfe99fca_ContentBits">
    <vt:lpwstr>0</vt:lpwstr>
  </property>
</Properties>
</file>