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abhijeet_kumar_kantar_com/Documents/Desktop/QMob LUMI Task/ASF Dashboard/Feb 2024/FEB 2024/"/>
    </mc:Choice>
  </mc:AlternateContent>
  <xr:revisionPtr revIDLastSave="4" documentId="13_ncr:1_{1CE9D65C-256B-427C-A617-E2954225B4D3}" xr6:coauthVersionLast="47" xr6:coauthVersionMax="47" xr10:uidLastSave="{D9F93BDB-27C4-494D-8BE4-1317E6736CBC}"/>
  <bookViews>
    <workbookView xWindow="-110" yWindow="-110" windowWidth="19420" windowHeight="10420" xr2:uid="{20127115-17D9-4415-AF83-151FA0EE3DCF}"/>
  </bookViews>
  <sheets>
    <sheet name="Dummy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<sst xmlns="http://schemas.openxmlformats.org/spreadsheetml/2006/main" count="260" uniqueCount="51">
  <si>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</si>
  <si>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</si>
  <si>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</si>
  <si>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</si>
  <si>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</si>
  <si>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</si>
  <si>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</si>
  <si>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</si>
  <si>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</si>
  <si>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</si>
  <si>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</si>
  <si>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</si>
  <si>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</si>
  <si>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</si>
  <si>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</si>
  <si>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</si>
  <si>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</si>
  <si>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</si>
  <si>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</si>
  <si>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</si>
  <si>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</si>
  <si>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</si>
  <si>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</si>
  <si>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</si>
  <si>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</si>
  <si>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</si>
  <si>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</si>
  <si>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200 G</t>
  </si>
  <si>
    <t>Plasticbottle (pet)</t>
  </si>
  <si>
    <t>160.0</t>
  </si>
  <si>
    <t>Select Member ID</t>
  </si>
  <si>
    <t>&lt;&lt;-- Click on left cell to select memberID</t>
  </si>
  <si>
    <t>Baby Wipes</t>
  </si>
  <si>
    <t>Novel Babio Baby Wet Wipe 80 N</t>
  </si>
  <si>
    <t>199.0</t>
  </si>
  <si>
    <t>Member Name</t>
  </si>
  <si>
    <t>MeberID</t>
  </si>
  <si>
    <t>Disposable Diapers/Nappy Pads</t>
  </si>
  <si>
    <t>Mamy Poko Pants standard Large 7 N</t>
  </si>
  <si>
    <t>99.0</t>
  </si>
  <si>
    <t>Curatio Tedibar 75 G</t>
  </si>
  <si>
    <t>Baby Lotions</t>
  </si>
  <si>
    <t>Dermadew Baby Fresh Grow Cream 80 G</t>
  </si>
  <si>
    <t>Plastic Tube</t>
  </si>
  <si>
    <t>184.0</t>
  </si>
  <si>
    <t>Little Angel Popular Pants XL +  + 54</t>
  </si>
  <si>
    <t>999.0</t>
  </si>
  <si>
    <t>Ravindra pal</t>
  </si>
  <si>
    <t>Vinay Pandey</t>
  </si>
  <si>
    <t>Mahesh Sawant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</si>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</sst>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44D7770-3FD1-46A9-A34B-71F3DBA0C7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97FB-E46D-486B-A197-A36532C33995}">
  <sheetPr codeName="Sheet44"/>
  <dimension ref="A1:AF26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28" t="s">
        <v>16</v>
      </c>
      <c r="T1" s="29"/>
      <c r="U1" s="30" t="str">
        <f>AF5</f>
        <v>Dummy</v>
      </c>
      <c r="V1" s="31"/>
      <c r="W1" s="32" t="s">
        <v>17</v>
      </c>
      <c r="X1" s="32"/>
      <c r="Y1" s="32"/>
      <c r="Z1" s="32"/>
      <c r="AA1" s="32"/>
      <c r="AB1" s="32"/>
      <c r="AC1" s="32"/>
      <c r="AD1" s="3"/>
      <c r="AE1" s="4"/>
      <c r="AF1" s="5"/>
    </row>
    <row r="2" spans="1:32" ht="14.5" customHeight="1" x14ac:dyDescent="0.35">
      <c r="A2" s="6" t="s">
        <v>50</v>
      </c>
      <c r="B2" s="6">
        <v>999999999999</v>
      </c>
      <c r="C2" s="6" t="s">
        <v>47</v>
      </c>
      <c r="D2" s="6">
        <v>1</v>
      </c>
      <c r="E2" s="6">
        <v>8</v>
      </c>
      <c r="F2" s="6" t="s">
        <v>18</v>
      </c>
      <c r="G2" s="6" t="s">
        <v>19</v>
      </c>
      <c r="H2" s="6">
        <v>1</v>
      </c>
      <c r="I2" s="6" t="s">
        <v>20</v>
      </c>
      <c r="J2" s="6" t="s">
        <v>21</v>
      </c>
      <c r="K2" s="7" t="s">
        <v>22</v>
      </c>
      <c r="L2" s="7" t="s">
        <v>23</v>
      </c>
      <c r="M2" s="7" t="s">
        <v>24</v>
      </c>
      <c r="N2" s="7">
        <v>1707914300285</v>
      </c>
      <c r="O2" s="7">
        <v>1</v>
      </c>
      <c r="P2" s="7">
        <v>2</v>
      </c>
      <c r="S2" s="3"/>
      <c r="T2" s="3"/>
      <c r="U2" s="3"/>
      <c r="V2" s="3"/>
      <c r="W2" s="32"/>
      <c r="X2" s="32"/>
      <c r="Y2" s="32"/>
      <c r="Z2" s="32"/>
      <c r="AA2" s="32"/>
      <c r="AB2" s="32"/>
      <c r="AC2" s="32"/>
      <c r="AD2" s="3"/>
      <c r="AE2" s="4"/>
      <c r="AF2" s="5"/>
    </row>
    <row r="3" spans="1:32" ht="14.5" customHeight="1" x14ac:dyDescent="0.35">
      <c r="A3" s="6" t="s">
        <v>50</v>
      </c>
      <c r="B3" s="6">
        <v>999999999999</v>
      </c>
      <c r="C3" s="6" t="s">
        <v>47</v>
      </c>
      <c r="D3" s="6">
        <v>2</v>
      </c>
      <c r="E3" s="6">
        <v>8</v>
      </c>
      <c r="F3" s="6" t="s">
        <v>18</v>
      </c>
      <c r="G3" s="6" t="s">
        <v>19</v>
      </c>
      <c r="H3" s="6">
        <v>1</v>
      </c>
      <c r="I3" s="6" t="s">
        <v>20</v>
      </c>
      <c r="J3" s="6" t="s">
        <v>21</v>
      </c>
      <c r="K3" s="7" t="s">
        <v>22</v>
      </c>
      <c r="L3" s="7" t="s">
        <v>23</v>
      </c>
      <c r="M3" s="7" t="s">
        <v>24</v>
      </c>
      <c r="N3" s="7">
        <v>1707914300285</v>
      </c>
      <c r="O3" s="7">
        <v>1</v>
      </c>
      <c r="P3" s="7">
        <v>2</v>
      </c>
      <c r="S3" s="8"/>
      <c r="T3" s="8" t="s">
        <v>25</v>
      </c>
      <c r="U3" s="9"/>
      <c r="V3" s="9"/>
      <c r="W3" s="9"/>
      <c r="X3" s="9"/>
      <c r="Y3" s="9"/>
      <c r="Z3" s="9"/>
      <c r="AA3" s="9"/>
      <c r="AB3" s="9" t="s">
        <v>23</v>
      </c>
      <c r="AC3" s="10"/>
      <c r="AD3" s="9"/>
      <c r="AE3" s="9"/>
      <c r="AF3" s="9"/>
    </row>
    <row r="4" spans="1:32" ht="14.5" customHeight="1" x14ac:dyDescent="0.35">
      <c r="A4" s="6" t="s">
        <v>50</v>
      </c>
      <c r="B4" s="6">
        <v>999999999999</v>
      </c>
      <c r="C4" s="6" t="s">
        <v>47</v>
      </c>
      <c r="D4" s="6">
        <v>3</v>
      </c>
      <c r="E4" s="6">
        <v>8</v>
      </c>
      <c r="F4" s="6" t="s">
        <v>26</v>
      </c>
      <c r="G4" s="6" t="s">
        <v>27</v>
      </c>
      <c r="H4" s="6">
        <v>1</v>
      </c>
      <c r="I4" s="6" t="s">
        <v>28</v>
      </c>
      <c r="J4" s="6" t="s">
        <v>21</v>
      </c>
      <c r="K4" s="7" t="s">
        <v>29</v>
      </c>
      <c r="L4" s="7" t="s">
        <v>23</v>
      </c>
      <c r="M4" s="7" t="s">
        <v>24</v>
      </c>
      <c r="N4" s="7">
        <v>1707914300285</v>
      </c>
      <c r="O4" s="7">
        <v>4</v>
      </c>
      <c r="P4" s="7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6" t="s">
        <v>50</v>
      </c>
      <c r="B5" s="6">
        <v>999999999999</v>
      </c>
      <c r="C5" s="6" t="s">
        <v>47</v>
      </c>
      <c r="D5" s="6">
        <v>4</v>
      </c>
      <c r="E5" s="6">
        <v>8</v>
      </c>
      <c r="F5" s="6" t="s">
        <v>26</v>
      </c>
      <c r="G5" s="6" t="s">
        <v>27</v>
      </c>
      <c r="H5" s="6">
        <v>1</v>
      </c>
      <c r="I5" s="6" t="s">
        <v>28</v>
      </c>
      <c r="J5" s="6" t="s">
        <v>21</v>
      </c>
      <c r="K5" s="7" t="s">
        <v>29</v>
      </c>
      <c r="L5" s="7" t="s">
        <v>23</v>
      </c>
      <c r="M5" s="7" t="s">
        <v>24</v>
      </c>
      <c r="N5" s="7">
        <v>1707914300285</v>
      </c>
      <c r="O5" s="7">
        <v>4</v>
      </c>
      <c r="P5" s="7">
        <v>2</v>
      </c>
      <c r="T5" s="11" t="s">
        <v>30</v>
      </c>
      <c r="U5" s="11"/>
      <c r="V5" s="12">
        <v>999999999999</v>
      </c>
      <c r="W5" s="13" t="s">
        <v>31</v>
      </c>
      <c r="X5" s="9"/>
      <c r="Y5" s="9"/>
      <c r="Z5" s="9"/>
      <c r="AA5" s="9"/>
      <c r="AB5" s="9"/>
      <c r="AC5" s="10"/>
      <c r="AD5" s="9"/>
      <c r="AE5" s="9"/>
      <c r="AF5" s="14" t="str">
        <f>A2</f>
        <v>Dummy</v>
      </c>
    </row>
    <row r="6" spans="1:32" ht="14.5" customHeight="1" x14ac:dyDescent="0.35">
      <c r="A6" s="6" t="s">
        <v>50</v>
      </c>
      <c r="B6" s="6">
        <v>999999999999</v>
      </c>
      <c r="C6" s="6" t="s">
        <v>47</v>
      </c>
      <c r="D6" s="6">
        <v>5</v>
      </c>
      <c r="E6" s="6">
        <v>8</v>
      </c>
      <c r="F6" s="6" t="s">
        <v>32</v>
      </c>
      <c r="G6" s="6" t="s">
        <v>33</v>
      </c>
      <c r="H6" s="6">
        <v>1</v>
      </c>
      <c r="I6" s="6" t="s">
        <v>20</v>
      </c>
      <c r="J6" s="6" t="s">
        <v>21</v>
      </c>
      <c r="K6" s="7" t="s">
        <v>34</v>
      </c>
      <c r="L6" s="7" t="s">
        <v>23</v>
      </c>
      <c r="M6" s="7" t="s">
        <v>24</v>
      </c>
      <c r="N6" s="7">
        <v>1707914300285</v>
      </c>
      <c r="O6" s="7">
        <v>3</v>
      </c>
      <c r="P6" s="7">
        <v>2</v>
      </c>
      <c r="T6" s="11" t="s">
        <v>35</v>
      </c>
      <c r="U6" s="11"/>
      <c r="V6" s="15" t="str">
        <f>IFERROR(VLOOKUP($V$5,$B$1:$C$62,2,0),"Pls Select Correct MemberID")</f>
        <v>Ravindra pal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6" t="s">
        <v>50</v>
      </c>
      <c r="B7" s="6">
        <v>999999999999</v>
      </c>
      <c r="C7" s="6" t="s">
        <v>47</v>
      </c>
      <c r="D7" s="6">
        <v>6</v>
      </c>
      <c r="E7" s="6">
        <v>8</v>
      </c>
      <c r="F7" s="6" t="s">
        <v>32</v>
      </c>
      <c r="G7" s="6" t="s">
        <v>33</v>
      </c>
      <c r="H7" s="6">
        <v>1</v>
      </c>
      <c r="I7" s="6" t="s">
        <v>20</v>
      </c>
      <c r="J7" s="6" t="s">
        <v>21</v>
      </c>
      <c r="K7" s="7" t="s">
        <v>34</v>
      </c>
      <c r="L7" s="7" t="s">
        <v>23</v>
      </c>
      <c r="M7" s="7" t="s">
        <v>24</v>
      </c>
      <c r="N7" s="7">
        <v>1707914300285</v>
      </c>
      <c r="O7" s="7">
        <v>3</v>
      </c>
      <c r="P7" s="7">
        <v>2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36</v>
      </c>
    </row>
    <row r="8" spans="1:32" ht="33" customHeight="1" x14ac:dyDescent="0.35">
      <c r="A8" s="6" t="s">
        <v>50</v>
      </c>
      <c r="B8" s="6">
        <v>999999999999</v>
      </c>
      <c r="C8" s="6" t="s">
        <v>47</v>
      </c>
      <c r="D8" s="6">
        <v>7</v>
      </c>
      <c r="E8" s="6">
        <v>8</v>
      </c>
      <c r="F8" s="6" t="s">
        <v>37</v>
      </c>
      <c r="G8" s="6" t="s">
        <v>38</v>
      </c>
      <c r="H8" s="6">
        <v>1</v>
      </c>
      <c r="I8" s="6" t="s">
        <v>20</v>
      </c>
      <c r="J8" s="6" t="s">
        <v>21</v>
      </c>
      <c r="K8" s="7" t="s">
        <v>39</v>
      </c>
      <c r="L8" s="7" t="s">
        <v>23</v>
      </c>
      <c r="M8" s="7" t="s">
        <v>24</v>
      </c>
      <c r="N8" s="7">
        <v>1707914300285</v>
      </c>
      <c r="O8" s="7">
        <v>2</v>
      </c>
      <c r="P8" s="7">
        <v>2</v>
      </c>
      <c r="T8" s="18" t="s">
        <v>3</v>
      </c>
      <c r="U8" s="19" t="s">
        <v>4</v>
      </c>
      <c r="V8" s="19" t="s">
        <v>5</v>
      </c>
      <c r="W8" s="19" t="s">
        <v>6</v>
      </c>
      <c r="X8" s="19" t="s">
        <v>7</v>
      </c>
      <c r="Y8" s="19" t="s">
        <v>8</v>
      </c>
      <c r="Z8" s="19" t="s">
        <v>9</v>
      </c>
      <c r="AA8" s="19" t="s">
        <v>10</v>
      </c>
      <c r="AB8" s="19" t="s">
        <v>11</v>
      </c>
      <c r="AC8" s="20" t="s">
        <v>12</v>
      </c>
      <c r="AD8" s="19" t="s">
        <v>13</v>
      </c>
      <c r="AE8" s="21"/>
      <c r="AF8" s="6" cm="1">
        <f t="array" ref="AF8:AF10">IF(B2="","",_xlfn.UNIQUE(_xlfn._xlws.FILTER($B$2:$B$1947,$A$2:$A$1947=AF5)))</f>
        <v>999999999999</v>
      </c>
    </row>
    <row r="9" spans="1:32" ht="14.5" customHeight="1" x14ac:dyDescent="0.35">
      <c r="A9" s="6" t="s">
        <v>50</v>
      </c>
      <c r="B9" s="6">
        <v>999999999999</v>
      </c>
      <c r="C9" s="6" t="s">
        <v>47</v>
      </c>
      <c r="D9" s="6">
        <v>8</v>
      </c>
      <c r="E9" s="6">
        <v>8</v>
      </c>
      <c r="F9" s="6" t="s">
        <v>37</v>
      </c>
      <c r="G9" s="6" t="s">
        <v>38</v>
      </c>
      <c r="H9" s="6">
        <v>1</v>
      </c>
      <c r="I9" s="6" t="s">
        <v>20</v>
      </c>
      <c r="J9" s="6" t="s">
        <v>21</v>
      </c>
      <c r="K9" s="7" t="s">
        <v>39</v>
      </c>
      <c r="L9" s="7" t="s">
        <v>23</v>
      </c>
      <c r="M9" s="7" t="s">
        <v>24</v>
      </c>
      <c r="N9" s="7">
        <v>1707914300285</v>
      </c>
      <c r="O9" s="7">
        <v>2</v>
      </c>
      <c r="P9" s="7">
        <v>2</v>
      </c>
      <c r="T9" s="22" cm="1">
        <f t="array" ref="T9:AD16">IF(V5="","",IFERROR(_xlfn._xlws.FILTER(D1:N113,B1:B113=V5),""))</f>
        <v>1</v>
      </c>
      <c r="U9" s="22">
        <v>8</v>
      </c>
      <c r="V9" s="23" t="str">
        <v>Baby Bar Soaps / Liquid Soaps</v>
      </c>
      <c r="W9" s="23" t="str">
        <v>Himalaya Baby Soap 75 G</v>
      </c>
      <c r="X9" s="22">
        <v>1</v>
      </c>
      <c r="Y9" s="24" t="str">
        <v>NA(Others)</v>
      </c>
      <c r="Z9" s="24" t="str">
        <v xml:space="preserve">Chemist                       </v>
      </c>
      <c r="AA9" s="25" t="str">
        <v>62.0</v>
      </c>
      <c r="AB9" s="24" t="str">
        <v xml:space="preserve"> </v>
      </c>
      <c r="AC9" s="22" t="str">
        <v>Yes</v>
      </c>
      <c r="AD9" s="22">
        <v>1707914300285</v>
      </c>
      <c r="AE9" s="9"/>
      <c r="AF9" s="6">
        <v>888888888888</v>
      </c>
    </row>
    <row r="10" spans="1:32" ht="14.5" customHeight="1" x14ac:dyDescent="0.35">
      <c r="A10" s="6" t="s">
        <v>50</v>
      </c>
      <c r="B10" s="6">
        <v>888888888888</v>
      </c>
      <c r="C10" s="6" t="s">
        <v>48</v>
      </c>
      <c r="D10" s="6">
        <v>1</v>
      </c>
      <c r="E10" s="6">
        <v>2</v>
      </c>
      <c r="F10" s="6" t="s">
        <v>18</v>
      </c>
      <c r="G10" s="6" t="s">
        <v>19</v>
      </c>
      <c r="H10" s="6">
        <v>1</v>
      </c>
      <c r="I10" s="6" t="s">
        <v>20</v>
      </c>
      <c r="J10" s="6" t="s">
        <v>21</v>
      </c>
      <c r="K10" s="7" t="s">
        <v>22</v>
      </c>
      <c r="L10" s="7" t="s">
        <v>23</v>
      </c>
      <c r="M10" s="7" t="s">
        <v>24</v>
      </c>
      <c r="N10" s="7">
        <v>1707915312911</v>
      </c>
      <c r="O10" s="7">
        <v>1</v>
      </c>
      <c r="P10" s="7">
        <v>2</v>
      </c>
      <c r="T10" s="22">
        <v>2</v>
      </c>
      <c r="U10" s="22">
        <v>8</v>
      </c>
      <c r="V10" s="23" t="str">
        <v>Baby Bar Soaps / Liquid Soaps</v>
      </c>
      <c r="W10" s="23" t="str">
        <v>Himalaya Baby Soap 75 G</v>
      </c>
      <c r="X10" s="22">
        <v>1</v>
      </c>
      <c r="Y10" s="24" t="str">
        <v>NA(Others)</v>
      </c>
      <c r="Z10" s="24" t="str">
        <v xml:space="preserve">Chemist                       </v>
      </c>
      <c r="AA10" s="25" t="str">
        <v>62.0</v>
      </c>
      <c r="AB10" s="24" t="str">
        <v xml:space="preserve"> </v>
      </c>
      <c r="AC10" s="22" t="str">
        <v>Yes</v>
      </c>
      <c r="AD10" s="22">
        <v>1707914300285</v>
      </c>
      <c r="AE10" s="9"/>
      <c r="AF10" s="6">
        <v>777777777777</v>
      </c>
    </row>
    <row r="11" spans="1:32" ht="14.5" customHeight="1" x14ac:dyDescent="0.35">
      <c r="A11" s="6" t="s">
        <v>50</v>
      </c>
      <c r="B11" s="6">
        <v>888888888888</v>
      </c>
      <c r="C11" s="6" t="s">
        <v>48</v>
      </c>
      <c r="D11" s="6">
        <v>2</v>
      </c>
      <c r="E11" s="6">
        <v>2</v>
      </c>
      <c r="F11" s="6" t="s">
        <v>18</v>
      </c>
      <c r="G11" s="6" t="s">
        <v>19</v>
      </c>
      <c r="H11" s="6">
        <v>1</v>
      </c>
      <c r="I11" s="6" t="s">
        <v>20</v>
      </c>
      <c r="J11" s="6" t="s">
        <v>21</v>
      </c>
      <c r="K11" s="7" t="s">
        <v>22</v>
      </c>
      <c r="L11" s="7" t="s">
        <v>23</v>
      </c>
      <c r="M11" s="7" t="s">
        <v>24</v>
      </c>
      <c r="N11" s="7">
        <v>1707915312911</v>
      </c>
      <c r="O11" s="7">
        <v>1</v>
      </c>
      <c r="P11" s="7">
        <v>2</v>
      </c>
      <c r="T11" s="22">
        <v>3</v>
      </c>
      <c r="U11" s="22">
        <v>8</v>
      </c>
      <c r="V11" s="23" t="str">
        <v>Baby Powders</v>
      </c>
      <c r="W11" s="23" t="str">
        <v>Himalaya Baby Powder 200 G</v>
      </c>
      <c r="X11" s="22">
        <v>1</v>
      </c>
      <c r="Y11" s="24" t="str">
        <v>Plasticbottle (pet)</v>
      </c>
      <c r="Z11" s="24" t="str">
        <v xml:space="preserve">Chemist                       </v>
      </c>
      <c r="AA11" s="25" t="str">
        <v>160.0</v>
      </c>
      <c r="AB11" s="24" t="str">
        <v xml:space="preserve"> </v>
      </c>
      <c r="AC11" s="22" t="str">
        <v>Yes</v>
      </c>
      <c r="AD11" s="22">
        <v>1707914300285</v>
      </c>
      <c r="AE11" s="9"/>
      <c r="AF11" s="6"/>
    </row>
    <row r="12" spans="1:32" ht="14.5" customHeight="1" x14ac:dyDescent="0.35">
      <c r="A12" s="6" t="s">
        <v>50</v>
      </c>
      <c r="B12" s="6">
        <v>888888888888</v>
      </c>
      <c r="C12" s="6" t="s">
        <v>48</v>
      </c>
      <c r="D12" s="6">
        <v>3</v>
      </c>
      <c r="E12" s="6">
        <v>2</v>
      </c>
      <c r="F12" s="6" t="s">
        <v>18</v>
      </c>
      <c r="G12" s="6" t="s">
        <v>40</v>
      </c>
      <c r="H12" s="6">
        <v>1</v>
      </c>
      <c r="I12" s="6" t="s">
        <v>20</v>
      </c>
      <c r="J12" s="6" t="s">
        <v>21</v>
      </c>
      <c r="K12" s="7" t="s">
        <v>34</v>
      </c>
      <c r="L12" s="7" t="s">
        <v>23</v>
      </c>
      <c r="M12" s="7" t="s">
        <v>24</v>
      </c>
      <c r="N12" s="7">
        <v>1707919566038</v>
      </c>
      <c r="O12" s="7">
        <v>1</v>
      </c>
      <c r="P12" s="7">
        <v>2</v>
      </c>
      <c r="T12" s="22">
        <v>4</v>
      </c>
      <c r="U12" s="22">
        <v>8</v>
      </c>
      <c r="V12" s="23" t="str">
        <v>Baby Powders</v>
      </c>
      <c r="W12" s="23" t="str">
        <v>Himalaya Baby Powder 200 G</v>
      </c>
      <c r="X12" s="22">
        <v>1</v>
      </c>
      <c r="Y12" s="24" t="str">
        <v>Plasticbottle (pet)</v>
      </c>
      <c r="Z12" s="24" t="str">
        <v xml:space="preserve">Chemist                       </v>
      </c>
      <c r="AA12" s="25" t="str">
        <v>160.0</v>
      </c>
      <c r="AB12" s="24" t="str">
        <v xml:space="preserve"> </v>
      </c>
      <c r="AC12" s="22" t="str">
        <v>Yes</v>
      </c>
      <c r="AD12" s="22">
        <v>1707914300285</v>
      </c>
      <c r="AE12" s="9"/>
      <c r="AF12" s="6"/>
    </row>
    <row r="13" spans="1:32" ht="14.5" customHeight="1" x14ac:dyDescent="0.35">
      <c r="A13" s="6" t="s">
        <v>50</v>
      </c>
      <c r="B13" s="6">
        <v>888888888888</v>
      </c>
      <c r="C13" s="6" t="s">
        <v>48</v>
      </c>
      <c r="D13" s="6">
        <v>4</v>
      </c>
      <c r="E13" s="6">
        <v>2</v>
      </c>
      <c r="F13" s="6" t="s">
        <v>18</v>
      </c>
      <c r="G13" s="6" t="s">
        <v>40</v>
      </c>
      <c r="H13" s="6">
        <v>1</v>
      </c>
      <c r="I13" s="6" t="s">
        <v>20</v>
      </c>
      <c r="J13" s="6" t="s">
        <v>21</v>
      </c>
      <c r="K13" s="7" t="s">
        <v>34</v>
      </c>
      <c r="L13" s="7" t="s">
        <v>23</v>
      </c>
      <c r="M13" s="7" t="s">
        <v>24</v>
      </c>
      <c r="N13" s="7">
        <v>1707919566038</v>
      </c>
      <c r="O13" s="7">
        <v>1</v>
      </c>
      <c r="P13" s="7">
        <v>2</v>
      </c>
      <c r="T13" s="22">
        <v>5</v>
      </c>
      <c r="U13" s="22">
        <v>8</v>
      </c>
      <c r="V13" s="23" t="str">
        <v>Baby Wipes</v>
      </c>
      <c r="W13" s="23" t="str">
        <v>Novel Babio Baby Wet Wipe 80 N</v>
      </c>
      <c r="X13" s="22">
        <v>1</v>
      </c>
      <c r="Y13" s="24" t="str">
        <v>NA(Others)</v>
      </c>
      <c r="Z13" s="24" t="str">
        <v xml:space="preserve">Chemist                       </v>
      </c>
      <c r="AA13" s="25" t="str">
        <v>199.0</v>
      </c>
      <c r="AB13" s="24" t="str">
        <v xml:space="preserve"> </v>
      </c>
      <c r="AC13" s="22" t="str">
        <v>Yes</v>
      </c>
      <c r="AD13" s="22">
        <v>1707914300285</v>
      </c>
      <c r="AE13" s="9"/>
      <c r="AF13" s="6"/>
    </row>
    <row r="14" spans="1:32" ht="14.5" customHeight="1" x14ac:dyDescent="0.35">
      <c r="A14" s="6" t="s">
        <v>50</v>
      </c>
      <c r="B14" s="6">
        <v>888888888888</v>
      </c>
      <c r="C14" s="6" t="s">
        <v>48</v>
      </c>
      <c r="D14" s="6">
        <v>5</v>
      </c>
      <c r="E14" s="6">
        <v>2</v>
      </c>
      <c r="F14" s="6" t="s">
        <v>41</v>
      </c>
      <c r="G14" s="6" t="s">
        <v>42</v>
      </c>
      <c r="H14" s="6">
        <v>1</v>
      </c>
      <c r="I14" s="6" t="s">
        <v>43</v>
      </c>
      <c r="J14" s="6" t="s">
        <v>21</v>
      </c>
      <c r="K14" s="7" t="s">
        <v>44</v>
      </c>
      <c r="L14" s="7" t="s">
        <v>23</v>
      </c>
      <c r="M14" s="7" t="s">
        <v>24</v>
      </c>
      <c r="N14" s="7">
        <v>1707919566038</v>
      </c>
      <c r="O14" s="7">
        <v>2</v>
      </c>
      <c r="P14" s="7">
        <v>2</v>
      </c>
      <c r="T14" s="22">
        <v>6</v>
      </c>
      <c r="U14" s="22">
        <v>8</v>
      </c>
      <c r="V14" s="23" t="str">
        <v>Baby Wipes</v>
      </c>
      <c r="W14" s="23" t="str">
        <v>Novel Babio Baby Wet Wipe 80 N</v>
      </c>
      <c r="X14" s="22">
        <v>1</v>
      </c>
      <c r="Y14" s="24" t="str">
        <v>NA(Others)</v>
      </c>
      <c r="Z14" s="24" t="str">
        <v xml:space="preserve">Chemist                       </v>
      </c>
      <c r="AA14" s="25" t="str">
        <v>199.0</v>
      </c>
      <c r="AB14" s="24" t="str">
        <v xml:space="preserve"> </v>
      </c>
      <c r="AC14" s="22" t="str">
        <v>Yes</v>
      </c>
      <c r="AD14" s="22">
        <v>1707914300285</v>
      </c>
      <c r="AE14" s="9"/>
      <c r="AF14" s="6"/>
    </row>
    <row r="15" spans="1:32" ht="14.5" customHeight="1" x14ac:dyDescent="0.35">
      <c r="A15" s="6" t="s">
        <v>50</v>
      </c>
      <c r="B15" s="6">
        <v>888888888888</v>
      </c>
      <c r="C15" s="6" t="s">
        <v>48</v>
      </c>
      <c r="D15" s="6">
        <v>6</v>
      </c>
      <c r="E15" s="6">
        <v>2</v>
      </c>
      <c r="F15" s="6" t="s">
        <v>41</v>
      </c>
      <c r="G15" s="6" t="s">
        <v>42</v>
      </c>
      <c r="H15" s="6">
        <v>1</v>
      </c>
      <c r="I15" s="6" t="s">
        <v>43</v>
      </c>
      <c r="J15" s="6" t="s">
        <v>21</v>
      </c>
      <c r="K15" s="7" t="s">
        <v>44</v>
      </c>
      <c r="L15" s="7" t="s">
        <v>23</v>
      </c>
      <c r="M15" s="7" t="s">
        <v>24</v>
      </c>
      <c r="N15" s="7">
        <v>1707919566038</v>
      </c>
      <c r="O15" s="7">
        <v>2</v>
      </c>
      <c r="P15" s="7">
        <v>2</v>
      </c>
      <c r="T15" s="22">
        <v>7</v>
      </c>
      <c r="U15" s="22">
        <v>8</v>
      </c>
      <c r="V15" s="23" t="str">
        <v>Disposable Diapers/Nappy Pads</v>
      </c>
      <c r="W15" s="23" t="str">
        <v>Mamy Poko Pants standard Large 7 N</v>
      </c>
      <c r="X15" s="22">
        <v>1</v>
      </c>
      <c r="Y15" s="24" t="str">
        <v>NA(Others)</v>
      </c>
      <c r="Z15" s="24" t="str">
        <v xml:space="preserve">Chemist                       </v>
      </c>
      <c r="AA15" s="25" t="str">
        <v>99.0</v>
      </c>
      <c r="AB15" s="24" t="str">
        <v xml:space="preserve"> </v>
      </c>
      <c r="AC15" s="22" t="str">
        <v>Yes</v>
      </c>
      <c r="AD15" s="22">
        <v>1707914300285</v>
      </c>
      <c r="AE15" s="9"/>
      <c r="AF15" s="6"/>
    </row>
    <row r="16" spans="1:32" ht="14.5" customHeight="1" x14ac:dyDescent="0.35">
      <c r="A16" s="6" t="s">
        <v>50</v>
      </c>
      <c r="B16" s="6">
        <v>888888888888</v>
      </c>
      <c r="C16" s="6" t="s">
        <v>48</v>
      </c>
      <c r="D16" s="6">
        <v>7</v>
      </c>
      <c r="E16" s="6">
        <v>2</v>
      </c>
      <c r="F16" s="6" t="s">
        <v>26</v>
      </c>
      <c r="G16" s="6" t="s">
        <v>27</v>
      </c>
      <c r="H16" s="6">
        <v>1</v>
      </c>
      <c r="I16" s="6" t="s">
        <v>28</v>
      </c>
      <c r="J16" s="6" t="s">
        <v>21</v>
      </c>
      <c r="K16" s="7" t="s">
        <v>29</v>
      </c>
      <c r="L16" s="7" t="s">
        <v>23</v>
      </c>
      <c r="M16" s="7" t="s">
        <v>24</v>
      </c>
      <c r="N16" s="7">
        <v>1707915312911</v>
      </c>
      <c r="O16" s="7">
        <v>2</v>
      </c>
      <c r="P16" s="7">
        <v>2</v>
      </c>
      <c r="T16" s="22">
        <v>8</v>
      </c>
      <c r="U16" s="22">
        <v>8</v>
      </c>
      <c r="V16" s="23" t="str">
        <v>Disposable Diapers/Nappy Pads</v>
      </c>
      <c r="W16" s="23" t="str">
        <v>Mamy Poko Pants standard Large 7 N</v>
      </c>
      <c r="X16" s="22">
        <v>1</v>
      </c>
      <c r="Y16" s="24" t="str">
        <v>NA(Others)</v>
      </c>
      <c r="Z16" s="24" t="str">
        <v xml:space="preserve">Chemist                       </v>
      </c>
      <c r="AA16" s="25" t="str">
        <v>99.0</v>
      </c>
      <c r="AB16" s="24" t="str">
        <v xml:space="preserve"> </v>
      </c>
      <c r="AC16" s="22" t="str">
        <v>Yes</v>
      </c>
      <c r="AD16" s="22">
        <v>1707914300285</v>
      </c>
      <c r="AE16" s="9"/>
      <c r="AF16" s="6"/>
    </row>
    <row r="17" spans="1:32" ht="14.5" customHeight="1" x14ac:dyDescent="0.35">
      <c r="A17" s="6" t="s">
        <v>50</v>
      </c>
      <c r="B17" s="6">
        <v>888888888888</v>
      </c>
      <c r="C17" s="6" t="s">
        <v>48</v>
      </c>
      <c r="D17" s="6">
        <v>8</v>
      </c>
      <c r="E17" s="6">
        <v>2</v>
      </c>
      <c r="F17" s="6" t="s">
        <v>26</v>
      </c>
      <c r="G17" s="6" t="s">
        <v>27</v>
      </c>
      <c r="H17" s="6">
        <v>1</v>
      </c>
      <c r="I17" s="6" t="s">
        <v>28</v>
      </c>
      <c r="J17" s="6" t="s">
        <v>21</v>
      </c>
      <c r="K17" s="7" t="s">
        <v>29</v>
      </c>
      <c r="L17" s="7" t="s">
        <v>23</v>
      </c>
      <c r="M17" s="7" t="s">
        <v>24</v>
      </c>
      <c r="N17" s="7">
        <v>1707915312911</v>
      </c>
      <c r="O17" s="7">
        <v>2</v>
      </c>
      <c r="P17" s="7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9"/>
      <c r="AF17" s="6"/>
    </row>
    <row r="18" spans="1:32" ht="14.5" customHeight="1" x14ac:dyDescent="0.35">
      <c r="A18" s="6" t="s">
        <v>50</v>
      </c>
      <c r="B18" s="6">
        <v>888888888888</v>
      </c>
      <c r="C18" s="6" t="s">
        <v>48</v>
      </c>
      <c r="D18" s="6">
        <v>9</v>
      </c>
      <c r="E18" s="6">
        <v>2</v>
      </c>
      <c r="F18" s="6" t="s">
        <v>37</v>
      </c>
      <c r="G18" s="6" t="s">
        <v>45</v>
      </c>
      <c r="H18" s="6">
        <v>1</v>
      </c>
      <c r="I18" s="6" t="s">
        <v>20</v>
      </c>
      <c r="J18" s="6" t="s">
        <v>21</v>
      </c>
      <c r="K18" s="7" t="s">
        <v>46</v>
      </c>
      <c r="L18" s="7" t="s">
        <v>23</v>
      </c>
      <c r="M18" s="7" t="s">
        <v>24</v>
      </c>
      <c r="N18" s="7">
        <v>1707919566038</v>
      </c>
      <c r="O18" s="7">
        <v>3</v>
      </c>
      <c r="P18" s="7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9"/>
      <c r="AF18" s="6"/>
    </row>
    <row r="19" spans="1:32" ht="14.5" customHeight="1" x14ac:dyDescent="0.35">
      <c r="A19" s="6" t="s">
        <v>50</v>
      </c>
      <c r="B19" s="6">
        <v>888888888888</v>
      </c>
      <c r="C19" s="6" t="s">
        <v>48</v>
      </c>
      <c r="D19" s="6">
        <v>10</v>
      </c>
      <c r="E19" s="6">
        <v>2</v>
      </c>
      <c r="F19" s="6" t="s">
        <v>37</v>
      </c>
      <c r="G19" s="6" t="s">
        <v>45</v>
      </c>
      <c r="H19" s="6">
        <v>1</v>
      </c>
      <c r="I19" s="6" t="s">
        <v>20</v>
      </c>
      <c r="J19" s="6" t="s">
        <v>21</v>
      </c>
      <c r="K19" s="7" t="s">
        <v>46</v>
      </c>
      <c r="L19" s="7" t="s">
        <v>23</v>
      </c>
      <c r="M19" s="7" t="s">
        <v>24</v>
      </c>
      <c r="N19" s="7">
        <v>1707919566038</v>
      </c>
      <c r="O19" s="7">
        <v>3</v>
      </c>
      <c r="P19" s="7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9"/>
      <c r="AF19" s="6"/>
    </row>
    <row r="20" spans="1:32" ht="14.5" customHeight="1" x14ac:dyDescent="0.35">
      <c r="A20" s="6" t="s">
        <v>50</v>
      </c>
      <c r="B20" s="6">
        <v>777777777777</v>
      </c>
      <c r="C20" s="6" t="s">
        <v>49</v>
      </c>
      <c r="D20" s="6">
        <v>1</v>
      </c>
      <c r="E20" s="6">
        <v>2</v>
      </c>
      <c r="F20" s="6" t="s">
        <v>18</v>
      </c>
      <c r="G20" s="6" t="s">
        <v>19</v>
      </c>
      <c r="H20" s="6">
        <v>1</v>
      </c>
      <c r="I20" s="6" t="s">
        <v>20</v>
      </c>
      <c r="J20" s="6" t="s">
        <v>21</v>
      </c>
      <c r="K20" s="7" t="s">
        <v>22</v>
      </c>
      <c r="L20" s="7" t="s">
        <v>23</v>
      </c>
      <c r="M20" s="7" t="s">
        <v>24</v>
      </c>
      <c r="N20" s="7">
        <v>1707908671355</v>
      </c>
      <c r="O20" s="7">
        <v>1</v>
      </c>
      <c r="P20" s="7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9"/>
      <c r="AF20" s="6"/>
    </row>
    <row r="21" spans="1:32" ht="14.5" customHeight="1" x14ac:dyDescent="0.35">
      <c r="A21" s="6" t="s">
        <v>50</v>
      </c>
      <c r="B21" s="6">
        <v>777777777777</v>
      </c>
      <c r="C21" s="6" t="s">
        <v>49</v>
      </c>
      <c r="D21" s="6">
        <v>1</v>
      </c>
      <c r="E21" s="6">
        <v>8</v>
      </c>
      <c r="F21" s="6" t="s">
        <v>18</v>
      </c>
      <c r="G21" s="6" t="s">
        <v>19</v>
      </c>
      <c r="H21" s="6">
        <v>1</v>
      </c>
      <c r="I21" s="6" t="s">
        <v>20</v>
      </c>
      <c r="J21" s="6" t="s">
        <v>21</v>
      </c>
      <c r="K21" s="7" t="s">
        <v>22</v>
      </c>
      <c r="L21" s="7" t="s">
        <v>23</v>
      </c>
      <c r="M21" s="7" t="s">
        <v>24</v>
      </c>
      <c r="N21" s="7">
        <v>1707918934405</v>
      </c>
      <c r="O21" s="7">
        <v>1</v>
      </c>
      <c r="P21" s="7">
        <v>2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9"/>
      <c r="AF21" s="6"/>
    </row>
    <row r="22" spans="1:32" ht="14.5" customHeight="1" x14ac:dyDescent="0.35">
      <c r="A22" s="6" t="s">
        <v>50</v>
      </c>
      <c r="B22" s="6">
        <v>777777777777</v>
      </c>
      <c r="C22" s="6" t="s">
        <v>49</v>
      </c>
      <c r="D22" s="6">
        <v>2</v>
      </c>
      <c r="E22" s="6">
        <v>8</v>
      </c>
      <c r="F22" s="6" t="s">
        <v>18</v>
      </c>
      <c r="G22" s="6" t="s">
        <v>19</v>
      </c>
      <c r="H22" s="6">
        <v>1</v>
      </c>
      <c r="I22" s="6" t="s">
        <v>20</v>
      </c>
      <c r="J22" s="6" t="s">
        <v>21</v>
      </c>
      <c r="K22" s="7" t="s">
        <v>22</v>
      </c>
      <c r="L22" s="7" t="s">
        <v>23</v>
      </c>
      <c r="M22" s="7" t="s">
        <v>24</v>
      </c>
      <c r="N22" s="7">
        <v>1707918934405</v>
      </c>
      <c r="O22" s="7">
        <v>1</v>
      </c>
      <c r="P22" s="7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9"/>
      <c r="AF22" s="6"/>
    </row>
    <row r="23" spans="1:32" ht="14.5" customHeight="1" x14ac:dyDescent="0.35">
      <c r="A23" s="6" t="s">
        <v>50</v>
      </c>
      <c r="B23" s="6">
        <v>777777777777</v>
      </c>
      <c r="C23" s="6" t="s">
        <v>49</v>
      </c>
      <c r="D23" s="6">
        <v>3</v>
      </c>
      <c r="E23" s="6">
        <v>8</v>
      </c>
      <c r="F23" s="6" t="s">
        <v>26</v>
      </c>
      <c r="G23" s="6" t="s">
        <v>27</v>
      </c>
      <c r="H23" s="6">
        <v>1</v>
      </c>
      <c r="I23" s="6" t="s">
        <v>28</v>
      </c>
      <c r="J23" s="6" t="s">
        <v>21</v>
      </c>
      <c r="K23" s="7" t="s">
        <v>29</v>
      </c>
      <c r="L23" s="7" t="s">
        <v>23</v>
      </c>
      <c r="M23" s="7" t="s">
        <v>24</v>
      </c>
      <c r="N23" s="7">
        <v>1707918934405</v>
      </c>
      <c r="O23" s="7">
        <v>2</v>
      </c>
      <c r="P23" s="7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26"/>
      <c r="AF23" s="6"/>
    </row>
    <row r="24" spans="1:32" ht="14.5" customHeight="1" x14ac:dyDescent="0.35">
      <c r="A24" s="6" t="s">
        <v>50</v>
      </c>
      <c r="B24" s="6">
        <v>777777777777</v>
      </c>
      <c r="C24" s="6" t="s">
        <v>49</v>
      </c>
      <c r="D24" s="6">
        <v>4</v>
      </c>
      <c r="E24" s="6">
        <v>8</v>
      </c>
      <c r="F24" s="6" t="s">
        <v>26</v>
      </c>
      <c r="G24" s="6" t="s">
        <v>27</v>
      </c>
      <c r="H24" s="6">
        <v>1</v>
      </c>
      <c r="I24" s="6" t="s">
        <v>28</v>
      </c>
      <c r="J24" s="6" t="s">
        <v>21</v>
      </c>
      <c r="K24" s="7" t="s">
        <v>29</v>
      </c>
      <c r="L24" s="7" t="s">
        <v>23</v>
      </c>
      <c r="M24" s="7" t="s">
        <v>24</v>
      </c>
      <c r="N24" s="7">
        <v>1707918934405</v>
      </c>
      <c r="O24" s="7">
        <v>2</v>
      </c>
      <c r="P24" s="7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27"/>
      <c r="AF24" s="6"/>
    </row>
    <row r="25" spans="1:32" ht="14.5" customHeight="1" x14ac:dyDescent="0.35">
      <c r="A25" s="6" t="s">
        <v>50</v>
      </c>
      <c r="B25" s="6">
        <v>777777777777</v>
      </c>
      <c r="C25" s="6" t="s">
        <v>49</v>
      </c>
      <c r="D25" s="6">
        <v>5</v>
      </c>
      <c r="E25" s="6">
        <v>8</v>
      </c>
      <c r="F25" s="6" t="s">
        <v>32</v>
      </c>
      <c r="G25" s="6" t="s">
        <v>33</v>
      </c>
      <c r="H25" s="6">
        <v>1</v>
      </c>
      <c r="I25" s="6" t="s">
        <v>20</v>
      </c>
      <c r="J25" s="6" t="s">
        <v>21</v>
      </c>
      <c r="K25" s="7" t="s">
        <v>34</v>
      </c>
      <c r="L25" s="7" t="s">
        <v>23</v>
      </c>
      <c r="M25" s="7" t="s">
        <v>24</v>
      </c>
      <c r="N25" s="7">
        <v>1707918934405</v>
      </c>
      <c r="O25" s="7">
        <v>3</v>
      </c>
      <c r="P25" s="7">
        <v>2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7"/>
      <c r="AF25" s="6"/>
    </row>
    <row r="26" spans="1:32" ht="14.5" customHeight="1" x14ac:dyDescent="0.35">
      <c r="A26" s="6" t="s">
        <v>50</v>
      </c>
      <c r="B26" s="6">
        <v>777777777777</v>
      </c>
      <c r="C26" s="6" t="s">
        <v>49</v>
      </c>
      <c r="D26" s="6">
        <v>6</v>
      </c>
      <c r="E26" s="6">
        <v>8</v>
      </c>
      <c r="F26" s="6" t="s">
        <v>32</v>
      </c>
      <c r="G26" s="6" t="s">
        <v>33</v>
      </c>
      <c r="H26" s="6">
        <v>1</v>
      </c>
      <c r="I26" s="6" t="s">
        <v>20</v>
      </c>
      <c r="J26" s="6" t="s">
        <v>21</v>
      </c>
      <c r="K26" s="7" t="s">
        <v>34</v>
      </c>
      <c r="L26" s="7" t="s">
        <v>23</v>
      </c>
      <c r="M26" s="7" t="s">
        <v>24</v>
      </c>
      <c r="N26" s="7">
        <v>1707918934405</v>
      </c>
      <c r="O26" s="7">
        <v>3</v>
      </c>
      <c r="P26" s="7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6"/>
    </row>
  </sheetData>
  <protectedRanges>
    <protectedRange sqref="V5" name="Range2_1_1_1"/>
    <protectedRange sqref="S9:S24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7"/>
  </conditionalFormatting>
  <conditionalFormatting sqref="S26">
    <cfRule type="expression" dxfId="2" priority="3">
      <formula>IF($B26&gt;0,1,0)</formula>
    </cfRule>
  </conditionalFormatting>
  <conditionalFormatting sqref="T9:AC26">
    <cfRule type="expression" dxfId="1" priority="2">
      <formula>T9&lt;&gt;""</formula>
    </cfRule>
  </conditionalFormatting>
  <conditionalFormatting sqref="AD9:AD26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9D731F-DAA4-4B72-ADF0-566E16144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Kumar, Abhijeet ()</cp:lastModifiedBy>
  <dcterms:created xsi:type="dcterms:W3CDTF">2024-02-19T09:58:11Z</dcterms:created>
  <dcterms:modified xsi:type="dcterms:W3CDTF">2024-02-21T08:38:45Z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3ec96c88-61b4-4471-8661-67f1cdac13ab</vt:lpwstr>
  </property>
  <property fmtid="{D5CDD505-2E9C-101B-9397-08002B2CF9AE}" pid="8" name="MSIP_Label_3741da7a-79c1-417c-b408-16c0bfe99fca_ContentBits">
    <vt:lpwstr>0</vt:lpwstr>
  </property>
</Properties>
</file>