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A759557-73F2-435E-80B9-DA487A5059FC}" xr6:coauthVersionLast="47" xr6:coauthVersionMax="47" xr10:uidLastSave="{00000000-0000-0000-0000-000000000000}"/>
  <bookViews>
    <workbookView xWindow="-110" yWindow="-110" windowWidth="19420" windowHeight="10420" xr2:uid="{F3450C0E-A2E4-4183-B0DB-D7D04127C740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<sst xmlns="http://schemas.openxmlformats.org/spreadsheetml/2006/main" count="89" uniqueCount="40">
  <si>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</si>
  <si>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</si>
  <si>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</si>
  <si>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</si>
  <si>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</si>
  <si>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</si>
  <si>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</si>
  <si>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</si>
  <si>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</si>
  <si>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</si>
  <si>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</si>
  <si>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</si>
  <si>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</si>
  <si>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</si>
  <si>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</si>
  <si>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</si>
  <si>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</si>
  <si>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</si>
  <si>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</si>
  <si>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Patna0144</t>
  </si>
  <si>
    <t>Arushi Kumari</t>
  </si>
  <si>
    <t>A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</si>
  <si>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</si>
  <si>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</si>
  <si>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</si>
  <si>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</si>
  <si>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</si>
  <si>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Patna</t>
  </si>
  <si>
    <t>B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</si>
  <si>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</si>
  <si>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</si>
  <si>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</si>
  <si>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</si>
  <si>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Select Member ID</t>
  </si>
  <si>
    <t>E</t>
  </si>
  <si>
    <t>Member Name</t>
  </si>
  <si>
    <t>F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</si>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</sst>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917F-2E52-49EA-A806-E98367030527}">
  <sheetPr codeName="Sheet10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180010668609</v>
      </c>
      <c r="C2" s="14" t="s">
        <v>20</v>
      </c>
      <c r="D2" s="15" t="s">
        <v>21</v>
      </c>
      <c r="E2" s="15">
        <v>31</v>
      </c>
      <c r="F2" s="14" t="s">
        <v>22</v>
      </c>
      <c r="G2" s="14" t="s">
        <v>23</v>
      </c>
      <c r="H2" s="15">
        <v>10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1661923695297</v>
      </c>
      <c r="N2" s="15">
        <v>1</v>
      </c>
      <c r="O2" s="14" t="s">
        <v>27</v>
      </c>
      <c r="P2" s="17">
        <v>10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180010668609</v>
      </c>
      <c r="C3" s="14" t="s">
        <v>20</v>
      </c>
      <c r="D3" s="15" t="s">
        <v>28</v>
      </c>
      <c r="E3" s="15">
        <v>4</v>
      </c>
      <c r="F3" s="14" t="s">
        <v>22</v>
      </c>
      <c r="G3" s="14" t="s">
        <v>29</v>
      </c>
      <c r="H3" s="15">
        <v>10</v>
      </c>
      <c r="I3" s="14" t="s">
        <v>24</v>
      </c>
      <c r="J3" s="14" t="s">
        <v>25</v>
      </c>
      <c r="K3" s="16">
        <v>10</v>
      </c>
      <c r="L3" s="14" t="s">
        <v>26</v>
      </c>
      <c r="M3" s="15">
        <v>1662352752128</v>
      </c>
      <c r="N3" s="15">
        <v>1</v>
      </c>
      <c r="O3" s="14" t="s">
        <v>27</v>
      </c>
      <c r="P3" s="17">
        <v>10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180010668609</v>
      </c>
      <c r="C4" s="14" t="s">
        <v>20</v>
      </c>
      <c r="D4" s="15" t="s">
        <v>31</v>
      </c>
      <c r="E4" s="15">
        <v>7</v>
      </c>
      <c r="F4" s="14" t="s">
        <v>22</v>
      </c>
      <c r="G4" s="14" t="s">
        <v>29</v>
      </c>
      <c r="H4" s="15">
        <v>10</v>
      </c>
      <c r="I4" s="14" t="s">
        <v>24</v>
      </c>
      <c r="J4" s="14" t="s">
        <v>25</v>
      </c>
      <c r="K4" s="16">
        <v>10</v>
      </c>
      <c r="L4" s="14" t="s">
        <v>26</v>
      </c>
      <c r="M4" s="15">
        <v>1662534006636</v>
      </c>
      <c r="N4" s="15">
        <v>1</v>
      </c>
      <c r="O4" s="14" t="s">
        <v>27</v>
      </c>
      <c r="P4" s="17">
        <v>10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180010668609</v>
      </c>
      <c r="C5" s="14" t="s">
        <v>20</v>
      </c>
      <c r="D5" s="15" t="s">
        <v>32</v>
      </c>
      <c r="E5" s="15">
        <v>7</v>
      </c>
      <c r="F5" s="14" t="s">
        <v>22</v>
      </c>
      <c r="G5" s="14" t="s">
        <v>29</v>
      </c>
      <c r="H5" s="15">
        <v>10</v>
      </c>
      <c r="I5" s="14" t="s">
        <v>24</v>
      </c>
      <c r="J5" s="14" t="s">
        <v>25</v>
      </c>
      <c r="K5" s="16">
        <v>10</v>
      </c>
      <c r="L5" s="14" t="s">
        <v>26</v>
      </c>
      <c r="M5" s="15">
        <v>1662534106360</v>
      </c>
      <c r="N5" s="15">
        <v>1</v>
      </c>
      <c r="O5" s="14" t="s">
        <v>27</v>
      </c>
      <c r="P5" s="17">
        <v>10</v>
      </c>
      <c r="Q5" s="18">
        <v>2</v>
      </c>
      <c r="T5" s="23" t="s">
        <v>33</v>
      </c>
      <c r="U5" s="23"/>
      <c r="V5" s="24">
        <v>180010668609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Patna0144</v>
      </c>
    </row>
    <row r="6" spans="1:32" ht="14.5" customHeight="1" x14ac:dyDescent="0.35">
      <c r="A6" s="14" t="s">
        <v>19</v>
      </c>
      <c r="B6" s="15">
        <v>180010668609</v>
      </c>
      <c r="C6" s="14" t="s">
        <v>20</v>
      </c>
      <c r="D6" s="15" t="s">
        <v>34</v>
      </c>
      <c r="E6" s="15">
        <v>17</v>
      </c>
      <c r="F6" s="14" t="s">
        <v>22</v>
      </c>
      <c r="G6" s="14" t="s">
        <v>29</v>
      </c>
      <c r="H6" s="15">
        <v>10</v>
      </c>
      <c r="I6" s="14" t="s">
        <v>24</v>
      </c>
      <c r="J6" s="14" t="s">
        <v>25</v>
      </c>
      <c r="K6" s="16">
        <v>10</v>
      </c>
      <c r="L6" s="14" t="s">
        <v>26</v>
      </c>
      <c r="M6" s="15">
        <v>1663482468592</v>
      </c>
      <c r="N6" s="15">
        <v>1</v>
      </c>
      <c r="O6" s="14" t="s">
        <v>27</v>
      </c>
      <c r="P6" s="17">
        <v>10</v>
      </c>
      <c r="Q6" s="18">
        <v>2</v>
      </c>
      <c r="T6" s="23" t="s">
        <v>35</v>
      </c>
      <c r="U6" s="23"/>
      <c r="V6" s="26" t="str">
        <f>IFERROR(VLOOKUP($V$5,$B$1:$C$149,2,0),"Pls Select Correct MemberID")</f>
        <v>Arushi Kumari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180010668609</v>
      </c>
      <c r="C7" s="14" t="s">
        <v>20</v>
      </c>
      <c r="D7" s="15" t="s">
        <v>36</v>
      </c>
      <c r="E7" s="15">
        <v>18</v>
      </c>
      <c r="F7" s="14" t="s">
        <v>22</v>
      </c>
      <c r="G7" s="14" t="s">
        <v>29</v>
      </c>
      <c r="H7" s="15">
        <v>10</v>
      </c>
      <c r="I7" s="14" t="s">
        <v>24</v>
      </c>
      <c r="J7" s="14" t="s">
        <v>25</v>
      </c>
      <c r="K7" s="16">
        <v>10</v>
      </c>
      <c r="L7" s="14" t="s">
        <v>26</v>
      </c>
      <c r="M7" s="15">
        <v>1663482394400</v>
      </c>
      <c r="N7" s="15">
        <v>1</v>
      </c>
      <c r="O7" s="14" t="s">
        <v>27</v>
      </c>
      <c r="P7" s="17">
        <v>10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8" cm="1">
        <f t="array" ref="AF8">_xlfn.UNIQUE(_xlfn._xlws.FILTER($B$2:$B$2034,$A$2:$A$2034=AF5))</f>
        <v>180010668609</v>
      </c>
    </row>
    <row r="9" spans="1:32" x14ac:dyDescent="0.35">
      <c r="T9" s="33" t="str" cm="1">
        <f t="array" ref="T9:AD14">IFERROR(_xlfn._xlws.FILTER(D1:N100,B1:B100=V5),"")</f>
        <v>A</v>
      </c>
      <c r="U9" s="33">
        <v>31</v>
      </c>
      <c r="V9" s="34" t="str">
        <v>Disposable Diapers/Nappy Pads</v>
      </c>
      <c r="W9" s="34" t="str">
        <v>Mamy Poko Pants Small (4-8)Kg 1 N</v>
      </c>
      <c r="X9" s="33">
        <v>10</v>
      </c>
      <c r="Y9" s="35" t="str">
        <v>NA(Others)</v>
      </c>
      <c r="Z9" s="35" t="str">
        <v xml:space="preserve">Kirana                        </v>
      </c>
      <c r="AA9" s="36">
        <v>10</v>
      </c>
      <c r="AB9" s="35" t="str">
        <v xml:space="preserve"> </v>
      </c>
      <c r="AC9" s="33">
        <v>1661923695297</v>
      </c>
      <c r="AD9" s="33">
        <v>1</v>
      </c>
      <c r="AE9" s="21"/>
      <c r="AF9" s="18"/>
    </row>
    <row r="10" spans="1:32" x14ac:dyDescent="0.35">
      <c r="T10" s="33" t="str">
        <v>B</v>
      </c>
      <c r="U10" s="33">
        <v>4</v>
      </c>
      <c r="V10" s="34" t="str">
        <v>Disposable Diapers/Nappy Pads</v>
      </c>
      <c r="W10" s="34" t="str">
        <v>Mamy Poko Pants Medium (7-12)Kg 1 N</v>
      </c>
      <c r="X10" s="33">
        <v>10</v>
      </c>
      <c r="Y10" s="35" t="str">
        <v>NA(Others)</v>
      </c>
      <c r="Z10" s="35" t="str">
        <v xml:space="preserve">Kirana                        </v>
      </c>
      <c r="AA10" s="36">
        <v>10</v>
      </c>
      <c r="AB10" s="35" t="str">
        <v xml:space="preserve"> </v>
      </c>
      <c r="AC10" s="33">
        <v>1662352752128</v>
      </c>
      <c r="AD10" s="33">
        <v>1</v>
      </c>
      <c r="AE10" s="21"/>
      <c r="AF10" s="18"/>
    </row>
    <row r="11" spans="1:32" x14ac:dyDescent="0.35">
      <c r="T11" s="33" t="str">
        <v>C</v>
      </c>
      <c r="U11" s="33">
        <v>7</v>
      </c>
      <c r="V11" s="34" t="str">
        <v>Disposable Diapers/Nappy Pads</v>
      </c>
      <c r="W11" s="34" t="str">
        <v>Mamy Poko Pants Medium (7-12)Kg 1 N</v>
      </c>
      <c r="X11" s="33">
        <v>10</v>
      </c>
      <c r="Y11" s="35" t="str">
        <v>NA(Others)</v>
      </c>
      <c r="Z11" s="35" t="str">
        <v xml:space="preserve">Kirana                        </v>
      </c>
      <c r="AA11" s="36">
        <v>10</v>
      </c>
      <c r="AB11" s="35" t="str">
        <v xml:space="preserve"> </v>
      </c>
      <c r="AC11" s="33">
        <v>1662534006636</v>
      </c>
      <c r="AD11" s="33">
        <v>1</v>
      </c>
      <c r="AE11" s="21"/>
      <c r="AF11" s="18"/>
    </row>
    <row r="12" spans="1:32" x14ac:dyDescent="0.35">
      <c r="T12" s="33" t="str">
        <v>D</v>
      </c>
      <c r="U12" s="33">
        <v>7</v>
      </c>
      <c r="V12" s="34" t="str">
        <v>Disposable Diapers/Nappy Pads</v>
      </c>
      <c r="W12" s="34" t="str">
        <v>Mamy Poko Pants Medium (7-12)Kg 1 N</v>
      </c>
      <c r="X12" s="33">
        <v>10</v>
      </c>
      <c r="Y12" s="35" t="str">
        <v>NA(Others)</v>
      </c>
      <c r="Z12" s="35" t="str">
        <v xml:space="preserve">Kirana                        </v>
      </c>
      <c r="AA12" s="36">
        <v>10</v>
      </c>
      <c r="AB12" s="35" t="str">
        <v xml:space="preserve"> </v>
      </c>
      <c r="AC12" s="33">
        <v>1662534106360</v>
      </c>
      <c r="AD12" s="33">
        <v>1</v>
      </c>
      <c r="AE12" s="21"/>
      <c r="AF12" s="22"/>
    </row>
    <row r="13" spans="1:32" x14ac:dyDescent="0.35">
      <c r="T13" s="33" t="str">
        <v>E</v>
      </c>
      <c r="U13" s="33">
        <v>17</v>
      </c>
      <c r="V13" s="34" t="str">
        <v>Disposable Diapers/Nappy Pads</v>
      </c>
      <c r="W13" s="34" t="str">
        <v>Mamy Poko Pants Medium (7-12)Kg 1 N</v>
      </c>
      <c r="X13" s="33">
        <v>10</v>
      </c>
      <c r="Y13" s="35" t="str">
        <v>NA(Others)</v>
      </c>
      <c r="Z13" s="35" t="str">
        <v xml:space="preserve">Kirana                        </v>
      </c>
      <c r="AA13" s="36">
        <v>10</v>
      </c>
      <c r="AB13" s="35" t="str">
        <v xml:space="preserve"> </v>
      </c>
      <c r="AC13" s="33">
        <v>1663482468592</v>
      </c>
      <c r="AD13" s="33">
        <v>1</v>
      </c>
      <c r="AE13" s="21"/>
      <c r="AF13" s="22"/>
    </row>
    <row r="14" spans="1:32" x14ac:dyDescent="0.35">
      <c r="T14" s="33" t="str">
        <v>F</v>
      </c>
      <c r="U14" s="33">
        <v>18</v>
      </c>
      <c r="V14" s="34" t="str">
        <v>Disposable Diapers/Nappy Pads</v>
      </c>
      <c r="W14" s="34" t="str">
        <v>Mamy Poko Pants Medium (7-12)Kg 1 N</v>
      </c>
      <c r="X14" s="33">
        <v>10</v>
      </c>
      <c r="Y14" s="35" t="str">
        <v>NA(Others)</v>
      </c>
      <c r="Z14" s="35" t="str">
        <v xml:space="preserve">Kirana                        </v>
      </c>
      <c r="AA14" s="36">
        <v>10</v>
      </c>
      <c r="AB14" s="35" t="str">
        <v xml:space="preserve"> </v>
      </c>
      <c r="AC14" s="33">
        <v>1663482394400</v>
      </c>
      <c r="AD14" s="33">
        <v>1</v>
      </c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AA28D1-C602-48B0-8D7A-F4322C4B91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2022-09-19T09:23:13Z</dcterms:created>
  <dcterms:modified xsi:type="dcterms:W3CDTF">2022-09-19T09:23:14Z</dcterms:modified>
</cp:coreProperties>
</file>