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3A51EF7C-E083-405F-84A2-E463BFA2E866}" xr6:coauthVersionLast="47" xr6:coauthVersionMax="47" xr10:uidLastSave="{00000000-0000-0000-0000-000000000000}"/>
  <bookViews>
    <workbookView xWindow="-110" yWindow="-110" windowWidth="19420" windowHeight="10420" xr2:uid="{D79DFBB9-BCF8-473B-8738-6285D927C2E4}"/>
  </bookViews>
  <sheets>
    <sheet name="Ahmedabad26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5" i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<sst xmlns="http://schemas.openxmlformats.org/spreadsheetml/2006/main" count="108" uniqueCount="50">
  <si>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</si>
  <si>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</si>
  <si>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</si>
  <si>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</si>
  <si>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</si>
  <si>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</si>
  <si>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</si>
  <si>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</si>
  <si>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</si>
  <si>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</si>
  <si>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</si>
  <si>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</si>
  <si>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</si>
  <si>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</si>
  <si>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</si>
  <si>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</si>
  <si>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</si>
  <si>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</si>
  <si>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Ahmedabad2657</t>
  </si>
  <si>
    <t>Krishnaben Gaurangbhai Chudasama</t>
  </si>
  <si>
    <t>Baby Wipes</t>
  </si>
  <si>
    <t>Himalaya Herbal Gentle Baby Wipes 12 N</t>
  </si>
  <si>
    <t>NA(Others)</t>
  </si>
  <si>
    <t>Apollo Pharmacy</t>
  </si>
  <si>
    <t>48.0</t>
  </si>
  <si>
    <t xml:space="preserve"> </t>
  </si>
  <si>
    <t>Gujarat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</si>
  <si>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</si>
  <si>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</si>
  <si>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Chetnaben Anandbhai Parmar</t>
  </si>
  <si>
    <t>Baby Bar Soaps / Liquid Soaps</t>
  </si>
  <si>
    <t>Himalaya Baby Soap 125 G</t>
  </si>
  <si>
    <t>Jio Mart</t>
  </si>
  <si>
    <t>80.0</t>
  </si>
  <si>
    <t>Kajalben Krunal Barad</t>
  </si>
  <si>
    <t>Baby Milk Food Drinks</t>
  </si>
  <si>
    <t>Nestle Nangrow Creamy Vanilla (2-5 Y) 400 G</t>
  </si>
  <si>
    <t>Carton Box</t>
  </si>
  <si>
    <t>263.0</t>
  </si>
  <si>
    <t>Select Member ID</t>
  </si>
  <si>
    <t/>
  </si>
  <si>
    <t>&lt;&lt;-- Click on left cell to select memberID</t>
  </si>
  <si>
    <t>Shitalben Rajubhai Rathod</t>
  </si>
  <si>
    <t>Baby Massage Oil</t>
  </si>
  <si>
    <t>Dabur Lal Tail 50 M</t>
  </si>
  <si>
    <t>Plasticbottle (pet)</t>
  </si>
  <si>
    <t>60.0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</si>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</sst>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4A4A4-622C-4EAD-A088-37A97D806DBB}">
  <sheetPr codeName="Sheet1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Ahmedabad2657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190040130409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1671611205311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190040130409</v>
      </c>
      <c r="C3" s="9" t="s">
        <v>19</v>
      </c>
      <c r="D3" s="10">
        <f>IF(B3=B2,1+D2,1)</f>
        <v>2</v>
      </c>
      <c r="E3" s="9">
        <v>21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27</v>
      </c>
      <c r="K3" s="11" t="s">
        <v>24</v>
      </c>
      <c r="L3" s="9" t="s">
        <v>25</v>
      </c>
      <c r="M3" s="9">
        <v>1671611205311</v>
      </c>
      <c r="N3" s="9">
        <v>2</v>
      </c>
      <c r="O3" s="9" t="s">
        <v>26</v>
      </c>
      <c r="P3" s="9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190040230609</v>
      </c>
      <c r="C4" s="9" t="s">
        <v>29</v>
      </c>
      <c r="D4" s="10">
        <f>IF(B4=B3,1+D3,1)</f>
        <v>1</v>
      </c>
      <c r="E4" s="9">
        <v>27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32</v>
      </c>
      <c r="K4" s="11" t="s">
        <v>33</v>
      </c>
      <c r="L4" s="9" t="s">
        <v>25</v>
      </c>
      <c r="M4" s="9">
        <v>1672158114511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190040429109</v>
      </c>
      <c r="C5" s="9" t="s">
        <v>34</v>
      </c>
      <c r="D5" s="10">
        <f>IF(B5=B4,1+D4,1)</f>
        <v>1</v>
      </c>
      <c r="E5" s="9">
        <v>21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23</v>
      </c>
      <c r="K5" s="11" t="s">
        <v>38</v>
      </c>
      <c r="L5" s="9" t="s">
        <v>25</v>
      </c>
      <c r="M5" s="9">
        <v>1671566183031</v>
      </c>
      <c r="N5" s="9">
        <v>1</v>
      </c>
      <c r="O5" s="9" t="s">
        <v>26</v>
      </c>
      <c r="P5" s="9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Ahmedabad2657</v>
      </c>
    </row>
    <row r="6" spans="1:32" ht="14.5" customHeight="1" x14ac:dyDescent="0.35">
      <c r="A6" s="9" t="s">
        <v>18</v>
      </c>
      <c r="B6" s="9">
        <v>190040430509</v>
      </c>
      <c r="C6" s="9" t="s">
        <v>42</v>
      </c>
      <c r="D6" s="10">
        <f>IF(B6=B5,1+D5,1)</f>
        <v>1</v>
      </c>
      <c r="E6" s="9">
        <v>22</v>
      </c>
      <c r="F6" s="9" t="s">
        <v>43</v>
      </c>
      <c r="G6" s="9" t="s">
        <v>44</v>
      </c>
      <c r="H6" s="9">
        <v>1</v>
      </c>
      <c r="I6" s="9" t="s">
        <v>45</v>
      </c>
      <c r="J6" s="9" t="s">
        <v>23</v>
      </c>
      <c r="K6" s="11" t="s">
        <v>46</v>
      </c>
      <c r="L6" s="9" t="s">
        <v>25</v>
      </c>
      <c r="M6" s="9">
        <v>1671765666200</v>
      </c>
      <c r="N6" s="9">
        <v>1</v>
      </c>
      <c r="O6" s="9" t="s">
        <v>26</v>
      </c>
      <c r="P6" s="9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190040430509</v>
      </c>
      <c r="C7" s="9" t="s">
        <v>42</v>
      </c>
      <c r="D7" s="10">
        <f>IF(B7=B6,1+D6,1)</f>
        <v>2</v>
      </c>
      <c r="E7" s="9">
        <v>22</v>
      </c>
      <c r="F7" s="9" t="s">
        <v>43</v>
      </c>
      <c r="G7" s="9" t="s">
        <v>44</v>
      </c>
      <c r="H7" s="9">
        <v>1</v>
      </c>
      <c r="I7" s="9" t="s">
        <v>45</v>
      </c>
      <c r="J7" s="9" t="s">
        <v>23</v>
      </c>
      <c r="K7" s="11" t="s">
        <v>46</v>
      </c>
      <c r="L7" s="9" t="s">
        <v>25</v>
      </c>
      <c r="M7" s="9">
        <v>1671765666200</v>
      </c>
      <c r="N7" s="9">
        <v>2</v>
      </c>
      <c r="O7" s="9" t="s">
        <v>26</v>
      </c>
      <c r="P7" s="9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6" customHeight="1" x14ac:dyDescent="0.35">
      <c r="A8" s="9" t="s">
        <v>18</v>
      </c>
      <c r="B8" s="9">
        <v>190040430509</v>
      </c>
      <c r="C8" s="9" t="s">
        <v>42</v>
      </c>
      <c r="D8" s="10">
        <f>IF(B8=B7,1+D7,1)</f>
        <v>3</v>
      </c>
      <c r="E8" s="9">
        <v>22</v>
      </c>
      <c r="F8" s="9" t="s">
        <v>43</v>
      </c>
      <c r="G8" s="9" t="s">
        <v>44</v>
      </c>
      <c r="H8" s="9">
        <v>1</v>
      </c>
      <c r="I8" s="9" t="s">
        <v>45</v>
      </c>
      <c r="J8" s="9" t="s">
        <v>23</v>
      </c>
      <c r="K8" s="11" t="s">
        <v>46</v>
      </c>
      <c r="L8" s="9" t="s">
        <v>25</v>
      </c>
      <c r="M8" s="9">
        <v>1671766164849</v>
      </c>
      <c r="N8" s="9">
        <v>1</v>
      </c>
      <c r="O8" s="9" t="s">
        <v>26</v>
      </c>
      <c r="P8" s="9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49</v>
      </c>
      <c r="AE8" s="26"/>
      <c r="AF8" s="10" cm="1">
        <f t="array" ref="AF8:AF11">IF(B2="","",_xlfn.UNIQUE(_xlfn._xlws.FILTER($B$2:$B$2034,$A$2:$A$2034=AF5)))</f>
        <v>190040130409</v>
      </c>
    </row>
    <row r="9" spans="1:32" ht="14.5" customHeight="1" x14ac:dyDescent="0.35">
      <c r="A9" s="9" t="s">
        <v>18</v>
      </c>
      <c r="B9" s="9">
        <v>190040430509</v>
      </c>
      <c r="C9" s="9" t="s">
        <v>42</v>
      </c>
      <c r="D9" s="10">
        <f>IF(B9=B8,1+D8,1)</f>
        <v>4</v>
      </c>
      <c r="E9" s="9">
        <v>28</v>
      </c>
      <c r="F9" s="9" t="s">
        <v>43</v>
      </c>
      <c r="G9" s="9" t="s">
        <v>44</v>
      </c>
      <c r="H9" s="9">
        <v>1</v>
      </c>
      <c r="I9" s="9" t="s">
        <v>45</v>
      </c>
      <c r="J9" s="9" t="s">
        <v>23</v>
      </c>
      <c r="K9" s="11" t="s">
        <v>46</v>
      </c>
      <c r="L9" s="9" t="s">
        <v>25</v>
      </c>
      <c r="M9" s="9">
        <v>1672546013023</v>
      </c>
      <c r="N9" s="9">
        <v>1</v>
      </c>
      <c r="O9" s="9" t="s">
        <v>26</v>
      </c>
      <c r="P9" s="9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190040230609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190040429109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190040430509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6921530-2248-4F09-B105-D2E5A4012F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2023-01-19T10:54:32Z</dcterms:created>
  <dcterms:modified xsi:type="dcterms:W3CDTF">2023-01-19T10:54:32Z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138cca6f-6833-4145-8489-702e1e0ca127</vt:lpwstr>
  </property>
  <property fmtid="{D5CDD505-2E9C-101B-9397-08002B2CF9AE}" pid="8" name="MSIP_Label_3741da7a-79c1-417c-b408-16c0bfe99fca_ContentBits">
    <vt:lpwstr>0</vt:lpwstr>
  </property>
</Properties>
</file>