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"/>
    </mc:Choice>
  </mc:AlternateContent>
  <xr:revisionPtr revIDLastSave="0" documentId="13_ncr:1_{820B3C92-93DA-4961-A423-E6349459D473}" xr6:coauthVersionLast="47" xr6:coauthVersionMax="47" xr10:uidLastSave="{00000000-0000-0000-0000-000000000000}"/>
  <bookViews>
    <workbookView xWindow="-110" yWindow="-110" windowWidth="19420" windowHeight="10420" xr2:uid="{C4A06227-D0B7-4064-B8DF-AFE0F9AD19D4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2" i="1"/>
  <c r="D33" i="1" s="1"/>
  <c r="D30" i="1"/>
  <c r="D31" i="1" s="1"/>
  <c r="D28" i="1"/>
  <c r="D29" i="1" s="1"/>
  <c r="D27" i="1"/>
  <c r="D25" i="1"/>
  <c r="D26" i="1" s="1"/>
  <c r="D23" i="1"/>
  <c r="D24" i="1" s="1"/>
  <c r="D22" i="1"/>
  <c r="D20" i="1"/>
  <c r="D21" i="1" s="1"/>
  <c r="D18" i="1"/>
  <c r="D19" i="1" s="1"/>
  <c r="D15" i="1"/>
  <c r="D16" i="1" s="1"/>
  <c r="D17" i="1" s="1"/>
  <c r="D13" i="1"/>
  <c r="D14" i="1" s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<sst xmlns="http://schemas.openxmlformats.org/spreadsheetml/2006/main" count="342" uniqueCount="94">
  <si>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</si>
  <si>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</si>
  <si>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</si>
  <si>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</si>
  <si>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</si>
  <si>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</si>
  <si>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</si>
  <si>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</si>
  <si>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</si>
  <si>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</si>
  <si>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</si>
  <si>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</si>
  <si>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</si>
  <si>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</si>
  <si>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</si>
  <si>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</si>
  <si>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</si>
  <si>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</si>
  <si>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Delhi542</t>
  </si>
  <si>
    <t>Vishali</t>
  </si>
  <si>
    <t>Disposable Diapers/Nappy Pads</t>
  </si>
  <si>
    <t>Mamy Poko Pants Standard Small +  + 42</t>
  </si>
  <si>
    <t>NA(Others)</t>
  </si>
  <si>
    <t>Apollo Pharmacy</t>
  </si>
  <si>
    <t>399.0</t>
  </si>
  <si>
    <t xml:space="preserve"> </t>
  </si>
  <si>
    <t>Punjab/Haryana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</si>
  <si>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</si>
  <si>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</si>
  <si>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</si>
  <si>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</si>
  <si>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</si>
  <si>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</si>
  <si>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</si>
  <si>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Johnson Baby Cream 50 G</t>
  </si>
  <si>
    <t>Plastic Tube</t>
  </si>
  <si>
    <t>80.0</t>
  </si>
  <si>
    <t>Baby Powders</t>
  </si>
  <si>
    <t>Johnson's Baby Powder 200 G</t>
  </si>
  <si>
    <t>180.0</t>
  </si>
  <si>
    <t>Select Member ID</t>
  </si>
  <si>
    <t/>
  </si>
  <si>
    <t>&lt;&lt;-- Click on left cell to select memberID</t>
  </si>
  <si>
    <t>Sujata</t>
  </si>
  <si>
    <t>Bummy Pants Fresh Medium +  + 1</t>
  </si>
  <si>
    <t>Member Name</t>
  </si>
  <si>
    <t>Annu</t>
  </si>
  <si>
    <t>Baby Bar Soaps / Liquid Soaps</t>
  </si>
  <si>
    <t>Himalaya Baby Soap 75 G</t>
  </si>
  <si>
    <t>55.0</t>
  </si>
  <si>
    <t>MeberID</t>
  </si>
  <si>
    <t>Pampers Happy SkinPants Large Aloe Vera Lotion(9-14kg) +  + 30</t>
  </si>
  <si>
    <t>Item</t>
  </si>
  <si>
    <t>Anchal</t>
  </si>
  <si>
    <t>Mamy Poko Pants standard Medium 36 N</t>
  </si>
  <si>
    <t>Johnson Baby Lotion 100 M</t>
  </si>
  <si>
    <t>100.0</t>
  </si>
  <si>
    <t>Suman</t>
  </si>
  <si>
    <t>Mamy Poko Pants Standard Small +  + 20</t>
  </si>
  <si>
    <t>199.0</t>
  </si>
  <si>
    <t>Neha</t>
  </si>
  <si>
    <t>Bumtum Baby Pants Small 1 N</t>
  </si>
  <si>
    <t xml:space="preserve">Kirana                        </t>
  </si>
  <si>
    <t>10.0</t>
  </si>
  <si>
    <t>Radhika</t>
  </si>
  <si>
    <t>Dettol Original Green 42 G (Rs 10)</t>
  </si>
  <si>
    <t>Mamy Poko Pants Standard Medium 8 N</t>
  </si>
  <si>
    <t>99.0</t>
  </si>
  <si>
    <t>Jyoti rani</t>
  </si>
  <si>
    <t>Johnson's Baby 100 G</t>
  </si>
  <si>
    <t>78.0</t>
  </si>
  <si>
    <t>Johnson's Baby 75 G</t>
  </si>
  <si>
    <t>54.0</t>
  </si>
  <si>
    <t>Johnson's Baby Powder 100 G</t>
  </si>
  <si>
    <t>83.0</t>
  </si>
  <si>
    <t>Komal</t>
  </si>
  <si>
    <t>Mafi</t>
  </si>
  <si>
    <t>Mamy Poko Pants Standard Small 10 N</t>
  </si>
  <si>
    <t>Ruma</t>
  </si>
  <si>
    <t>Pooja</t>
  </si>
  <si>
    <t>Mamta</t>
  </si>
  <si>
    <t>Parachute 100% Pure Coconut Oil (Plastic Jar) 100 G</t>
  </si>
  <si>
    <t>Plastic Jar</t>
  </si>
  <si>
    <t>41.0</t>
  </si>
  <si>
    <t>Mamy Poko Pants Standard Medium 32 N</t>
  </si>
  <si>
    <t>Rajni</t>
  </si>
  <si>
    <t>Mamy Poko Pants Medium (7-12)Kg 4 N</t>
  </si>
  <si>
    <t>48.0</t>
  </si>
  <si>
    <t>Aarti</t>
  </si>
  <si>
    <t>Poonam</t>
  </si>
  <si>
    <t>Pinki</t>
  </si>
  <si>
    <t>Baby Massage Oil</t>
  </si>
  <si>
    <t>Himalaya Baby Massage Oil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</si>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</sst>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4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Invisible" pivot="0" table="0" count="0" xr9:uid="{A96B9588-33A5-46FC-A9C8-219973B888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8045-8358-47B8-8C2A-28B08A337BDC}">
  <sheetPr codeName="Sheet96"/>
  <dimension ref="A1:AF43"/>
  <sheetViews>
    <sheetView showGridLines="0" showRowColHeaders="0" tabSelected="1" topLeftCell="S1" zoomScale="90" zoomScaleNormal="90" workbookViewId="0">
      <selection activeCell="S4" sqref="S4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7" t="s">
        <v>16</v>
      </c>
      <c r="T1" s="28"/>
      <c r="U1" s="29" t="str">
        <f>AF5</f>
        <v>Delhi542</v>
      </c>
      <c r="V1" s="30"/>
      <c r="W1" s="31" t="s">
        <v>17</v>
      </c>
      <c r="X1" s="31"/>
      <c r="Y1" s="31"/>
      <c r="Z1" s="31"/>
      <c r="AA1" s="31"/>
      <c r="AB1" s="31"/>
      <c r="AC1" s="31"/>
      <c r="AD1" s="31"/>
      <c r="AE1" s="3"/>
      <c r="AF1" s="4"/>
    </row>
    <row r="2" spans="1:32" ht="14.5" customHeight="1" x14ac:dyDescent="0.35">
      <c r="A2" s="5" t="s">
        <v>18</v>
      </c>
      <c r="B2" s="5">
        <v>160080226209</v>
      </c>
      <c r="C2" s="5" t="s">
        <v>19</v>
      </c>
      <c r="D2" s="5">
        <f t="shared" ref="D2:D35" si="0">IF(B2=B1,1+D1,1)</f>
        <v>1</v>
      </c>
      <c r="E2" s="5">
        <v>25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>
        <v>1676286295843</v>
      </c>
      <c r="N2" s="5">
        <v>4</v>
      </c>
      <c r="O2" s="5" t="s">
        <v>26</v>
      </c>
      <c r="P2" s="5">
        <v>1</v>
      </c>
      <c r="S2" s="7"/>
      <c r="T2" s="7"/>
      <c r="U2" s="7"/>
      <c r="V2" s="7"/>
      <c r="W2" s="31"/>
      <c r="X2" s="31"/>
      <c r="Y2" s="31"/>
      <c r="Z2" s="31"/>
      <c r="AA2" s="31"/>
      <c r="AB2" s="31"/>
      <c r="AC2" s="31"/>
      <c r="AD2" s="31"/>
      <c r="AE2" s="3"/>
      <c r="AF2" s="4"/>
    </row>
    <row r="3" spans="1:32" ht="14.5" customHeight="1" x14ac:dyDescent="0.35">
      <c r="A3" s="5" t="s">
        <v>18</v>
      </c>
      <c r="B3" s="5">
        <v>160080226209</v>
      </c>
      <c r="C3" s="5" t="s">
        <v>19</v>
      </c>
      <c r="D3" s="5">
        <f t="shared" si="0"/>
        <v>2</v>
      </c>
      <c r="E3" s="5">
        <v>12</v>
      </c>
      <c r="F3" s="5" t="s">
        <v>27</v>
      </c>
      <c r="G3" s="5" t="s">
        <v>28</v>
      </c>
      <c r="H3" s="5">
        <v>1</v>
      </c>
      <c r="I3" s="5" t="s">
        <v>29</v>
      </c>
      <c r="J3" s="5" t="s">
        <v>30</v>
      </c>
      <c r="K3" s="6" t="s">
        <v>31</v>
      </c>
      <c r="L3" s="5" t="s">
        <v>25</v>
      </c>
      <c r="M3" s="5">
        <v>1676286295843</v>
      </c>
      <c r="N3" s="5">
        <v>1</v>
      </c>
      <c r="O3" s="5" t="s">
        <v>26</v>
      </c>
      <c r="P3" s="5">
        <v>2</v>
      </c>
      <c r="S3" s="8"/>
      <c r="T3" s="8" t="s">
        <v>32</v>
      </c>
      <c r="U3" s="9"/>
      <c r="V3" s="9"/>
      <c r="W3" s="9"/>
      <c r="X3" s="9"/>
      <c r="Y3" s="9"/>
      <c r="Z3" s="9"/>
      <c r="AA3" s="9"/>
      <c r="AB3" s="9" t="s">
        <v>25</v>
      </c>
      <c r="AC3" s="10"/>
      <c r="AD3" s="9"/>
      <c r="AE3" s="9"/>
      <c r="AF3" s="9"/>
    </row>
    <row r="4" spans="1:32" ht="14.5" customHeight="1" x14ac:dyDescent="0.35">
      <c r="A4" s="5" t="s">
        <v>18</v>
      </c>
      <c r="B4" s="5">
        <v>160080226209</v>
      </c>
      <c r="C4" s="5" t="s">
        <v>19</v>
      </c>
      <c r="D4" s="5">
        <f t="shared" si="0"/>
        <v>3</v>
      </c>
      <c r="E4" s="5">
        <v>12</v>
      </c>
      <c r="F4" s="5" t="s">
        <v>33</v>
      </c>
      <c r="G4" s="5" t="s">
        <v>34</v>
      </c>
      <c r="H4" s="5">
        <v>1</v>
      </c>
      <c r="I4" s="5" t="s">
        <v>35</v>
      </c>
      <c r="J4" s="5" t="s">
        <v>30</v>
      </c>
      <c r="K4" s="6" t="s">
        <v>36</v>
      </c>
      <c r="L4" s="5" t="s">
        <v>25</v>
      </c>
      <c r="M4" s="5">
        <v>1676286295843</v>
      </c>
      <c r="N4" s="5">
        <v>2</v>
      </c>
      <c r="O4" s="5" t="s">
        <v>26</v>
      </c>
      <c r="P4" s="5">
        <v>2</v>
      </c>
      <c r="S4" s="9"/>
      <c r="T4" s="8"/>
      <c r="U4" s="9"/>
      <c r="V4" s="9"/>
      <c r="W4" s="9"/>
      <c r="X4" s="9"/>
      <c r="Y4" s="9"/>
      <c r="Z4" s="9"/>
      <c r="AA4" s="9"/>
      <c r="AB4" s="9"/>
      <c r="AC4" s="10"/>
      <c r="AD4" s="9"/>
      <c r="AE4" s="9"/>
      <c r="AF4" s="9"/>
    </row>
    <row r="5" spans="1:32" ht="14.5" customHeight="1" x14ac:dyDescent="0.35">
      <c r="A5" s="5" t="s">
        <v>18</v>
      </c>
      <c r="B5" s="5">
        <v>160080226209</v>
      </c>
      <c r="C5" s="5" t="s">
        <v>19</v>
      </c>
      <c r="D5" s="5">
        <f t="shared" si="0"/>
        <v>4</v>
      </c>
      <c r="E5" s="5">
        <v>12</v>
      </c>
      <c r="F5" s="5" t="s">
        <v>37</v>
      </c>
      <c r="G5" s="5" t="s">
        <v>38</v>
      </c>
      <c r="H5" s="5">
        <v>1</v>
      </c>
      <c r="I5" s="5" t="s">
        <v>29</v>
      </c>
      <c r="J5" s="5" t="s">
        <v>30</v>
      </c>
      <c r="K5" s="6" t="s">
        <v>39</v>
      </c>
      <c r="L5" s="5" t="s">
        <v>25</v>
      </c>
      <c r="M5" s="5">
        <v>1676286295843</v>
      </c>
      <c r="N5" s="5">
        <v>3</v>
      </c>
      <c r="O5" s="5" t="s">
        <v>26</v>
      </c>
      <c r="P5" s="5">
        <v>2</v>
      </c>
      <c r="T5" s="11" t="s">
        <v>40</v>
      </c>
      <c r="U5" s="11"/>
      <c r="V5" s="12" t="s">
        <v>41</v>
      </c>
      <c r="W5" s="13" t="s">
        <v>42</v>
      </c>
      <c r="X5" s="9"/>
      <c r="Y5" s="9"/>
      <c r="Z5" s="9"/>
      <c r="AA5" s="9"/>
      <c r="AB5" s="9"/>
      <c r="AC5" s="10"/>
      <c r="AD5" s="9"/>
      <c r="AE5" s="9"/>
      <c r="AF5" s="14" t="str">
        <f>A2</f>
        <v>Delhi542</v>
      </c>
    </row>
    <row r="6" spans="1:32" ht="14.5" customHeight="1" x14ac:dyDescent="0.35">
      <c r="A6" s="5" t="s">
        <v>18</v>
      </c>
      <c r="B6" s="5">
        <v>160080325009</v>
      </c>
      <c r="C6" s="5" t="s">
        <v>43</v>
      </c>
      <c r="D6" s="5">
        <f t="shared" si="0"/>
        <v>1</v>
      </c>
      <c r="E6" s="5">
        <v>2</v>
      </c>
      <c r="F6" s="5" t="s">
        <v>20</v>
      </c>
      <c r="G6" s="5" t="s">
        <v>44</v>
      </c>
      <c r="H6" s="5">
        <v>1</v>
      </c>
      <c r="I6" s="5" t="s">
        <v>22</v>
      </c>
      <c r="J6" s="5" t="s">
        <v>30</v>
      </c>
      <c r="K6" s="6" t="s">
        <v>24</v>
      </c>
      <c r="L6" s="5" t="s">
        <v>25</v>
      </c>
      <c r="M6" s="5">
        <v>1676203852312</v>
      </c>
      <c r="N6" s="5">
        <v>1</v>
      </c>
      <c r="O6" s="5" t="s">
        <v>26</v>
      </c>
      <c r="P6" s="5">
        <v>2</v>
      </c>
      <c r="T6" s="11" t="s">
        <v>45</v>
      </c>
      <c r="U6" s="11"/>
      <c r="V6" s="15" t="str">
        <f>IFERROR(VLOOKUP($V$5,$B$1:$C$149,2,0),"Pls Select Correct MemberID")</f>
        <v>Pls Select Correct MemberID</v>
      </c>
      <c r="W6" s="16"/>
      <c r="X6" s="9"/>
      <c r="Y6" s="9"/>
      <c r="Z6" s="9"/>
      <c r="AA6" s="9"/>
      <c r="AB6" s="9"/>
      <c r="AC6" s="10"/>
      <c r="AD6" s="9"/>
      <c r="AE6" s="9"/>
    </row>
    <row r="7" spans="1:32" ht="14.5" customHeight="1" x14ac:dyDescent="0.35">
      <c r="A7" s="5" t="s">
        <v>18</v>
      </c>
      <c r="B7" s="5">
        <v>160080326309</v>
      </c>
      <c r="C7" s="5" t="s">
        <v>46</v>
      </c>
      <c r="D7" s="5">
        <f t="shared" si="0"/>
        <v>1</v>
      </c>
      <c r="E7" s="5">
        <v>22</v>
      </c>
      <c r="F7" s="5" t="s">
        <v>47</v>
      </c>
      <c r="G7" s="5" t="s">
        <v>48</v>
      </c>
      <c r="H7" s="5">
        <v>1</v>
      </c>
      <c r="I7" s="5" t="s">
        <v>22</v>
      </c>
      <c r="J7" s="5" t="s">
        <v>30</v>
      </c>
      <c r="K7" s="6" t="s">
        <v>49</v>
      </c>
      <c r="L7" s="5" t="s">
        <v>25</v>
      </c>
      <c r="M7" s="5">
        <v>1676205059002</v>
      </c>
      <c r="N7" s="5">
        <v>1</v>
      </c>
      <c r="O7" s="5" t="s">
        <v>26</v>
      </c>
      <c r="P7" s="5">
        <v>1</v>
      </c>
      <c r="T7" s="9"/>
      <c r="U7" s="9"/>
      <c r="V7" s="9"/>
      <c r="W7" s="9"/>
      <c r="X7" s="9"/>
      <c r="Y7" s="9"/>
      <c r="Z7" s="9"/>
      <c r="AA7" s="9"/>
      <c r="AB7" s="9"/>
      <c r="AC7" s="10"/>
      <c r="AD7" s="9"/>
      <c r="AE7" s="9"/>
      <c r="AF7" s="17" t="s">
        <v>50</v>
      </c>
    </row>
    <row r="8" spans="1:32" ht="28" customHeight="1" x14ac:dyDescent="0.35">
      <c r="A8" s="5" t="s">
        <v>18</v>
      </c>
      <c r="B8" s="5">
        <v>160080326309</v>
      </c>
      <c r="C8" s="5" t="s">
        <v>46</v>
      </c>
      <c r="D8" s="5">
        <f t="shared" si="0"/>
        <v>2</v>
      </c>
      <c r="E8" s="5">
        <v>22</v>
      </c>
      <c r="F8" s="5" t="s">
        <v>20</v>
      </c>
      <c r="G8" s="5" t="s">
        <v>51</v>
      </c>
      <c r="H8" s="5">
        <v>2</v>
      </c>
      <c r="I8" s="5" t="s">
        <v>22</v>
      </c>
      <c r="J8" s="5" t="s">
        <v>30</v>
      </c>
      <c r="K8" s="6" t="s">
        <v>24</v>
      </c>
      <c r="L8" s="5" t="s">
        <v>25</v>
      </c>
      <c r="M8" s="5">
        <v>1676205059002</v>
      </c>
      <c r="N8" s="5">
        <v>2</v>
      </c>
      <c r="O8" s="5" t="s">
        <v>26</v>
      </c>
      <c r="P8" s="5">
        <v>1</v>
      </c>
      <c r="T8" s="18" t="s">
        <v>3</v>
      </c>
      <c r="U8" s="19" t="s">
        <v>4</v>
      </c>
      <c r="V8" s="19" t="s">
        <v>5</v>
      </c>
      <c r="W8" s="19" t="s">
        <v>6</v>
      </c>
      <c r="X8" s="19" t="s">
        <v>7</v>
      </c>
      <c r="Y8" s="19" t="s">
        <v>8</v>
      </c>
      <c r="Z8" s="19" t="s">
        <v>9</v>
      </c>
      <c r="AA8" s="19" t="s">
        <v>10</v>
      </c>
      <c r="AB8" s="19" t="s">
        <v>11</v>
      </c>
      <c r="AC8" s="20" t="s">
        <v>12</v>
      </c>
      <c r="AD8" s="20" t="s">
        <v>52</v>
      </c>
      <c r="AE8" s="21"/>
      <c r="AF8" s="5" cm="1">
        <f t="array" ref="AF8:AF25">IF(B2="","",_xlfn.UNIQUE(_xlfn._xlws.FILTER($B$2:$B$2034,$A$2:$A$2034=AF5)))</f>
        <v>160080226209</v>
      </c>
    </row>
    <row r="9" spans="1:32" ht="14.5" customHeight="1" x14ac:dyDescent="0.35">
      <c r="A9" s="5" t="s">
        <v>18</v>
      </c>
      <c r="B9" s="5">
        <v>160080326709</v>
      </c>
      <c r="C9" s="5" t="s">
        <v>53</v>
      </c>
      <c r="D9" s="5">
        <f t="shared" si="0"/>
        <v>1</v>
      </c>
      <c r="E9" s="5">
        <v>22</v>
      </c>
      <c r="F9" s="5" t="s">
        <v>20</v>
      </c>
      <c r="G9" s="5" t="s">
        <v>54</v>
      </c>
      <c r="H9" s="5">
        <v>1</v>
      </c>
      <c r="I9" s="5" t="s">
        <v>22</v>
      </c>
      <c r="J9" s="5" t="s">
        <v>23</v>
      </c>
      <c r="K9" s="6" t="s">
        <v>24</v>
      </c>
      <c r="L9" s="5" t="s">
        <v>25</v>
      </c>
      <c r="M9" s="5">
        <v>1676290723197</v>
      </c>
      <c r="N9" s="5">
        <v>1</v>
      </c>
      <c r="O9" s="5" t="s">
        <v>26</v>
      </c>
      <c r="P9" s="5">
        <v>1</v>
      </c>
      <c r="T9" s="22" t="str" cm="1">
        <f t="array" ref="T9">IF(V5="","",IFERROR(_xlfn._xlws.FILTER(D1:N100,B1:B100=V5),""))</f>
        <v/>
      </c>
      <c r="U9" s="22"/>
      <c r="V9" s="23"/>
      <c r="W9" s="23"/>
      <c r="X9" s="22"/>
      <c r="Y9" s="24"/>
      <c r="Z9" s="24"/>
      <c r="AA9" s="25"/>
      <c r="AB9" s="24"/>
      <c r="AC9" s="22"/>
      <c r="AD9" s="22"/>
      <c r="AE9" s="9"/>
      <c r="AF9" s="5">
        <v>160080325009</v>
      </c>
    </row>
    <row r="10" spans="1:32" ht="14.5" customHeight="1" x14ac:dyDescent="0.35">
      <c r="A10" s="5" t="s">
        <v>18</v>
      </c>
      <c r="B10" s="5">
        <v>160080326709</v>
      </c>
      <c r="C10" s="5" t="s">
        <v>53</v>
      </c>
      <c r="D10" s="5">
        <f t="shared" si="0"/>
        <v>2</v>
      </c>
      <c r="E10" s="5">
        <v>6</v>
      </c>
      <c r="F10" s="5" t="s">
        <v>33</v>
      </c>
      <c r="G10" s="5" t="s">
        <v>55</v>
      </c>
      <c r="H10" s="5">
        <v>1</v>
      </c>
      <c r="I10" s="5" t="s">
        <v>29</v>
      </c>
      <c r="J10" s="5" t="s">
        <v>30</v>
      </c>
      <c r="K10" s="6" t="s">
        <v>56</v>
      </c>
      <c r="L10" s="5" t="s">
        <v>25</v>
      </c>
      <c r="M10" s="5">
        <v>1676290723197</v>
      </c>
      <c r="N10" s="5">
        <v>2</v>
      </c>
      <c r="O10" s="5" t="s">
        <v>26</v>
      </c>
      <c r="P10" s="5">
        <v>2</v>
      </c>
      <c r="T10" s="22"/>
      <c r="U10" s="22"/>
      <c r="V10" s="23"/>
      <c r="W10" s="23"/>
      <c r="X10" s="22"/>
      <c r="Y10" s="24"/>
      <c r="Z10" s="24"/>
      <c r="AA10" s="25"/>
      <c r="AB10" s="24"/>
      <c r="AC10" s="22"/>
      <c r="AD10" s="22"/>
      <c r="AE10" s="9"/>
      <c r="AF10" s="5">
        <v>160080326309</v>
      </c>
    </row>
    <row r="11" spans="1:32" ht="14.5" customHeight="1" x14ac:dyDescent="0.35">
      <c r="A11" s="5" t="s">
        <v>18</v>
      </c>
      <c r="B11" s="5">
        <v>160080424609</v>
      </c>
      <c r="C11" s="5" t="s">
        <v>57</v>
      </c>
      <c r="D11" s="5">
        <f t="shared" si="0"/>
        <v>1</v>
      </c>
      <c r="E11" s="5">
        <v>23</v>
      </c>
      <c r="F11" s="5" t="s">
        <v>20</v>
      </c>
      <c r="G11" s="5" t="s">
        <v>58</v>
      </c>
      <c r="H11" s="5">
        <v>2</v>
      </c>
      <c r="I11" s="5" t="s">
        <v>22</v>
      </c>
      <c r="J11" s="5" t="s">
        <v>30</v>
      </c>
      <c r="K11" s="6" t="s">
        <v>59</v>
      </c>
      <c r="L11" s="5" t="s">
        <v>25</v>
      </c>
      <c r="M11" s="5">
        <v>1676205402880</v>
      </c>
      <c r="N11" s="5">
        <v>1</v>
      </c>
      <c r="O11" s="5" t="s">
        <v>26</v>
      </c>
      <c r="P11" s="5">
        <v>1</v>
      </c>
      <c r="T11" s="22"/>
      <c r="U11" s="22"/>
      <c r="V11" s="23"/>
      <c r="W11" s="23"/>
      <c r="X11" s="22"/>
      <c r="Y11" s="24"/>
      <c r="Z11" s="24"/>
      <c r="AA11" s="25"/>
      <c r="AB11" s="24"/>
      <c r="AC11" s="22"/>
      <c r="AD11" s="22"/>
      <c r="AE11" s="9"/>
      <c r="AF11" s="5">
        <v>160080326709</v>
      </c>
    </row>
    <row r="12" spans="1:32" ht="14.5" customHeight="1" x14ac:dyDescent="0.35">
      <c r="A12" s="5" t="s">
        <v>18</v>
      </c>
      <c r="B12" s="5">
        <v>160080424709</v>
      </c>
      <c r="C12" s="5" t="s">
        <v>60</v>
      </c>
      <c r="D12" s="5">
        <f t="shared" si="0"/>
        <v>1</v>
      </c>
      <c r="E12" s="5">
        <v>29</v>
      </c>
      <c r="F12" s="5" t="s">
        <v>20</v>
      </c>
      <c r="G12" s="5" t="s">
        <v>61</v>
      </c>
      <c r="H12" s="5">
        <v>20</v>
      </c>
      <c r="I12" s="5" t="s">
        <v>22</v>
      </c>
      <c r="J12" s="5" t="s">
        <v>62</v>
      </c>
      <c r="K12" s="6" t="s">
        <v>63</v>
      </c>
      <c r="L12" s="5" t="s">
        <v>25</v>
      </c>
      <c r="M12" s="5">
        <v>1676185754220</v>
      </c>
      <c r="N12" s="5">
        <v>1</v>
      </c>
      <c r="O12" s="5" t="s">
        <v>26</v>
      </c>
      <c r="P12" s="5">
        <v>1</v>
      </c>
      <c r="T12" s="22"/>
      <c r="U12" s="22"/>
      <c r="V12" s="23"/>
      <c r="W12" s="23"/>
      <c r="X12" s="22"/>
      <c r="Y12" s="24"/>
      <c r="Z12" s="24"/>
      <c r="AA12" s="25"/>
      <c r="AB12" s="24"/>
      <c r="AC12" s="22"/>
      <c r="AD12" s="22"/>
      <c r="AE12" s="9"/>
      <c r="AF12" s="5">
        <v>160080424609</v>
      </c>
    </row>
    <row r="13" spans="1:32" ht="14.5" customHeight="1" x14ac:dyDescent="0.35">
      <c r="A13" s="5" t="s">
        <v>18</v>
      </c>
      <c r="B13" s="5">
        <v>160080425309</v>
      </c>
      <c r="C13" s="5" t="s">
        <v>64</v>
      </c>
      <c r="D13" s="5">
        <f t="shared" si="0"/>
        <v>1</v>
      </c>
      <c r="E13" s="5">
        <v>2</v>
      </c>
      <c r="F13" s="5" t="s">
        <v>47</v>
      </c>
      <c r="G13" s="5" t="s">
        <v>65</v>
      </c>
      <c r="H13" s="5">
        <v>1</v>
      </c>
      <c r="I13" s="5" t="s">
        <v>22</v>
      </c>
      <c r="J13" s="5" t="s">
        <v>62</v>
      </c>
      <c r="K13" s="6" t="s">
        <v>63</v>
      </c>
      <c r="L13" s="5" t="s">
        <v>25</v>
      </c>
      <c r="M13" s="5">
        <v>1676123136163</v>
      </c>
      <c r="N13" s="5">
        <v>1</v>
      </c>
      <c r="O13" s="5" t="s">
        <v>26</v>
      </c>
      <c r="P13" s="5">
        <v>2</v>
      </c>
      <c r="T13" s="22"/>
      <c r="U13" s="22"/>
      <c r="V13" s="23"/>
      <c r="W13" s="23"/>
      <c r="X13" s="22"/>
      <c r="Y13" s="24"/>
      <c r="Z13" s="24"/>
      <c r="AA13" s="25"/>
      <c r="AB13" s="24"/>
      <c r="AC13" s="22"/>
      <c r="AD13" s="22"/>
      <c r="AE13" s="9"/>
      <c r="AF13" s="5">
        <v>160080424709</v>
      </c>
    </row>
    <row r="14" spans="1:32" ht="14.5" customHeight="1" x14ac:dyDescent="0.35">
      <c r="A14" s="5" t="s">
        <v>18</v>
      </c>
      <c r="B14" s="5">
        <v>160080425309</v>
      </c>
      <c r="C14" s="5" t="s">
        <v>64</v>
      </c>
      <c r="D14" s="5">
        <f t="shared" si="0"/>
        <v>2</v>
      </c>
      <c r="E14" s="5">
        <v>2</v>
      </c>
      <c r="F14" s="5" t="s">
        <v>20</v>
      </c>
      <c r="G14" s="5" t="s">
        <v>66</v>
      </c>
      <c r="H14" s="5">
        <v>1</v>
      </c>
      <c r="I14" s="5" t="s">
        <v>22</v>
      </c>
      <c r="J14" s="5" t="s">
        <v>30</v>
      </c>
      <c r="K14" s="6" t="s">
        <v>67</v>
      </c>
      <c r="L14" s="5" t="s">
        <v>25</v>
      </c>
      <c r="M14" s="5">
        <v>1676123136163</v>
      </c>
      <c r="N14" s="5">
        <v>2</v>
      </c>
      <c r="O14" s="5" t="s">
        <v>26</v>
      </c>
      <c r="P14" s="5">
        <v>2</v>
      </c>
      <c r="T14" s="22"/>
      <c r="U14" s="22"/>
      <c r="V14" s="23"/>
      <c r="W14" s="23"/>
      <c r="X14" s="22"/>
      <c r="Y14" s="24"/>
      <c r="Z14" s="24"/>
      <c r="AA14" s="25"/>
      <c r="AB14" s="24"/>
      <c r="AC14" s="22"/>
      <c r="AD14" s="22"/>
      <c r="AE14" s="9"/>
      <c r="AF14" s="5">
        <v>160080425309</v>
      </c>
    </row>
    <row r="15" spans="1:32" ht="14.5" customHeight="1" x14ac:dyDescent="0.35">
      <c r="A15" s="5" t="s">
        <v>18</v>
      </c>
      <c r="B15" s="5">
        <v>160080425509</v>
      </c>
      <c r="C15" s="5" t="s">
        <v>68</v>
      </c>
      <c r="D15" s="5">
        <f t="shared" si="0"/>
        <v>1</v>
      </c>
      <c r="E15" s="5">
        <v>23</v>
      </c>
      <c r="F15" s="5" t="s">
        <v>47</v>
      </c>
      <c r="G15" s="5" t="s">
        <v>69</v>
      </c>
      <c r="H15" s="5">
        <v>1</v>
      </c>
      <c r="I15" s="5" t="s">
        <v>22</v>
      </c>
      <c r="J15" s="5" t="s">
        <v>30</v>
      </c>
      <c r="K15" s="6" t="s">
        <v>70</v>
      </c>
      <c r="L15" s="5" t="s">
        <v>25</v>
      </c>
      <c r="M15" s="5">
        <v>1674471711928</v>
      </c>
      <c r="N15" s="5">
        <v>1</v>
      </c>
      <c r="O15" s="5" t="s">
        <v>26</v>
      </c>
      <c r="P15" s="5">
        <v>1</v>
      </c>
      <c r="T15" s="22"/>
      <c r="U15" s="22"/>
      <c r="V15" s="23"/>
      <c r="W15" s="23"/>
      <c r="X15" s="22"/>
      <c r="Y15" s="24"/>
      <c r="Z15" s="24"/>
      <c r="AA15" s="25"/>
      <c r="AB15" s="24"/>
      <c r="AC15" s="22"/>
      <c r="AD15" s="22"/>
      <c r="AE15" s="9"/>
      <c r="AF15" s="5">
        <v>160080425509</v>
      </c>
    </row>
    <row r="16" spans="1:32" ht="14.5" customHeight="1" x14ac:dyDescent="0.35">
      <c r="A16" s="5" t="s">
        <v>18</v>
      </c>
      <c r="B16" s="5">
        <v>160080425509</v>
      </c>
      <c r="C16" s="5" t="s">
        <v>68</v>
      </c>
      <c r="D16" s="5">
        <f t="shared" si="0"/>
        <v>2</v>
      </c>
      <c r="E16" s="5">
        <v>10</v>
      </c>
      <c r="F16" s="5" t="s">
        <v>47</v>
      </c>
      <c r="G16" s="5" t="s">
        <v>71</v>
      </c>
      <c r="H16" s="5">
        <v>1</v>
      </c>
      <c r="I16" s="5" t="s">
        <v>22</v>
      </c>
      <c r="J16" s="5" t="s">
        <v>30</v>
      </c>
      <c r="K16" s="6" t="s">
        <v>72</v>
      </c>
      <c r="L16" s="5" t="s">
        <v>25</v>
      </c>
      <c r="M16" s="5">
        <v>1676291137091</v>
      </c>
      <c r="N16" s="5">
        <v>2</v>
      </c>
      <c r="O16" s="5" t="s">
        <v>26</v>
      </c>
      <c r="P16" s="5">
        <v>2</v>
      </c>
      <c r="T16" s="22"/>
      <c r="U16" s="22"/>
      <c r="V16" s="23"/>
      <c r="W16" s="23"/>
      <c r="X16" s="22"/>
      <c r="Y16" s="24"/>
      <c r="Z16" s="24"/>
      <c r="AA16" s="25"/>
      <c r="AB16" s="24"/>
      <c r="AC16" s="22"/>
      <c r="AD16" s="22"/>
      <c r="AE16" s="9"/>
      <c r="AF16" s="5">
        <v>160080425609</v>
      </c>
    </row>
    <row r="17" spans="1:32" ht="14.5" customHeight="1" x14ac:dyDescent="0.35">
      <c r="A17" s="5" t="s">
        <v>18</v>
      </c>
      <c r="B17" s="5">
        <v>160080425509</v>
      </c>
      <c r="C17" s="5" t="s">
        <v>68</v>
      </c>
      <c r="D17" s="5">
        <f t="shared" si="0"/>
        <v>3</v>
      </c>
      <c r="E17" s="5">
        <v>10</v>
      </c>
      <c r="F17" s="5" t="s">
        <v>37</v>
      </c>
      <c r="G17" s="5" t="s">
        <v>73</v>
      </c>
      <c r="H17" s="5">
        <v>1</v>
      </c>
      <c r="I17" s="5" t="s">
        <v>29</v>
      </c>
      <c r="J17" s="5" t="s">
        <v>30</v>
      </c>
      <c r="K17" s="6" t="s">
        <v>74</v>
      </c>
      <c r="L17" s="5" t="s">
        <v>25</v>
      </c>
      <c r="M17" s="5">
        <v>1676291137091</v>
      </c>
      <c r="N17" s="5">
        <v>1</v>
      </c>
      <c r="O17" s="5" t="s">
        <v>26</v>
      </c>
      <c r="P17" s="5">
        <v>2</v>
      </c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9"/>
      <c r="AF17" s="5">
        <v>160080427409</v>
      </c>
    </row>
    <row r="18" spans="1:32" ht="14.5" customHeight="1" x14ac:dyDescent="0.35">
      <c r="A18" s="5" t="s">
        <v>18</v>
      </c>
      <c r="B18" s="5">
        <v>160080425609</v>
      </c>
      <c r="C18" s="5" t="s">
        <v>75</v>
      </c>
      <c r="D18" s="5">
        <f t="shared" si="0"/>
        <v>1</v>
      </c>
      <c r="E18" s="5">
        <v>1</v>
      </c>
      <c r="F18" s="5" t="s">
        <v>20</v>
      </c>
      <c r="G18" s="5" t="s">
        <v>66</v>
      </c>
      <c r="H18" s="5">
        <v>3</v>
      </c>
      <c r="I18" s="5" t="s">
        <v>22</v>
      </c>
      <c r="J18" s="5" t="s">
        <v>30</v>
      </c>
      <c r="K18" s="6" t="s">
        <v>67</v>
      </c>
      <c r="L18" s="5" t="s">
        <v>25</v>
      </c>
      <c r="M18" s="5">
        <v>1676290015007</v>
      </c>
      <c r="N18" s="5">
        <v>2</v>
      </c>
      <c r="O18" s="5" t="s">
        <v>26</v>
      </c>
      <c r="P18" s="5">
        <v>2</v>
      </c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9"/>
      <c r="AF18" s="5">
        <v>160080524409</v>
      </c>
    </row>
    <row r="19" spans="1:32" ht="14.5" customHeight="1" x14ac:dyDescent="0.35">
      <c r="A19" s="5" t="s">
        <v>18</v>
      </c>
      <c r="B19" s="5">
        <v>160080425609</v>
      </c>
      <c r="C19" s="5" t="s">
        <v>75</v>
      </c>
      <c r="D19" s="5">
        <f t="shared" si="0"/>
        <v>2</v>
      </c>
      <c r="E19" s="5">
        <v>9</v>
      </c>
      <c r="F19" s="5" t="s">
        <v>37</v>
      </c>
      <c r="G19" s="5" t="s">
        <v>38</v>
      </c>
      <c r="H19" s="5">
        <v>1</v>
      </c>
      <c r="I19" s="5" t="s">
        <v>29</v>
      </c>
      <c r="J19" s="5" t="s">
        <v>30</v>
      </c>
      <c r="K19" s="6" t="s">
        <v>39</v>
      </c>
      <c r="L19" s="5" t="s">
        <v>25</v>
      </c>
      <c r="M19" s="5">
        <v>1676290015007</v>
      </c>
      <c r="N19" s="5">
        <v>1</v>
      </c>
      <c r="O19" s="5" t="s">
        <v>26</v>
      </c>
      <c r="P19" s="5">
        <v>2</v>
      </c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9"/>
      <c r="AF19" s="5">
        <v>160080525709</v>
      </c>
    </row>
    <row r="20" spans="1:32" ht="14.5" customHeight="1" x14ac:dyDescent="0.35">
      <c r="A20" s="5" t="s">
        <v>18</v>
      </c>
      <c r="B20" s="5">
        <v>160080427409</v>
      </c>
      <c r="C20" s="5" t="s">
        <v>76</v>
      </c>
      <c r="D20" s="5">
        <f t="shared" si="0"/>
        <v>1</v>
      </c>
      <c r="E20" s="5">
        <v>23</v>
      </c>
      <c r="F20" s="5" t="s">
        <v>47</v>
      </c>
      <c r="G20" s="5" t="s">
        <v>71</v>
      </c>
      <c r="H20" s="5">
        <v>1</v>
      </c>
      <c r="I20" s="5" t="s">
        <v>22</v>
      </c>
      <c r="J20" s="5" t="s">
        <v>30</v>
      </c>
      <c r="K20" s="6" t="s">
        <v>72</v>
      </c>
      <c r="L20" s="5" t="s">
        <v>25</v>
      </c>
      <c r="M20" s="5">
        <v>1676122036987</v>
      </c>
      <c r="N20" s="5">
        <v>1</v>
      </c>
      <c r="O20" s="5" t="s">
        <v>26</v>
      </c>
      <c r="P20" s="5">
        <v>1</v>
      </c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9"/>
      <c r="AF20" s="5">
        <v>160080526809</v>
      </c>
    </row>
    <row r="21" spans="1:32" ht="14.5" customHeight="1" x14ac:dyDescent="0.35">
      <c r="A21" s="5" t="s">
        <v>18</v>
      </c>
      <c r="B21" s="5">
        <v>160080427409</v>
      </c>
      <c r="C21" s="5" t="s">
        <v>76</v>
      </c>
      <c r="D21" s="5">
        <f t="shared" si="0"/>
        <v>2</v>
      </c>
      <c r="E21" s="5">
        <v>26</v>
      </c>
      <c r="F21" s="5" t="s">
        <v>20</v>
      </c>
      <c r="G21" s="5" t="s">
        <v>77</v>
      </c>
      <c r="H21" s="5">
        <v>3</v>
      </c>
      <c r="I21" s="5" t="s">
        <v>22</v>
      </c>
      <c r="J21" s="5" t="s">
        <v>30</v>
      </c>
      <c r="K21" s="6" t="s">
        <v>67</v>
      </c>
      <c r="L21" s="5" t="s">
        <v>25</v>
      </c>
      <c r="M21" s="5">
        <v>1676122036987</v>
      </c>
      <c r="N21" s="5">
        <v>2</v>
      </c>
      <c r="O21" s="5" t="s">
        <v>26</v>
      </c>
      <c r="P21" s="5">
        <v>1</v>
      </c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9"/>
      <c r="AF21" s="5">
        <v>160080625409</v>
      </c>
    </row>
    <row r="22" spans="1:32" ht="14.5" customHeight="1" x14ac:dyDescent="0.35">
      <c r="A22" s="5" t="s">
        <v>18</v>
      </c>
      <c r="B22" s="5">
        <v>160080524409</v>
      </c>
      <c r="C22" s="5" t="s">
        <v>78</v>
      </c>
      <c r="D22" s="5">
        <f t="shared" si="0"/>
        <v>1</v>
      </c>
      <c r="E22" s="5">
        <v>11</v>
      </c>
      <c r="F22" s="5" t="s">
        <v>47</v>
      </c>
      <c r="G22" s="5" t="s">
        <v>48</v>
      </c>
      <c r="H22" s="5">
        <v>1</v>
      </c>
      <c r="I22" s="5" t="s">
        <v>22</v>
      </c>
      <c r="J22" s="5" t="s">
        <v>30</v>
      </c>
      <c r="K22" s="6" t="s">
        <v>49</v>
      </c>
      <c r="L22" s="5" t="s">
        <v>25</v>
      </c>
      <c r="M22" s="5">
        <v>1676122888119</v>
      </c>
      <c r="N22" s="5">
        <v>1</v>
      </c>
      <c r="O22" s="5" t="s">
        <v>26</v>
      </c>
      <c r="P22" s="5">
        <v>2</v>
      </c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9"/>
      <c r="AF22" s="5">
        <v>160080626409</v>
      </c>
    </row>
    <row r="23" spans="1:32" ht="14.5" customHeight="1" x14ac:dyDescent="0.35">
      <c r="A23" s="5" t="s">
        <v>18</v>
      </c>
      <c r="B23" s="5">
        <v>160080525709</v>
      </c>
      <c r="C23" s="5" t="s">
        <v>79</v>
      </c>
      <c r="D23" s="5">
        <f t="shared" si="0"/>
        <v>1</v>
      </c>
      <c r="E23" s="5">
        <v>2</v>
      </c>
      <c r="F23" s="5" t="s">
        <v>20</v>
      </c>
      <c r="G23" s="5" t="s">
        <v>66</v>
      </c>
      <c r="H23" s="5">
        <v>2</v>
      </c>
      <c r="I23" s="5" t="s">
        <v>22</v>
      </c>
      <c r="J23" s="5" t="s">
        <v>30</v>
      </c>
      <c r="K23" s="6" t="s">
        <v>67</v>
      </c>
      <c r="L23" s="5" t="s">
        <v>25</v>
      </c>
      <c r="M23" s="5">
        <v>1676205662039</v>
      </c>
      <c r="N23" s="5">
        <v>2</v>
      </c>
      <c r="O23" s="5" t="s">
        <v>26</v>
      </c>
      <c r="P23" s="5">
        <v>2</v>
      </c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9"/>
      <c r="AF23" s="5">
        <v>160080626509</v>
      </c>
    </row>
    <row r="24" spans="1:32" ht="14.5" customHeight="1" x14ac:dyDescent="0.35">
      <c r="A24" s="5" t="s">
        <v>18</v>
      </c>
      <c r="B24" s="5">
        <v>160080525709</v>
      </c>
      <c r="C24" s="5" t="s">
        <v>79</v>
      </c>
      <c r="D24" s="5">
        <f t="shared" si="0"/>
        <v>2</v>
      </c>
      <c r="E24" s="5">
        <v>12</v>
      </c>
      <c r="F24" s="5" t="s">
        <v>33</v>
      </c>
      <c r="G24" s="5" t="s">
        <v>55</v>
      </c>
      <c r="H24" s="5">
        <v>1</v>
      </c>
      <c r="I24" s="5" t="s">
        <v>29</v>
      </c>
      <c r="J24" s="5" t="s">
        <v>30</v>
      </c>
      <c r="K24" s="6" t="s">
        <v>56</v>
      </c>
      <c r="L24" s="5" t="s">
        <v>25</v>
      </c>
      <c r="M24" s="5">
        <v>1676205662039</v>
      </c>
      <c r="N24" s="5">
        <v>1</v>
      </c>
      <c r="O24" s="5" t="s">
        <v>26</v>
      </c>
      <c r="P24" s="5">
        <v>2</v>
      </c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9"/>
      <c r="AF24" s="5">
        <v>160080724509</v>
      </c>
    </row>
    <row r="25" spans="1:32" ht="14.5" customHeight="1" x14ac:dyDescent="0.35">
      <c r="A25" s="5" t="s">
        <v>18</v>
      </c>
      <c r="B25" s="5">
        <v>160080526809</v>
      </c>
      <c r="C25" s="5" t="s">
        <v>80</v>
      </c>
      <c r="D25" s="5">
        <f t="shared" si="0"/>
        <v>1</v>
      </c>
      <c r="E25" s="5">
        <v>27</v>
      </c>
      <c r="F25" s="5" t="s">
        <v>27</v>
      </c>
      <c r="G25" s="5" t="s">
        <v>81</v>
      </c>
      <c r="H25" s="5">
        <v>1</v>
      </c>
      <c r="I25" s="5" t="s">
        <v>82</v>
      </c>
      <c r="J25" s="5" t="s">
        <v>62</v>
      </c>
      <c r="K25" s="6" t="s">
        <v>83</v>
      </c>
      <c r="L25" s="5" t="s">
        <v>25</v>
      </c>
      <c r="M25" s="5">
        <v>1676204005435</v>
      </c>
      <c r="N25" s="5">
        <v>2</v>
      </c>
      <c r="O25" s="5" t="s">
        <v>26</v>
      </c>
      <c r="P25" s="5">
        <v>1</v>
      </c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6"/>
      <c r="AF25" s="5">
        <v>160080726609</v>
      </c>
    </row>
    <row r="26" spans="1:32" ht="14.5" customHeight="1" x14ac:dyDescent="0.35">
      <c r="A26" s="5" t="s">
        <v>18</v>
      </c>
      <c r="B26" s="5">
        <v>160080526809</v>
      </c>
      <c r="C26" s="5" t="s">
        <v>80</v>
      </c>
      <c r="D26" s="5">
        <f t="shared" si="0"/>
        <v>2</v>
      </c>
      <c r="E26" s="5">
        <v>27</v>
      </c>
      <c r="F26" s="5" t="s">
        <v>20</v>
      </c>
      <c r="G26" s="5" t="s">
        <v>66</v>
      </c>
      <c r="H26" s="5">
        <v>1</v>
      </c>
      <c r="I26" s="5" t="s">
        <v>22</v>
      </c>
      <c r="J26" s="5" t="s">
        <v>30</v>
      </c>
      <c r="K26" s="6" t="s">
        <v>67</v>
      </c>
      <c r="L26" s="5" t="s">
        <v>25</v>
      </c>
      <c r="M26" s="5">
        <v>1676204005435</v>
      </c>
      <c r="N26" s="5">
        <v>1</v>
      </c>
      <c r="O26" s="5" t="s">
        <v>26</v>
      </c>
      <c r="P26" s="5">
        <v>1</v>
      </c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6"/>
      <c r="AF26" s="5"/>
    </row>
    <row r="27" spans="1:32" ht="14.5" customHeight="1" x14ac:dyDescent="0.35">
      <c r="A27" s="5" t="s">
        <v>18</v>
      </c>
      <c r="B27" s="5">
        <v>160080625409</v>
      </c>
      <c r="C27" s="5" t="s">
        <v>60</v>
      </c>
      <c r="D27" s="5">
        <f t="shared" si="0"/>
        <v>1</v>
      </c>
      <c r="E27" s="5">
        <v>5</v>
      </c>
      <c r="F27" s="5" t="s">
        <v>20</v>
      </c>
      <c r="G27" s="5" t="s">
        <v>84</v>
      </c>
      <c r="H27" s="5">
        <v>1</v>
      </c>
      <c r="I27" s="5" t="s">
        <v>22</v>
      </c>
      <c r="J27" s="5" t="s">
        <v>30</v>
      </c>
      <c r="K27" s="6" t="s">
        <v>24</v>
      </c>
      <c r="L27" s="5" t="s">
        <v>25</v>
      </c>
      <c r="M27" s="5">
        <v>1676183020808</v>
      </c>
      <c r="N27" s="5">
        <v>1</v>
      </c>
      <c r="O27" s="5" t="s">
        <v>26</v>
      </c>
      <c r="P27" s="5">
        <v>2</v>
      </c>
      <c r="T27" s="22"/>
      <c r="U27" s="22"/>
      <c r="V27" s="23"/>
      <c r="W27" s="23"/>
      <c r="X27" s="22"/>
      <c r="Y27" s="24"/>
      <c r="Z27" s="24"/>
      <c r="AA27" s="25"/>
      <c r="AB27" s="24"/>
      <c r="AC27" s="22"/>
      <c r="AD27" s="22"/>
      <c r="AE27" s="26"/>
      <c r="AF27" s="5"/>
    </row>
    <row r="28" spans="1:32" ht="14.5" customHeight="1" x14ac:dyDescent="0.35">
      <c r="A28" s="5" t="s">
        <v>18</v>
      </c>
      <c r="B28" s="5">
        <v>160080626409</v>
      </c>
      <c r="C28" s="5" t="s">
        <v>85</v>
      </c>
      <c r="D28" s="5">
        <f t="shared" si="0"/>
        <v>1</v>
      </c>
      <c r="E28" s="5">
        <v>26</v>
      </c>
      <c r="F28" s="5" t="s">
        <v>20</v>
      </c>
      <c r="G28" s="5" t="s">
        <v>86</v>
      </c>
      <c r="H28" s="5">
        <v>7</v>
      </c>
      <c r="I28" s="5" t="s">
        <v>22</v>
      </c>
      <c r="J28" s="5" t="s">
        <v>30</v>
      </c>
      <c r="K28" s="6" t="s">
        <v>87</v>
      </c>
      <c r="L28" s="5" t="s">
        <v>25</v>
      </c>
      <c r="M28" s="5">
        <v>1676289781783</v>
      </c>
      <c r="N28" s="5">
        <v>1</v>
      </c>
      <c r="O28" s="5" t="s">
        <v>26</v>
      </c>
      <c r="P28" s="5">
        <v>1</v>
      </c>
      <c r="T28" s="22"/>
      <c r="U28" s="22"/>
      <c r="V28" s="23"/>
      <c r="W28" s="23"/>
      <c r="X28" s="22"/>
      <c r="Y28" s="24"/>
      <c r="Z28" s="24"/>
      <c r="AA28" s="25"/>
      <c r="AB28" s="24"/>
      <c r="AC28" s="22"/>
      <c r="AD28" s="22"/>
      <c r="AE28" s="26"/>
      <c r="AF28" s="5"/>
    </row>
    <row r="29" spans="1:32" ht="14.5" customHeight="1" x14ac:dyDescent="0.35">
      <c r="A29" s="5" t="s">
        <v>18</v>
      </c>
      <c r="B29" s="5">
        <v>160080626409</v>
      </c>
      <c r="C29" s="5" t="s">
        <v>85</v>
      </c>
      <c r="D29" s="5">
        <f t="shared" si="0"/>
        <v>2</v>
      </c>
      <c r="E29" s="5">
        <v>13</v>
      </c>
      <c r="F29" s="5" t="s">
        <v>47</v>
      </c>
      <c r="G29" s="5" t="s">
        <v>48</v>
      </c>
      <c r="H29" s="5">
        <v>1</v>
      </c>
      <c r="I29" s="5" t="s">
        <v>22</v>
      </c>
      <c r="J29" s="5" t="s">
        <v>30</v>
      </c>
      <c r="K29" s="6" t="s">
        <v>49</v>
      </c>
      <c r="L29" s="5" t="s">
        <v>25</v>
      </c>
      <c r="M29" s="5">
        <v>1676289781783</v>
      </c>
      <c r="N29" s="5">
        <v>2</v>
      </c>
      <c r="O29" s="5" t="s">
        <v>26</v>
      </c>
      <c r="P29" s="5">
        <v>2</v>
      </c>
      <c r="T29" s="22"/>
      <c r="U29" s="22"/>
      <c r="V29" s="23"/>
      <c r="W29" s="23"/>
      <c r="X29" s="22"/>
      <c r="Y29" s="24"/>
      <c r="Z29" s="24"/>
      <c r="AA29" s="25"/>
      <c r="AB29" s="24"/>
      <c r="AC29" s="22"/>
      <c r="AD29" s="22"/>
      <c r="AE29" s="26"/>
      <c r="AF29" s="5"/>
    </row>
    <row r="30" spans="1:32" ht="14.5" customHeight="1" x14ac:dyDescent="0.35">
      <c r="A30" s="5" t="s">
        <v>18</v>
      </c>
      <c r="B30" s="5">
        <v>160080626509</v>
      </c>
      <c r="C30" s="5" t="s">
        <v>88</v>
      </c>
      <c r="D30" s="5">
        <f t="shared" si="0"/>
        <v>1</v>
      </c>
      <c r="E30" s="5">
        <v>30</v>
      </c>
      <c r="F30" s="5" t="s">
        <v>20</v>
      </c>
      <c r="G30" s="5" t="s">
        <v>86</v>
      </c>
      <c r="H30" s="5">
        <v>5</v>
      </c>
      <c r="I30" s="5" t="s">
        <v>22</v>
      </c>
      <c r="J30" s="5" t="s">
        <v>30</v>
      </c>
      <c r="K30" s="6" t="s">
        <v>87</v>
      </c>
      <c r="L30" s="5" t="s">
        <v>25</v>
      </c>
      <c r="M30" s="5">
        <v>1676289576799</v>
      </c>
      <c r="N30" s="5">
        <v>1</v>
      </c>
      <c r="O30" s="5" t="s">
        <v>26</v>
      </c>
      <c r="P30" s="5">
        <v>1</v>
      </c>
      <c r="T30" s="22"/>
      <c r="U30" s="22"/>
      <c r="V30" s="23"/>
      <c r="W30" s="23"/>
      <c r="X30" s="22"/>
      <c r="Y30" s="24"/>
      <c r="Z30" s="24"/>
      <c r="AA30" s="25"/>
      <c r="AB30" s="24"/>
      <c r="AC30" s="22"/>
      <c r="AD30" s="22"/>
      <c r="AE30" s="26"/>
      <c r="AF30" s="5"/>
    </row>
    <row r="31" spans="1:32" ht="14.5" customHeight="1" x14ac:dyDescent="0.35">
      <c r="A31" s="5" t="s">
        <v>18</v>
      </c>
      <c r="B31" s="5">
        <v>160080626509</v>
      </c>
      <c r="C31" s="5" t="s">
        <v>88</v>
      </c>
      <c r="D31" s="5">
        <f t="shared" si="0"/>
        <v>2</v>
      </c>
      <c r="E31" s="5">
        <v>12</v>
      </c>
      <c r="F31" s="5" t="s">
        <v>27</v>
      </c>
      <c r="G31" s="5" t="s">
        <v>28</v>
      </c>
      <c r="H31" s="5">
        <v>1</v>
      </c>
      <c r="I31" s="5" t="s">
        <v>29</v>
      </c>
      <c r="J31" s="5" t="s">
        <v>30</v>
      </c>
      <c r="K31" s="6" t="s">
        <v>31</v>
      </c>
      <c r="L31" s="5" t="s">
        <v>25</v>
      </c>
      <c r="M31" s="5">
        <v>1676289576799</v>
      </c>
      <c r="N31" s="5">
        <v>2</v>
      </c>
      <c r="O31" s="5" t="s">
        <v>26</v>
      </c>
      <c r="P31" s="5">
        <v>2</v>
      </c>
      <c r="T31" s="22"/>
      <c r="U31" s="22"/>
      <c r="V31" s="23"/>
      <c r="W31" s="23"/>
      <c r="X31" s="22"/>
      <c r="Y31" s="24"/>
      <c r="Z31" s="24"/>
      <c r="AA31" s="25"/>
      <c r="AB31" s="24"/>
      <c r="AC31" s="22"/>
      <c r="AD31" s="22"/>
      <c r="AE31" s="26"/>
      <c r="AF31" s="5"/>
    </row>
    <row r="32" spans="1:32" ht="14.5" customHeight="1" x14ac:dyDescent="0.35">
      <c r="A32" s="5" t="s">
        <v>18</v>
      </c>
      <c r="B32" s="5">
        <v>160080724509</v>
      </c>
      <c r="C32" s="5" t="s">
        <v>89</v>
      </c>
      <c r="D32" s="5">
        <f t="shared" si="0"/>
        <v>1</v>
      </c>
      <c r="E32" s="5">
        <v>11</v>
      </c>
      <c r="F32" s="5" t="s">
        <v>47</v>
      </c>
      <c r="G32" s="5" t="s">
        <v>65</v>
      </c>
      <c r="H32" s="5">
        <v>1</v>
      </c>
      <c r="I32" s="5" t="s">
        <v>22</v>
      </c>
      <c r="J32" s="5" t="s">
        <v>62</v>
      </c>
      <c r="K32" s="6" t="s">
        <v>63</v>
      </c>
      <c r="L32" s="5" t="s">
        <v>25</v>
      </c>
      <c r="M32" s="5">
        <v>1676203799780</v>
      </c>
      <c r="N32" s="5">
        <v>1</v>
      </c>
      <c r="O32" s="5" t="s">
        <v>26</v>
      </c>
      <c r="P32" s="5">
        <v>2</v>
      </c>
      <c r="T32" s="22"/>
      <c r="U32" s="22"/>
      <c r="V32" s="23"/>
      <c r="W32" s="23"/>
      <c r="X32" s="22"/>
      <c r="Y32" s="24"/>
      <c r="Z32" s="24"/>
      <c r="AA32" s="25"/>
      <c r="AB32" s="24"/>
      <c r="AC32" s="22"/>
      <c r="AD32" s="22"/>
      <c r="AE32" s="26"/>
      <c r="AF32" s="5"/>
    </row>
    <row r="33" spans="1:32" ht="14.5" customHeight="1" x14ac:dyDescent="0.35">
      <c r="A33" s="5" t="s">
        <v>18</v>
      </c>
      <c r="B33" s="5">
        <v>160080724509</v>
      </c>
      <c r="C33" s="5" t="s">
        <v>89</v>
      </c>
      <c r="D33" s="5">
        <f t="shared" si="0"/>
        <v>2</v>
      </c>
      <c r="E33" s="5">
        <v>11</v>
      </c>
      <c r="F33" s="5" t="s">
        <v>27</v>
      </c>
      <c r="G33" s="5" t="s">
        <v>81</v>
      </c>
      <c r="H33" s="5">
        <v>1</v>
      </c>
      <c r="I33" s="5" t="s">
        <v>82</v>
      </c>
      <c r="J33" s="5" t="s">
        <v>62</v>
      </c>
      <c r="K33" s="6" t="s">
        <v>83</v>
      </c>
      <c r="L33" s="5" t="s">
        <v>25</v>
      </c>
      <c r="M33" s="5">
        <v>1676203799780</v>
      </c>
      <c r="N33" s="5">
        <v>2</v>
      </c>
      <c r="O33" s="5" t="s">
        <v>26</v>
      </c>
      <c r="P33" s="5">
        <v>2</v>
      </c>
      <c r="T33" s="22"/>
      <c r="U33" s="22"/>
      <c r="V33" s="23"/>
      <c r="W33" s="23"/>
      <c r="X33" s="22"/>
      <c r="Y33" s="24"/>
      <c r="Z33" s="24"/>
      <c r="AA33" s="25"/>
      <c r="AB33" s="24"/>
      <c r="AC33" s="22"/>
      <c r="AD33" s="22"/>
      <c r="AE33" s="26"/>
      <c r="AF33" s="5"/>
    </row>
    <row r="34" spans="1:32" ht="14.5" customHeight="1" x14ac:dyDescent="0.35">
      <c r="A34" s="5" t="s">
        <v>18</v>
      </c>
      <c r="B34" s="5">
        <v>160080726609</v>
      </c>
      <c r="C34" s="5" t="s">
        <v>90</v>
      </c>
      <c r="D34" s="5">
        <f t="shared" si="0"/>
        <v>1</v>
      </c>
      <c r="E34" s="5">
        <v>28</v>
      </c>
      <c r="F34" s="5" t="s">
        <v>91</v>
      </c>
      <c r="G34" s="5" t="s">
        <v>92</v>
      </c>
      <c r="H34" s="5">
        <v>1</v>
      </c>
      <c r="I34" s="5" t="s">
        <v>29</v>
      </c>
      <c r="J34" s="5" t="s">
        <v>30</v>
      </c>
      <c r="K34" s="6" t="s">
        <v>93</v>
      </c>
      <c r="L34" s="5" t="s">
        <v>25</v>
      </c>
      <c r="M34" s="5">
        <v>1676122541694</v>
      </c>
      <c r="N34" s="5">
        <v>1</v>
      </c>
      <c r="O34" s="5" t="s">
        <v>26</v>
      </c>
      <c r="P34" s="5">
        <v>1</v>
      </c>
      <c r="T34" s="22"/>
      <c r="U34" s="22"/>
      <c r="V34" s="23"/>
      <c r="W34" s="23"/>
      <c r="X34" s="22"/>
      <c r="Y34" s="24"/>
      <c r="Z34" s="24"/>
      <c r="AA34" s="25"/>
      <c r="AB34" s="24"/>
      <c r="AC34" s="22"/>
      <c r="AD34" s="22"/>
      <c r="AE34" s="26"/>
      <c r="AF34" s="5"/>
    </row>
    <row r="35" spans="1:32" ht="14.5" customHeight="1" x14ac:dyDescent="0.35">
      <c r="A35" s="5" t="s">
        <v>18</v>
      </c>
      <c r="B35" s="5">
        <v>160080726609</v>
      </c>
      <c r="C35" s="5" t="s">
        <v>90</v>
      </c>
      <c r="D35" s="5">
        <f t="shared" si="0"/>
        <v>2</v>
      </c>
      <c r="E35" s="5">
        <v>28</v>
      </c>
      <c r="F35" s="5" t="s">
        <v>20</v>
      </c>
      <c r="G35" s="5" t="s">
        <v>58</v>
      </c>
      <c r="H35" s="5">
        <v>1</v>
      </c>
      <c r="I35" s="5" t="s">
        <v>22</v>
      </c>
      <c r="J35" s="5" t="s">
        <v>30</v>
      </c>
      <c r="K35" s="6" t="s">
        <v>59</v>
      </c>
      <c r="L35" s="5" t="s">
        <v>25</v>
      </c>
      <c r="M35" s="5">
        <v>1676122541694</v>
      </c>
      <c r="N35" s="5">
        <v>2</v>
      </c>
      <c r="O35" s="5" t="s">
        <v>26</v>
      </c>
      <c r="P35" s="5">
        <v>1</v>
      </c>
      <c r="T35" s="22"/>
      <c r="U35" s="22"/>
      <c r="V35" s="23"/>
      <c r="W35" s="23"/>
      <c r="X35" s="22"/>
      <c r="Y35" s="24"/>
      <c r="Z35" s="24"/>
      <c r="AA35" s="25"/>
      <c r="AB35" s="24"/>
      <c r="AC35" s="22"/>
      <c r="AD35" s="22"/>
      <c r="AE35" s="26"/>
      <c r="AF35" s="5"/>
    </row>
    <row r="36" spans="1:32" x14ac:dyDescent="0.35">
      <c r="T36" s="22"/>
      <c r="U36" s="22"/>
      <c r="V36" s="23"/>
      <c r="W36" s="23"/>
      <c r="X36" s="22"/>
      <c r="Y36" s="24"/>
      <c r="Z36" s="24"/>
      <c r="AA36" s="25"/>
      <c r="AB36" s="24"/>
      <c r="AC36" s="22"/>
      <c r="AD36" s="22"/>
      <c r="AE36" s="26"/>
      <c r="AF36" s="5"/>
    </row>
    <row r="37" spans="1:32" x14ac:dyDescent="0.35">
      <c r="T37" s="22"/>
      <c r="U37" s="22"/>
      <c r="V37" s="23"/>
      <c r="W37" s="23"/>
      <c r="X37" s="22"/>
      <c r="Y37" s="24"/>
      <c r="Z37" s="24"/>
      <c r="AA37" s="25"/>
      <c r="AB37" s="24"/>
      <c r="AC37" s="22"/>
      <c r="AD37" s="22"/>
      <c r="AE37" s="26"/>
      <c r="AF37" s="5"/>
    </row>
    <row r="38" spans="1:32" x14ac:dyDescent="0.35">
      <c r="T38" s="22"/>
      <c r="U38" s="22"/>
      <c r="V38" s="23"/>
      <c r="W38" s="23"/>
      <c r="X38" s="22"/>
      <c r="Y38" s="24"/>
      <c r="Z38" s="24"/>
      <c r="AA38" s="25"/>
      <c r="AB38" s="24"/>
      <c r="AC38" s="22"/>
      <c r="AD38" s="22"/>
      <c r="AE38" s="26"/>
      <c r="AF38" s="5"/>
    </row>
    <row r="39" spans="1:32" x14ac:dyDescent="0.35">
      <c r="T39" s="22"/>
      <c r="U39" s="22"/>
      <c r="V39" s="23"/>
      <c r="W39" s="23"/>
      <c r="X39" s="22"/>
      <c r="Y39" s="24"/>
      <c r="Z39" s="24"/>
      <c r="AA39" s="25"/>
      <c r="AB39" s="24"/>
      <c r="AC39" s="22"/>
      <c r="AD39" s="22"/>
      <c r="AE39" s="26"/>
      <c r="AF39" s="5"/>
    </row>
    <row r="40" spans="1:32" x14ac:dyDescent="0.35">
      <c r="T40" s="22"/>
      <c r="U40" s="22"/>
      <c r="V40" s="23"/>
      <c r="W40" s="23"/>
      <c r="X40" s="22"/>
      <c r="Y40" s="24"/>
      <c r="Z40" s="24"/>
      <c r="AA40" s="25"/>
      <c r="AB40" s="24"/>
      <c r="AC40" s="22"/>
      <c r="AD40" s="22"/>
      <c r="AE40" s="26"/>
      <c r="AF40" s="5"/>
    </row>
    <row r="41" spans="1:32" x14ac:dyDescent="0.35">
      <c r="T41" s="22"/>
      <c r="U41" s="22"/>
      <c r="V41" s="23"/>
      <c r="W41" s="23"/>
      <c r="X41" s="22"/>
      <c r="Y41" s="24"/>
      <c r="Z41" s="24"/>
      <c r="AA41" s="25"/>
      <c r="AB41" s="24"/>
      <c r="AC41" s="22"/>
      <c r="AD41" s="22"/>
      <c r="AE41" s="26"/>
      <c r="AF41" s="5"/>
    </row>
    <row r="42" spans="1:32" x14ac:dyDescent="0.35">
      <c r="T42" s="22"/>
      <c r="U42" s="22"/>
      <c r="V42" s="23"/>
      <c r="W42" s="23"/>
      <c r="X42" s="22"/>
      <c r="Y42" s="24"/>
      <c r="Z42" s="24"/>
      <c r="AA42" s="25"/>
      <c r="AB42" s="24"/>
      <c r="AC42" s="22"/>
      <c r="AD42" s="22"/>
      <c r="AE42" s="26"/>
      <c r="AF42" s="5"/>
    </row>
    <row r="43" spans="1:32" x14ac:dyDescent="0.35">
      <c r="T43" s="22"/>
      <c r="U43" s="22"/>
      <c r="V43" s="23"/>
      <c r="W43" s="23"/>
      <c r="X43" s="22"/>
      <c r="Y43" s="24"/>
      <c r="Z43" s="24"/>
      <c r="AA43" s="25"/>
      <c r="AB43" s="24"/>
      <c r="AC43" s="22"/>
      <c r="AD43" s="22"/>
      <c r="AE43" s="26"/>
      <c r="AF43" s="5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T9:AC31">
    <cfRule type="expression" dxfId="41" priority="42" stopIfTrue="1">
      <formula>T9&lt;&gt;""</formula>
    </cfRule>
  </conditionalFormatting>
  <conditionalFormatting sqref="U9:U43">
    <cfRule type="expression" dxfId="40" priority="41">
      <formula>U9&lt;&gt;""</formula>
    </cfRule>
  </conditionalFormatting>
  <conditionalFormatting sqref="AD9">
    <cfRule type="expression" dxfId="39" priority="40" stopIfTrue="1">
      <formula>AD9&lt;&gt;""</formula>
    </cfRule>
  </conditionalFormatting>
  <conditionalFormatting sqref="AD10">
    <cfRule type="expression" dxfId="38" priority="39" stopIfTrue="1">
      <formula>AD10&lt;&gt;""</formula>
    </cfRule>
  </conditionalFormatting>
  <conditionalFormatting sqref="AD11">
    <cfRule type="expression" dxfId="37" priority="38" stopIfTrue="1">
      <formula>AD11&lt;&gt;""</formula>
    </cfRule>
  </conditionalFormatting>
  <conditionalFormatting sqref="AD12">
    <cfRule type="expression" dxfId="36" priority="37" stopIfTrue="1">
      <formula>AD12&lt;&gt;""</formula>
    </cfRule>
  </conditionalFormatting>
  <conditionalFormatting sqref="AD13">
    <cfRule type="expression" dxfId="35" priority="36" stopIfTrue="1">
      <formula>AD13&lt;&gt;""</formula>
    </cfRule>
  </conditionalFormatting>
  <conditionalFormatting sqref="AD14">
    <cfRule type="expression" dxfId="34" priority="35" stopIfTrue="1">
      <formula>AD14&lt;&gt;""</formula>
    </cfRule>
  </conditionalFormatting>
  <conditionalFormatting sqref="AD15">
    <cfRule type="expression" dxfId="33" priority="34" stopIfTrue="1">
      <formula>AD15&lt;&gt;""</formula>
    </cfRule>
  </conditionalFormatting>
  <conditionalFormatting sqref="AD16">
    <cfRule type="expression" dxfId="32" priority="33" stopIfTrue="1">
      <formula>AD16&lt;&gt;""</formula>
    </cfRule>
  </conditionalFormatting>
  <conditionalFormatting sqref="AD17">
    <cfRule type="expression" dxfId="31" priority="32" stopIfTrue="1">
      <formula>AD17&lt;&gt;""</formula>
    </cfRule>
  </conditionalFormatting>
  <conditionalFormatting sqref="AD18">
    <cfRule type="expression" dxfId="30" priority="31" stopIfTrue="1">
      <formula>AD18&lt;&gt;""</formula>
    </cfRule>
  </conditionalFormatting>
  <conditionalFormatting sqref="AD19">
    <cfRule type="expression" dxfId="29" priority="30" stopIfTrue="1">
      <formula>AD19&lt;&gt;""</formula>
    </cfRule>
  </conditionalFormatting>
  <conditionalFormatting sqref="AD20">
    <cfRule type="expression" dxfId="28" priority="29" stopIfTrue="1">
      <formula>AD20&lt;&gt;""</formula>
    </cfRule>
  </conditionalFormatting>
  <conditionalFormatting sqref="AD21">
    <cfRule type="expression" dxfId="27" priority="28" stopIfTrue="1">
      <formula>AD21&lt;&gt;""</formula>
    </cfRule>
  </conditionalFormatting>
  <conditionalFormatting sqref="AD22">
    <cfRule type="expression" dxfId="26" priority="27" stopIfTrue="1">
      <formula>AD22&lt;&gt;""</formula>
    </cfRule>
  </conditionalFormatting>
  <conditionalFormatting sqref="AD23">
    <cfRule type="expression" dxfId="25" priority="26" stopIfTrue="1">
      <formula>AD23&lt;&gt;""</formula>
    </cfRule>
  </conditionalFormatting>
  <conditionalFormatting sqref="AD24">
    <cfRule type="expression" dxfId="24" priority="25" stopIfTrue="1">
      <formula>AD24&lt;&gt;""</formula>
    </cfRule>
  </conditionalFormatting>
  <conditionalFormatting sqref="AD25:AD43">
    <cfRule type="expression" dxfId="23" priority="24" stopIfTrue="1">
      <formula>AD25&lt;&gt;""</formula>
    </cfRule>
  </conditionalFormatting>
  <conditionalFormatting sqref="T32:AC32">
    <cfRule type="expression" dxfId="11" priority="12" stopIfTrue="1">
      <formula>T32&lt;&gt;""</formula>
    </cfRule>
  </conditionalFormatting>
  <conditionalFormatting sqref="T33:AC33">
    <cfRule type="expression" dxfId="10" priority="11" stopIfTrue="1">
      <formula>T33&lt;&gt;""</formula>
    </cfRule>
  </conditionalFormatting>
  <conditionalFormatting sqref="T34:AC34">
    <cfRule type="expression" dxfId="9" priority="10" stopIfTrue="1">
      <formula>T34&lt;&gt;""</formula>
    </cfRule>
  </conditionalFormatting>
  <conditionalFormatting sqref="T35:AC35">
    <cfRule type="expression" dxfId="8" priority="9" stopIfTrue="1">
      <formula>T35&lt;&gt;""</formula>
    </cfRule>
  </conditionalFormatting>
  <conditionalFormatting sqref="T36:AC36">
    <cfRule type="expression" dxfId="7" priority="8" stopIfTrue="1">
      <formula>T36&lt;&gt;""</formula>
    </cfRule>
  </conditionalFormatting>
  <conditionalFormatting sqref="T37:AC37">
    <cfRule type="expression" dxfId="6" priority="7" stopIfTrue="1">
      <formula>T37&lt;&gt;""</formula>
    </cfRule>
  </conditionalFormatting>
  <conditionalFormatting sqref="T38:AC38">
    <cfRule type="expression" dxfId="5" priority="6" stopIfTrue="1">
      <formula>T38&lt;&gt;""</formula>
    </cfRule>
  </conditionalFormatting>
  <conditionalFormatting sqref="T39:AC39">
    <cfRule type="expression" dxfId="4" priority="5" stopIfTrue="1">
      <formula>T39&lt;&gt;""</formula>
    </cfRule>
  </conditionalFormatting>
  <conditionalFormatting sqref="T40:AC40">
    <cfRule type="expression" dxfId="3" priority="4" stopIfTrue="1">
      <formula>T40&lt;&gt;""</formula>
    </cfRule>
  </conditionalFormatting>
  <conditionalFormatting sqref="T41:AC41">
    <cfRule type="expression" dxfId="2" priority="3" stopIfTrue="1">
      <formula>T41&lt;&gt;""</formula>
    </cfRule>
  </conditionalFormatting>
  <conditionalFormatting sqref="T42:AC42">
    <cfRule type="expression" dxfId="1" priority="2" stopIfTrue="1">
      <formula>T42&lt;&gt;""</formula>
    </cfRule>
  </conditionalFormatting>
  <conditionalFormatting sqref="T43:AC43">
    <cfRule type="expression" dxfId="0" priority="1" stopIfTrue="1">
      <formula>T43&lt;&gt;""</formula>
    </cfRule>
  </conditionalFormatting>
  <dataValidations count="1">
    <dataValidation type="list" allowBlank="1" showInputMessage="1" showErrorMessage="1" sqref="V5" xr:uid="{31F7DE95-13D5-4963-ACF8-449FF4B5C3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2023-02-17T16:50:36Z</dcterms:created>
  <dcterms:modified xsi:type="dcterms:W3CDTF">2023-02-22T07:14:46Z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d6126862-e704-413a-bb91-35649e3a7199</vt:lpwstr>
  </property>
  <property fmtid="{D5CDD505-2E9C-101B-9397-08002B2CF9AE}" pid="8" name="MSIP_Label_3741da7a-79c1-417c-b408-16c0bfe99fca_ContentBits">
    <vt:lpwstr>0</vt:lpwstr>
  </property>
</Properties>
</file>