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"/>
    </mc:Choice>
  </mc:AlternateContent>
  <xr:revisionPtr revIDLastSave="0" documentId="13_ncr:1_{45B4967A-1245-4E40-B09A-2E2307B98A22}" xr6:coauthVersionLast="47" xr6:coauthVersionMax="47" xr10:uidLastSave="{00000000-0000-0000-0000-000000000000}"/>
  <bookViews>
    <workbookView xWindow="-110" yWindow="-110" windowWidth="19420" windowHeight="10420" xr2:uid="{2BC34872-A46D-4D5C-A4BF-8162F85DB822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44" i="1"/>
  <c r="D45" i="1" s="1"/>
  <c r="D46" i="1" s="1"/>
  <c r="D47" i="1" s="1"/>
  <c r="D48" i="1" s="1"/>
  <c r="D49" i="1" s="1"/>
  <c r="D50" i="1" s="1"/>
  <c r="D51" i="1" s="1"/>
  <c r="D43" i="1"/>
  <c r="D42" i="1"/>
  <c r="D36" i="1"/>
  <c r="D37" i="1" s="1"/>
  <c r="D38" i="1" s="1"/>
  <c r="D39" i="1" s="1"/>
  <c r="D40" i="1" s="1"/>
  <c r="D41" i="1" s="1"/>
  <c r="D35" i="1"/>
  <c r="D28" i="1"/>
  <c r="D29" i="1" s="1"/>
  <c r="D30" i="1" s="1"/>
  <c r="D31" i="1" s="1"/>
  <c r="D32" i="1" s="1"/>
  <c r="D33" i="1" s="1"/>
  <c r="D34" i="1" s="1"/>
  <c r="D27" i="1"/>
  <c r="D26" i="1"/>
  <c r="D24" i="1"/>
  <c r="D25" i="1" s="1"/>
  <c r="D22" i="1"/>
  <c r="D23" i="1" s="1"/>
  <c r="D21" i="1"/>
  <c r="D16" i="1"/>
  <c r="D17" i="1" s="1"/>
  <c r="D18" i="1" s="1"/>
  <c r="D19" i="1" s="1"/>
  <c r="D20" i="1" s="1"/>
  <c r="D15" i="1"/>
  <c r="D14" i="1"/>
  <c r="D13" i="1"/>
  <c r="D10" i="1"/>
  <c r="D11" i="1" s="1"/>
  <c r="D12" i="1" s="1"/>
  <c r="T9" i="1" a="1"/>
  <c r="T9" i="1" s="1"/>
  <c r="D9" i="1"/>
  <c r="AF8" i="1" a="1"/>
  <c r="AF8" i="1" s="1"/>
  <c r="D8" i="1"/>
  <c r="D7" i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<sst xmlns="http://schemas.openxmlformats.org/spreadsheetml/2006/main" count="621" uniqueCount="117">
  <si>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</si>
  <si>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</si>
  <si>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</si>
  <si>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</si>
  <si>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</si>
  <si>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</si>
  <si>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</si>
  <si>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</si>
  <si>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</si>
  <si>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</si>
  <si>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</si>
  <si>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</si>
  <si>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</si>
  <si>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</si>
  <si>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</si>
  <si>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</si>
  <si>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</si>
  <si>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</si>
  <si>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Patna2232</t>
  </si>
  <si>
    <t>Jyoti Kumari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</si>
  <si>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</si>
  <si>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</si>
  <si>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</si>
  <si>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</si>
  <si>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</si>
  <si>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</si>
  <si>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Jharkhand</t>
  </si>
  <si>
    <t>Infant Milk Powder</t>
  </si>
  <si>
    <t>AmulSpray Refill 500 G</t>
  </si>
  <si>
    <t>Metal Tin</t>
  </si>
  <si>
    <t>230.0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</si>
  <si>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</si>
  <si>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</si>
  <si>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</si>
  <si>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</si>
  <si>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Sheetal kumari</t>
  </si>
  <si>
    <t>Mamy Poko Pants Standard Small 1 N</t>
  </si>
  <si>
    <t>10.0</t>
  </si>
  <si>
    <t>Member Name</t>
  </si>
  <si>
    <t>Divya Kumari</t>
  </si>
  <si>
    <t>Baby Cereals</t>
  </si>
  <si>
    <t>Cerelac Wheat Apple Stage 1 6 Months+ 300 G</t>
  </si>
  <si>
    <t>Carton Box</t>
  </si>
  <si>
    <t>231.0</t>
  </si>
  <si>
    <t>MeberID</t>
  </si>
  <si>
    <t>Kumari Shalini</t>
  </si>
  <si>
    <t>Little Angel Extra Dry Pants Medium (5-11kg) 40 N</t>
  </si>
  <si>
    <t>575.0</t>
  </si>
  <si>
    <t>Item</t>
  </si>
  <si>
    <t>Gudiya Kumari</t>
  </si>
  <si>
    <t>Pampers Happy SkinPants Medium Aloe Vera Lotion(7-12kg) +  + 34</t>
  </si>
  <si>
    <t>399.0</t>
  </si>
  <si>
    <t>Baby Powders</t>
  </si>
  <si>
    <t>Himalaya Baby Powder 100 G</t>
  </si>
  <si>
    <t>Plasticbottle (pet)</t>
  </si>
  <si>
    <t>72.0</t>
  </si>
  <si>
    <t>Baby Massage Oil</t>
  </si>
  <si>
    <t>Dabur Lal Tail 200 M</t>
  </si>
  <si>
    <t>Plastic Tub</t>
  </si>
  <si>
    <t>200.0</t>
  </si>
  <si>
    <t>Esrat Perween</t>
  </si>
  <si>
    <t>Mamy Poko Pants Standard Medium 1 N</t>
  </si>
  <si>
    <t>Baby Kumari</t>
  </si>
  <si>
    <t>Sinki Kumari</t>
  </si>
  <si>
    <t>Anju Kumari</t>
  </si>
  <si>
    <t>Baby Bar Soaps / Liquid Soaps</t>
  </si>
  <si>
    <t>Johnson's Baby 25 G</t>
  </si>
  <si>
    <t>15.0</t>
  </si>
  <si>
    <t>Krishna Kachi Ghani Mustard Oil 1000 M (1 L)</t>
  </si>
  <si>
    <t>Poly Pouch</t>
  </si>
  <si>
    <t>188.0</t>
  </si>
  <si>
    <t>Mamy Poko Pants standard Large 1 N</t>
  </si>
  <si>
    <t>14.0</t>
  </si>
  <si>
    <t>Pampers Happy SkinPants Large Aloe Vera Lotion(9-14kg) 2 N</t>
  </si>
  <si>
    <t>28.0</t>
  </si>
  <si>
    <t>Rina Kumari</t>
  </si>
  <si>
    <t>Shahina Khatun Azam</t>
  </si>
  <si>
    <t>198.0</t>
  </si>
  <si>
    <t>Nitu Kumari Verma</t>
  </si>
  <si>
    <t>Baby Wipes</t>
  </si>
  <si>
    <t>Novel Baby Fresh Wipes 72 N</t>
  </si>
  <si>
    <t>195.0</t>
  </si>
  <si>
    <t>Doobidoo Baby Pants Medium 16 N</t>
  </si>
  <si>
    <t>0.0</t>
  </si>
  <si>
    <t>Rinki Devi</t>
  </si>
  <si>
    <t>Kajal Verma</t>
  </si>
  <si>
    <t>Priya Kumari</t>
  </si>
  <si>
    <t>Similac Isomil Upto 24 Months 400 G</t>
  </si>
  <si>
    <t xml:space="preserve">Chemist                       </t>
  </si>
  <si>
    <t>585.0</t>
  </si>
  <si>
    <t>Akansha Gupta</t>
  </si>
  <si>
    <t>Mamy Poko Pants Standard Medium 32 N</t>
  </si>
  <si>
    <t>Jyoti Devi</t>
  </si>
  <si>
    <t>240.0</t>
  </si>
  <si>
    <t>AD Vitamin Baby Massage Oil +  + 170</t>
  </si>
  <si>
    <t>Pump Bottle</t>
  </si>
  <si>
    <t>Johnson's Baby Powder 30 G</t>
  </si>
  <si>
    <t>Plastic Jar</t>
  </si>
  <si>
    <t>Mamy Poko Pants Small (4-8)Kg 1 N</t>
  </si>
  <si>
    <t>Himalaya Baby Powder 50 G</t>
  </si>
  <si>
    <t>42.0</t>
  </si>
  <si>
    <t>Baijanti Devi</t>
  </si>
  <si>
    <t>Rina Kumari Saw</t>
  </si>
  <si>
    <t>Pammy Kumari Yadav</t>
  </si>
  <si>
    <t>Baby Lotions</t>
  </si>
  <si>
    <t>Himalaya Herbal Baby Lotion 40 M</t>
  </si>
  <si>
    <t>Dabur Lal Tail 50 M</t>
  </si>
  <si>
    <t>55.0</t>
  </si>
  <si>
    <t>Sima Devi</t>
  </si>
  <si>
    <t>Krishna Kachi Ghani Mustard Oil 500 M</t>
  </si>
  <si>
    <t>95.0</t>
  </si>
  <si>
    <t>Cerelac Wheat-Rice Mixed Fruit Stage 3 10 Months+ 300 G</t>
  </si>
  <si>
    <t>296.0</t>
  </si>
  <si>
    <t>Johnson Baby Cream 30 G</t>
  </si>
  <si>
    <t>Pump Tube</t>
  </si>
  <si>
    <t>58.0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</si>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</sst>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76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1" defaultTableStyle="TableStyleMedium2" defaultPivotStyle="PivotStyleLight16">
    <tableStyle name="Invisible" pivot="0" table="0" count="0" xr9:uid="{6D8FEE25-730B-41D7-AAE8-2969B2148D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6065-9CE2-4947-88C9-3040707B2EF1}">
  <sheetPr codeName="Sheet328"/>
  <dimension ref="A1:AF71"/>
  <sheetViews>
    <sheetView showGridLines="0" showRowColHeaders="0" tabSelected="1" topLeftCell="S1" zoomScale="90" zoomScaleNormal="90" workbookViewId="0">
      <selection activeCell="S1" sqref="S1:T1"/>
    </sheetView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0" t="s">
        <v>16</v>
      </c>
      <c r="T1" s="31"/>
      <c r="U1" s="32" t="str">
        <f>AF5</f>
        <v>Patna2232</v>
      </c>
      <c r="V1" s="33"/>
      <c r="W1" s="34" t="s">
        <v>17</v>
      </c>
      <c r="X1" s="34"/>
      <c r="Y1" s="34"/>
      <c r="Z1" s="34"/>
      <c r="AA1" s="34"/>
      <c r="AB1" s="34"/>
      <c r="AC1" s="34"/>
      <c r="AD1" s="34"/>
      <c r="AE1" s="3"/>
      <c r="AF1" s="4"/>
    </row>
    <row r="2" spans="1:32" ht="14.5" customHeight="1" x14ac:dyDescent="0.35">
      <c r="A2" s="5" t="s">
        <v>18</v>
      </c>
      <c r="B2" s="5">
        <v>180180269309</v>
      </c>
      <c r="C2" s="5" t="s">
        <v>19</v>
      </c>
      <c r="D2" s="5">
        <f t="shared" ref="D2:D65" si="0">IF(B2=B1,1+D1,1)</f>
        <v>1</v>
      </c>
      <c r="E2" s="5">
        <v>21</v>
      </c>
      <c r="F2" s="5" t="s">
        <v>20</v>
      </c>
      <c r="G2" s="5" t="s">
        <v>21</v>
      </c>
      <c r="H2" s="5">
        <v>30</v>
      </c>
      <c r="I2" s="5" t="s">
        <v>22</v>
      </c>
      <c r="J2" s="5" t="s">
        <v>23</v>
      </c>
      <c r="K2" s="6" t="s">
        <v>24</v>
      </c>
      <c r="L2" s="5" t="s">
        <v>25</v>
      </c>
      <c r="M2" s="5">
        <v>1674318325329</v>
      </c>
      <c r="N2" s="5">
        <v>1</v>
      </c>
      <c r="O2" s="5" t="s">
        <v>26</v>
      </c>
      <c r="P2" s="5">
        <v>1</v>
      </c>
      <c r="S2" s="7"/>
      <c r="T2" s="7"/>
      <c r="U2" s="7"/>
      <c r="V2" s="7"/>
      <c r="W2" s="34"/>
      <c r="X2" s="34"/>
      <c r="Y2" s="34"/>
      <c r="Z2" s="34"/>
      <c r="AA2" s="34"/>
      <c r="AB2" s="34"/>
      <c r="AC2" s="34"/>
      <c r="AD2" s="34"/>
      <c r="AE2" s="3"/>
      <c r="AF2" s="4"/>
    </row>
    <row r="3" spans="1:32" ht="14.5" customHeight="1" x14ac:dyDescent="0.35">
      <c r="A3" s="5" t="s">
        <v>18</v>
      </c>
      <c r="B3" s="5">
        <v>180180269309</v>
      </c>
      <c r="C3" s="5" t="s">
        <v>19</v>
      </c>
      <c r="D3" s="5">
        <f t="shared" si="0"/>
        <v>2</v>
      </c>
      <c r="E3" s="5">
        <v>24</v>
      </c>
      <c r="F3" s="5" t="s">
        <v>27</v>
      </c>
      <c r="G3" s="5" t="s">
        <v>28</v>
      </c>
      <c r="H3" s="5">
        <v>1</v>
      </c>
      <c r="I3" s="5" t="s">
        <v>29</v>
      </c>
      <c r="J3" s="5" t="s">
        <v>23</v>
      </c>
      <c r="K3" s="6" t="s">
        <v>30</v>
      </c>
      <c r="L3" s="5" t="s">
        <v>25</v>
      </c>
      <c r="M3" s="5">
        <v>1674577220460</v>
      </c>
      <c r="N3" s="5">
        <v>1</v>
      </c>
      <c r="O3" s="5" t="s">
        <v>26</v>
      </c>
      <c r="P3" s="5">
        <v>1</v>
      </c>
      <c r="S3" s="8"/>
      <c r="T3" s="8" t="s">
        <v>31</v>
      </c>
      <c r="U3" s="9"/>
      <c r="V3" s="9"/>
      <c r="W3" s="9"/>
      <c r="X3" s="9"/>
      <c r="Y3" s="9"/>
      <c r="Z3" s="9"/>
      <c r="AA3" s="9"/>
      <c r="AB3" s="9" t="s">
        <v>25</v>
      </c>
      <c r="AC3" s="10"/>
      <c r="AD3" s="9"/>
      <c r="AE3" s="9"/>
      <c r="AF3" s="9"/>
    </row>
    <row r="4" spans="1:32" ht="14.5" customHeight="1" x14ac:dyDescent="0.35">
      <c r="A4" s="5" t="s">
        <v>18</v>
      </c>
      <c r="B4" s="5">
        <v>180180269309</v>
      </c>
      <c r="C4" s="5" t="s">
        <v>19</v>
      </c>
      <c r="D4" s="5">
        <f t="shared" si="0"/>
        <v>3</v>
      </c>
      <c r="E4" s="5">
        <v>15</v>
      </c>
      <c r="F4" s="5" t="s">
        <v>20</v>
      </c>
      <c r="G4" s="5" t="s">
        <v>21</v>
      </c>
      <c r="H4" s="5">
        <v>10</v>
      </c>
      <c r="I4" s="5" t="s">
        <v>22</v>
      </c>
      <c r="J4" s="5" t="s">
        <v>23</v>
      </c>
      <c r="K4" s="6" t="s">
        <v>24</v>
      </c>
      <c r="L4" s="5" t="s">
        <v>25</v>
      </c>
      <c r="M4" s="5">
        <v>1676473260877</v>
      </c>
      <c r="N4" s="5">
        <v>1</v>
      </c>
      <c r="O4" s="5" t="s">
        <v>26</v>
      </c>
      <c r="P4" s="5">
        <v>2</v>
      </c>
      <c r="S4" s="9"/>
      <c r="T4" s="8"/>
      <c r="U4" s="9"/>
      <c r="V4" s="9"/>
      <c r="W4" s="9"/>
      <c r="X4" s="9"/>
      <c r="Y4" s="9"/>
      <c r="Z4" s="9"/>
      <c r="AA4" s="9"/>
      <c r="AB4" s="9"/>
      <c r="AC4" s="10"/>
      <c r="AD4" s="9"/>
      <c r="AE4" s="9"/>
      <c r="AF4" s="9"/>
    </row>
    <row r="5" spans="1:32" ht="14.5" customHeight="1" x14ac:dyDescent="0.35">
      <c r="A5" s="5" t="s">
        <v>18</v>
      </c>
      <c r="B5" s="5">
        <v>180180269309</v>
      </c>
      <c r="C5" s="5" t="s">
        <v>19</v>
      </c>
      <c r="D5" s="5">
        <f t="shared" si="0"/>
        <v>4</v>
      </c>
      <c r="E5" s="5">
        <v>15</v>
      </c>
      <c r="F5" s="5" t="s">
        <v>27</v>
      </c>
      <c r="G5" s="5" t="s">
        <v>28</v>
      </c>
      <c r="H5" s="5">
        <v>1</v>
      </c>
      <c r="I5" s="5" t="s">
        <v>29</v>
      </c>
      <c r="J5" s="5" t="s">
        <v>23</v>
      </c>
      <c r="K5" s="6" t="s">
        <v>30</v>
      </c>
      <c r="L5" s="5" t="s">
        <v>25</v>
      </c>
      <c r="M5" s="5">
        <v>1676473385605</v>
      </c>
      <c r="N5" s="5">
        <v>1</v>
      </c>
      <c r="O5" s="5" t="s">
        <v>26</v>
      </c>
      <c r="P5" s="5">
        <v>2</v>
      </c>
      <c r="T5" s="11" t="s">
        <v>32</v>
      </c>
      <c r="U5" s="11"/>
      <c r="V5" s="12" t="s">
        <v>33</v>
      </c>
      <c r="W5" s="13" t="s">
        <v>34</v>
      </c>
      <c r="X5" s="9"/>
      <c r="Y5" s="9"/>
      <c r="Z5" s="9"/>
      <c r="AA5" s="9"/>
      <c r="AB5" s="9"/>
      <c r="AC5" s="10"/>
      <c r="AD5" s="9"/>
      <c r="AE5" s="9"/>
      <c r="AF5" s="14" t="str">
        <f>A2</f>
        <v>Patna2232</v>
      </c>
    </row>
    <row r="6" spans="1:32" ht="14.5" customHeight="1" x14ac:dyDescent="0.35">
      <c r="A6" s="5" t="s">
        <v>18</v>
      </c>
      <c r="B6" s="5">
        <v>180180271009</v>
      </c>
      <c r="C6" s="5" t="s">
        <v>35</v>
      </c>
      <c r="D6" s="5">
        <f t="shared" si="0"/>
        <v>1</v>
      </c>
      <c r="E6" s="5">
        <v>15</v>
      </c>
      <c r="F6" s="5" t="s">
        <v>20</v>
      </c>
      <c r="G6" s="5" t="s">
        <v>36</v>
      </c>
      <c r="H6" s="5">
        <v>12</v>
      </c>
      <c r="I6" s="5" t="s">
        <v>22</v>
      </c>
      <c r="J6" s="5" t="s">
        <v>23</v>
      </c>
      <c r="K6" s="6" t="s">
        <v>37</v>
      </c>
      <c r="L6" s="5" t="s">
        <v>25</v>
      </c>
      <c r="M6" s="5">
        <v>1676460080683</v>
      </c>
      <c r="N6" s="5">
        <v>1</v>
      </c>
      <c r="O6" s="5" t="s">
        <v>26</v>
      </c>
      <c r="P6" s="5">
        <v>2</v>
      </c>
      <c r="T6" s="11" t="s">
        <v>38</v>
      </c>
      <c r="U6" s="11"/>
      <c r="V6" s="15" t="str">
        <f>IFERROR(VLOOKUP($V$5,$B$1:$C$149,2,0),"Pls Select Correct MemberID")</f>
        <v>Pls Select Correct MemberID</v>
      </c>
      <c r="W6" s="16"/>
      <c r="X6" s="9"/>
      <c r="Y6" s="9"/>
      <c r="Z6" s="9"/>
      <c r="AA6" s="9"/>
      <c r="AB6" s="9"/>
      <c r="AC6" s="10"/>
      <c r="AD6" s="9"/>
      <c r="AE6" s="9"/>
    </row>
    <row r="7" spans="1:32" ht="14.5" customHeight="1" x14ac:dyDescent="0.35">
      <c r="A7" s="5" t="s">
        <v>18</v>
      </c>
      <c r="B7" s="5">
        <v>180180271309</v>
      </c>
      <c r="C7" s="5" t="s">
        <v>39</v>
      </c>
      <c r="D7" s="5">
        <f t="shared" si="0"/>
        <v>1</v>
      </c>
      <c r="E7" s="5">
        <v>31</v>
      </c>
      <c r="F7" s="5" t="s">
        <v>40</v>
      </c>
      <c r="G7" s="5" t="s">
        <v>41</v>
      </c>
      <c r="H7" s="5">
        <v>1</v>
      </c>
      <c r="I7" s="5" t="s">
        <v>42</v>
      </c>
      <c r="J7" s="5" t="s">
        <v>23</v>
      </c>
      <c r="K7" s="6" t="s">
        <v>43</v>
      </c>
      <c r="L7" s="5" t="s">
        <v>25</v>
      </c>
      <c r="M7" s="5">
        <v>1675141927712</v>
      </c>
      <c r="N7" s="5">
        <v>1</v>
      </c>
      <c r="O7" s="5" t="s">
        <v>26</v>
      </c>
      <c r="P7" s="5">
        <v>1</v>
      </c>
      <c r="T7" s="9"/>
      <c r="U7" s="9"/>
      <c r="V7" s="9"/>
      <c r="W7" s="9"/>
      <c r="X7" s="9"/>
      <c r="Y7" s="9"/>
      <c r="Z7" s="9"/>
      <c r="AA7" s="9"/>
      <c r="AB7" s="9"/>
      <c r="AC7" s="10"/>
      <c r="AD7" s="9"/>
      <c r="AE7" s="9"/>
      <c r="AF7" s="17" t="s">
        <v>44</v>
      </c>
    </row>
    <row r="8" spans="1:32" ht="28" customHeight="1" x14ac:dyDescent="0.35">
      <c r="A8" s="5" t="s">
        <v>18</v>
      </c>
      <c r="B8" s="5">
        <v>180180271409</v>
      </c>
      <c r="C8" s="5" t="s">
        <v>45</v>
      </c>
      <c r="D8" s="5">
        <f t="shared" si="0"/>
        <v>1</v>
      </c>
      <c r="E8" s="5">
        <v>28</v>
      </c>
      <c r="F8" s="5" t="s">
        <v>20</v>
      </c>
      <c r="G8" s="5" t="s">
        <v>46</v>
      </c>
      <c r="H8" s="5">
        <v>1</v>
      </c>
      <c r="I8" s="5" t="s">
        <v>22</v>
      </c>
      <c r="J8" s="5" t="s">
        <v>23</v>
      </c>
      <c r="K8" s="6" t="s">
        <v>47</v>
      </c>
      <c r="L8" s="5" t="s">
        <v>25</v>
      </c>
      <c r="M8" s="5">
        <v>1674893719657</v>
      </c>
      <c r="N8" s="5">
        <v>1</v>
      </c>
      <c r="O8" s="5" t="s">
        <v>26</v>
      </c>
      <c r="P8" s="5">
        <v>1</v>
      </c>
      <c r="T8" s="18" t="s">
        <v>3</v>
      </c>
      <c r="U8" s="19" t="s">
        <v>4</v>
      </c>
      <c r="V8" s="19" t="s">
        <v>5</v>
      </c>
      <c r="W8" s="19" t="s">
        <v>6</v>
      </c>
      <c r="X8" s="19" t="s">
        <v>7</v>
      </c>
      <c r="Y8" s="19" t="s">
        <v>8</v>
      </c>
      <c r="Z8" s="19" t="s">
        <v>9</v>
      </c>
      <c r="AA8" s="19" t="s">
        <v>10</v>
      </c>
      <c r="AB8" s="19" t="s">
        <v>11</v>
      </c>
      <c r="AC8" s="20" t="s">
        <v>12</v>
      </c>
      <c r="AD8" s="20" t="s">
        <v>48</v>
      </c>
      <c r="AE8" s="21"/>
      <c r="AF8" s="5" cm="1">
        <f t="array" ref="AF8:AF28">IF(B2="","",_xlfn.UNIQUE(_xlfn._xlws.FILTER($B$2:$B$2034,$A$2:$A$2034=AF5)))</f>
        <v>180180269309</v>
      </c>
    </row>
    <row r="9" spans="1:32" ht="14.5" customHeight="1" x14ac:dyDescent="0.35">
      <c r="A9" s="5" t="s">
        <v>18</v>
      </c>
      <c r="B9" s="5">
        <v>180180369209</v>
      </c>
      <c r="C9" s="5" t="s">
        <v>49</v>
      </c>
      <c r="D9" s="5">
        <f t="shared" si="0"/>
        <v>1</v>
      </c>
      <c r="E9" s="5">
        <v>24</v>
      </c>
      <c r="F9" s="5" t="s">
        <v>20</v>
      </c>
      <c r="G9" s="5" t="s">
        <v>50</v>
      </c>
      <c r="H9" s="5">
        <v>1</v>
      </c>
      <c r="I9" s="5" t="s">
        <v>22</v>
      </c>
      <c r="J9" s="5" t="s">
        <v>23</v>
      </c>
      <c r="K9" s="6" t="s">
        <v>51</v>
      </c>
      <c r="L9" s="5" t="s">
        <v>25</v>
      </c>
      <c r="M9" s="5">
        <v>1674991892800</v>
      </c>
      <c r="N9" s="5">
        <v>2</v>
      </c>
      <c r="O9" s="5" t="s">
        <v>26</v>
      </c>
      <c r="P9" s="5">
        <v>1</v>
      </c>
      <c r="T9" s="22" t="str" cm="1">
        <f t="array" ref="T9">IF(V5="","",IFERROR(_xlfn._xlws.FILTER(D1:N100,B1:B100=V5),""))</f>
        <v/>
      </c>
      <c r="U9" s="22"/>
      <c r="V9" s="23"/>
      <c r="W9" s="23"/>
      <c r="X9" s="22"/>
      <c r="Y9" s="24"/>
      <c r="Z9" s="24"/>
      <c r="AA9" s="25"/>
      <c r="AB9" s="24"/>
      <c r="AC9" s="22"/>
      <c r="AD9" s="22"/>
      <c r="AE9" s="9"/>
      <c r="AF9" s="5">
        <v>180180271009</v>
      </c>
    </row>
    <row r="10" spans="1:32" ht="14.5" customHeight="1" x14ac:dyDescent="0.35">
      <c r="A10" s="5" t="s">
        <v>18</v>
      </c>
      <c r="B10" s="5">
        <v>180180369209</v>
      </c>
      <c r="C10" s="5" t="s">
        <v>49</v>
      </c>
      <c r="D10" s="5">
        <f t="shared" si="0"/>
        <v>2</v>
      </c>
      <c r="E10" s="5">
        <v>24</v>
      </c>
      <c r="F10" s="5" t="s">
        <v>20</v>
      </c>
      <c r="G10" s="5" t="s">
        <v>50</v>
      </c>
      <c r="H10" s="5">
        <v>1</v>
      </c>
      <c r="I10" s="5" t="s">
        <v>22</v>
      </c>
      <c r="J10" s="5" t="s">
        <v>23</v>
      </c>
      <c r="K10" s="6" t="s">
        <v>51</v>
      </c>
      <c r="L10" s="5" t="s">
        <v>25</v>
      </c>
      <c r="M10" s="5">
        <v>1675095919257</v>
      </c>
      <c r="N10" s="5">
        <v>1</v>
      </c>
      <c r="O10" s="5" t="s">
        <v>26</v>
      </c>
      <c r="P10" s="5">
        <v>1</v>
      </c>
      <c r="T10" s="22"/>
      <c r="U10" s="22"/>
      <c r="V10" s="23"/>
      <c r="W10" s="23"/>
      <c r="X10" s="22"/>
      <c r="Y10" s="24"/>
      <c r="Z10" s="24"/>
      <c r="AA10" s="25"/>
      <c r="AB10" s="24"/>
      <c r="AC10" s="22"/>
      <c r="AD10" s="22"/>
      <c r="AE10" s="9"/>
      <c r="AF10" s="5">
        <v>180180271309</v>
      </c>
    </row>
    <row r="11" spans="1:32" ht="14.5" customHeight="1" x14ac:dyDescent="0.35">
      <c r="A11" s="5" t="s">
        <v>18</v>
      </c>
      <c r="B11" s="5">
        <v>180180369209</v>
      </c>
      <c r="C11" s="5" t="s">
        <v>49</v>
      </c>
      <c r="D11" s="5">
        <f t="shared" si="0"/>
        <v>3</v>
      </c>
      <c r="E11" s="5">
        <v>30</v>
      </c>
      <c r="F11" s="5" t="s">
        <v>52</v>
      </c>
      <c r="G11" s="5" t="s">
        <v>53</v>
      </c>
      <c r="H11" s="5">
        <v>1</v>
      </c>
      <c r="I11" s="5" t="s">
        <v>54</v>
      </c>
      <c r="J11" s="5" t="s">
        <v>23</v>
      </c>
      <c r="K11" s="6" t="s">
        <v>55</v>
      </c>
      <c r="L11" s="5" t="s">
        <v>25</v>
      </c>
      <c r="M11" s="5">
        <v>1674991892800</v>
      </c>
      <c r="N11" s="5">
        <v>1</v>
      </c>
      <c r="O11" s="5" t="s">
        <v>26</v>
      </c>
      <c r="P11" s="5">
        <v>1</v>
      </c>
      <c r="T11" s="22"/>
      <c r="U11" s="22"/>
      <c r="V11" s="23"/>
      <c r="W11" s="23"/>
      <c r="X11" s="22"/>
      <c r="Y11" s="24"/>
      <c r="Z11" s="24"/>
      <c r="AA11" s="25"/>
      <c r="AB11" s="24"/>
      <c r="AC11" s="22"/>
      <c r="AD11" s="22"/>
      <c r="AE11" s="9"/>
      <c r="AF11" s="5">
        <v>180180271409</v>
      </c>
    </row>
    <row r="12" spans="1:32" ht="14.5" customHeight="1" x14ac:dyDescent="0.35">
      <c r="A12" s="5" t="s">
        <v>18</v>
      </c>
      <c r="B12" s="5">
        <v>180180369209</v>
      </c>
      <c r="C12" s="5" t="s">
        <v>49</v>
      </c>
      <c r="D12" s="5">
        <f t="shared" si="0"/>
        <v>4</v>
      </c>
      <c r="E12" s="5">
        <v>6</v>
      </c>
      <c r="F12" s="5" t="s">
        <v>56</v>
      </c>
      <c r="G12" s="5" t="s">
        <v>57</v>
      </c>
      <c r="H12" s="5">
        <v>1</v>
      </c>
      <c r="I12" s="5" t="s">
        <v>58</v>
      </c>
      <c r="J12" s="5" t="s">
        <v>23</v>
      </c>
      <c r="K12" s="6" t="s">
        <v>59</v>
      </c>
      <c r="L12" s="5" t="s">
        <v>25</v>
      </c>
      <c r="M12" s="5">
        <v>1675775024324</v>
      </c>
      <c r="N12" s="5">
        <v>1</v>
      </c>
      <c r="O12" s="5" t="s">
        <v>26</v>
      </c>
      <c r="P12" s="5">
        <v>2</v>
      </c>
      <c r="T12" s="22"/>
      <c r="U12" s="22"/>
      <c r="V12" s="23"/>
      <c r="W12" s="23"/>
      <c r="X12" s="22"/>
      <c r="Y12" s="24"/>
      <c r="Z12" s="24"/>
      <c r="AA12" s="25"/>
      <c r="AB12" s="24"/>
      <c r="AC12" s="22"/>
      <c r="AD12" s="22"/>
      <c r="AE12" s="9"/>
      <c r="AF12" s="5">
        <v>180180369209</v>
      </c>
    </row>
    <row r="13" spans="1:32" ht="14.5" customHeight="1" x14ac:dyDescent="0.35">
      <c r="A13" s="5" t="s">
        <v>18</v>
      </c>
      <c r="B13" s="5">
        <v>180180369809</v>
      </c>
      <c r="C13" s="5" t="s">
        <v>60</v>
      </c>
      <c r="D13" s="5">
        <f t="shared" si="0"/>
        <v>1</v>
      </c>
      <c r="E13" s="5">
        <v>29</v>
      </c>
      <c r="F13" s="5" t="s">
        <v>20</v>
      </c>
      <c r="G13" s="5" t="s">
        <v>61</v>
      </c>
      <c r="H13" s="5">
        <v>10</v>
      </c>
      <c r="I13" s="5" t="s">
        <v>22</v>
      </c>
      <c r="J13" s="5" t="s">
        <v>23</v>
      </c>
      <c r="K13" s="6" t="s">
        <v>24</v>
      </c>
      <c r="L13" s="5" t="s">
        <v>25</v>
      </c>
      <c r="M13" s="5">
        <v>1674993677192</v>
      </c>
      <c r="N13" s="5">
        <v>1</v>
      </c>
      <c r="O13" s="5" t="s">
        <v>26</v>
      </c>
      <c r="P13" s="5">
        <v>1</v>
      </c>
      <c r="T13" s="22"/>
      <c r="U13" s="22"/>
      <c r="V13" s="23"/>
      <c r="W13" s="23"/>
      <c r="X13" s="22"/>
      <c r="Y13" s="24"/>
      <c r="Z13" s="24"/>
      <c r="AA13" s="25"/>
      <c r="AB13" s="24"/>
      <c r="AC13" s="22"/>
      <c r="AD13" s="22"/>
      <c r="AE13" s="9"/>
      <c r="AF13" s="5">
        <v>180180369809</v>
      </c>
    </row>
    <row r="14" spans="1:32" ht="14.5" customHeight="1" x14ac:dyDescent="0.35">
      <c r="A14" s="5" t="s">
        <v>18</v>
      </c>
      <c r="B14" s="5">
        <v>180180370009</v>
      </c>
      <c r="C14" s="5" t="s">
        <v>62</v>
      </c>
      <c r="D14" s="5">
        <f t="shared" si="0"/>
        <v>1</v>
      </c>
      <c r="E14" s="5">
        <v>21</v>
      </c>
      <c r="F14" s="5" t="s">
        <v>20</v>
      </c>
      <c r="G14" s="5" t="s">
        <v>36</v>
      </c>
      <c r="H14" s="5">
        <v>5</v>
      </c>
      <c r="I14" s="5" t="s">
        <v>22</v>
      </c>
      <c r="J14" s="5" t="s">
        <v>23</v>
      </c>
      <c r="K14" s="6" t="s">
        <v>37</v>
      </c>
      <c r="L14" s="5" t="s">
        <v>25</v>
      </c>
      <c r="M14" s="5">
        <v>1674291648692</v>
      </c>
      <c r="N14" s="5">
        <v>1</v>
      </c>
      <c r="O14" s="5" t="s">
        <v>26</v>
      </c>
      <c r="P14" s="5">
        <v>1</v>
      </c>
      <c r="T14" s="22"/>
      <c r="U14" s="22"/>
      <c r="V14" s="23"/>
      <c r="W14" s="23"/>
      <c r="X14" s="22"/>
      <c r="Y14" s="24"/>
      <c r="Z14" s="24"/>
      <c r="AA14" s="25"/>
      <c r="AB14" s="24"/>
      <c r="AC14" s="22"/>
      <c r="AD14" s="22"/>
      <c r="AE14" s="9"/>
      <c r="AF14" s="5">
        <v>180180370009</v>
      </c>
    </row>
    <row r="15" spans="1:32" ht="14.5" customHeight="1" x14ac:dyDescent="0.35">
      <c r="A15" s="5" t="s">
        <v>18</v>
      </c>
      <c r="B15" s="5">
        <v>180180370109</v>
      </c>
      <c r="C15" s="5" t="s">
        <v>63</v>
      </c>
      <c r="D15" s="5">
        <f t="shared" si="0"/>
        <v>1</v>
      </c>
      <c r="E15" s="5">
        <v>21</v>
      </c>
      <c r="F15" s="5" t="s">
        <v>20</v>
      </c>
      <c r="G15" s="5" t="s">
        <v>36</v>
      </c>
      <c r="H15" s="5">
        <v>10</v>
      </c>
      <c r="I15" s="5" t="s">
        <v>22</v>
      </c>
      <c r="J15" s="5" t="s">
        <v>23</v>
      </c>
      <c r="K15" s="6" t="s">
        <v>37</v>
      </c>
      <c r="L15" s="5" t="s">
        <v>25</v>
      </c>
      <c r="M15" s="5">
        <v>1674290547908</v>
      </c>
      <c r="N15" s="5">
        <v>1</v>
      </c>
      <c r="O15" s="5" t="s">
        <v>26</v>
      </c>
      <c r="P15" s="5">
        <v>1</v>
      </c>
      <c r="T15" s="22"/>
      <c r="U15" s="22"/>
      <c r="V15" s="23"/>
      <c r="W15" s="23"/>
      <c r="X15" s="22"/>
      <c r="Y15" s="24"/>
      <c r="Z15" s="24"/>
      <c r="AA15" s="25"/>
      <c r="AB15" s="24"/>
      <c r="AC15" s="22"/>
      <c r="AD15" s="22"/>
      <c r="AE15" s="9"/>
      <c r="AF15" s="5">
        <v>180180370109</v>
      </c>
    </row>
    <row r="16" spans="1:32" ht="14.5" customHeight="1" x14ac:dyDescent="0.35">
      <c r="A16" s="5" t="s">
        <v>18</v>
      </c>
      <c r="B16" s="5">
        <v>180180370509</v>
      </c>
      <c r="C16" s="5" t="s">
        <v>64</v>
      </c>
      <c r="D16" s="5">
        <f t="shared" si="0"/>
        <v>1</v>
      </c>
      <c r="E16" s="5">
        <v>5</v>
      </c>
      <c r="F16" s="5" t="s">
        <v>65</v>
      </c>
      <c r="G16" s="5" t="s">
        <v>66</v>
      </c>
      <c r="H16" s="5">
        <v>1</v>
      </c>
      <c r="I16" s="5" t="s">
        <v>22</v>
      </c>
      <c r="J16" s="5" t="s">
        <v>23</v>
      </c>
      <c r="K16" s="6" t="s">
        <v>67</v>
      </c>
      <c r="L16" s="5" t="s">
        <v>25</v>
      </c>
      <c r="M16" s="5">
        <v>1675670787624</v>
      </c>
      <c r="N16" s="5">
        <v>1</v>
      </c>
      <c r="O16" s="5" t="s">
        <v>26</v>
      </c>
      <c r="P16" s="5">
        <v>2</v>
      </c>
      <c r="T16" s="22"/>
      <c r="U16" s="22"/>
      <c r="V16" s="23"/>
      <c r="W16" s="23"/>
      <c r="X16" s="22"/>
      <c r="Y16" s="24"/>
      <c r="Z16" s="24"/>
      <c r="AA16" s="25"/>
      <c r="AB16" s="24"/>
      <c r="AC16" s="22"/>
      <c r="AD16" s="22"/>
      <c r="AE16" s="9"/>
      <c r="AF16" s="5">
        <v>180180370509</v>
      </c>
    </row>
    <row r="17" spans="1:32" ht="14.5" customHeight="1" x14ac:dyDescent="0.35">
      <c r="A17" s="5" t="s">
        <v>18</v>
      </c>
      <c r="B17" s="5">
        <v>180180370509</v>
      </c>
      <c r="C17" s="5" t="s">
        <v>64</v>
      </c>
      <c r="D17" s="5">
        <f t="shared" si="0"/>
        <v>2</v>
      </c>
      <c r="E17" s="5">
        <v>5</v>
      </c>
      <c r="F17" s="5" t="s">
        <v>65</v>
      </c>
      <c r="G17" s="5" t="s">
        <v>66</v>
      </c>
      <c r="H17" s="5">
        <v>1</v>
      </c>
      <c r="I17" s="5" t="s">
        <v>22</v>
      </c>
      <c r="J17" s="5" t="s">
        <v>23</v>
      </c>
      <c r="K17" s="6" t="s">
        <v>67</v>
      </c>
      <c r="L17" s="5" t="s">
        <v>25</v>
      </c>
      <c r="M17" s="5">
        <v>1676204398477</v>
      </c>
      <c r="N17" s="5">
        <v>1</v>
      </c>
      <c r="O17" s="5" t="s">
        <v>26</v>
      </c>
      <c r="P17" s="5">
        <v>2</v>
      </c>
      <c r="T17" s="22"/>
      <c r="U17" s="22"/>
      <c r="V17" s="23"/>
      <c r="W17" s="23"/>
      <c r="X17" s="22"/>
      <c r="Y17" s="24"/>
      <c r="Z17" s="24"/>
      <c r="AA17" s="25"/>
      <c r="AB17" s="24"/>
      <c r="AC17" s="22"/>
      <c r="AD17" s="22"/>
      <c r="AE17" s="9"/>
      <c r="AF17" s="5">
        <v>180180370809</v>
      </c>
    </row>
    <row r="18" spans="1:32" ht="14.5" customHeight="1" x14ac:dyDescent="0.35">
      <c r="A18" s="5" t="s">
        <v>18</v>
      </c>
      <c r="B18" s="5">
        <v>180180370509</v>
      </c>
      <c r="C18" s="5" t="s">
        <v>64</v>
      </c>
      <c r="D18" s="5">
        <f t="shared" si="0"/>
        <v>3</v>
      </c>
      <c r="E18" s="5">
        <v>5</v>
      </c>
      <c r="F18" s="5" t="s">
        <v>56</v>
      </c>
      <c r="G18" s="5" t="s">
        <v>68</v>
      </c>
      <c r="H18" s="5">
        <v>1</v>
      </c>
      <c r="I18" s="5" t="s">
        <v>69</v>
      </c>
      <c r="J18" s="5" t="s">
        <v>23</v>
      </c>
      <c r="K18" s="6" t="s">
        <v>70</v>
      </c>
      <c r="L18" s="5" t="s">
        <v>25</v>
      </c>
      <c r="M18" s="5">
        <v>1676204398477</v>
      </c>
      <c r="N18" s="5">
        <v>2</v>
      </c>
      <c r="O18" s="5" t="s">
        <v>26</v>
      </c>
      <c r="P18" s="5">
        <v>2</v>
      </c>
      <c r="T18" s="22"/>
      <c r="U18" s="22"/>
      <c r="V18" s="23"/>
      <c r="W18" s="23"/>
      <c r="X18" s="22"/>
      <c r="Y18" s="24"/>
      <c r="Z18" s="24"/>
      <c r="AA18" s="25"/>
      <c r="AB18" s="24"/>
      <c r="AC18" s="22"/>
      <c r="AD18" s="22"/>
      <c r="AE18" s="9"/>
      <c r="AF18" s="5">
        <v>180180471509</v>
      </c>
    </row>
    <row r="19" spans="1:32" ht="14.5" customHeight="1" x14ac:dyDescent="0.35">
      <c r="A19" s="5" t="s">
        <v>18</v>
      </c>
      <c r="B19" s="5">
        <v>180180370509</v>
      </c>
      <c r="C19" s="5" t="s">
        <v>64</v>
      </c>
      <c r="D19" s="5">
        <f t="shared" si="0"/>
        <v>4</v>
      </c>
      <c r="E19" s="5">
        <v>13</v>
      </c>
      <c r="F19" s="5" t="s">
        <v>20</v>
      </c>
      <c r="G19" s="5" t="s">
        <v>71</v>
      </c>
      <c r="H19" s="5">
        <v>1</v>
      </c>
      <c r="I19" s="5" t="s">
        <v>22</v>
      </c>
      <c r="J19" s="5" t="s">
        <v>23</v>
      </c>
      <c r="K19" s="6" t="s">
        <v>72</v>
      </c>
      <c r="L19" s="5" t="s">
        <v>25</v>
      </c>
      <c r="M19" s="5">
        <v>1676456686194</v>
      </c>
      <c r="N19" s="5">
        <v>1</v>
      </c>
      <c r="O19" s="5" t="s">
        <v>26</v>
      </c>
      <c r="P19" s="5">
        <v>2</v>
      </c>
      <c r="T19" s="22"/>
      <c r="U19" s="22"/>
      <c r="V19" s="23"/>
      <c r="W19" s="23"/>
      <c r="X19" s="22"/>
      <c r="Y19" s="24"/>
      <c r="Z19" s="24"/>
      <c r="AA19" s="25"/>
      <c r="AB19" s="24"/>
      <c r="AC19" s="22"/>
      <c r="AD19" s="22"/>
      <c r="AE19" s="9"/>
      <c r="AF19" s="5">
        <v>180180471609</v>
      </c>
    </row>
    <row r="20" spans="1:32" ht="14.5" customHeight="1" x14ac:dyDescent="0.35">
      <c r="A20" s="5" t="s">
        <v>18</v>
      </c>
      <c r="B20" s="5">
        <v>180180370509</v>
      </c>
      <c r="C20" s="5" t="s">
        <v>64</v>
      </c>
      <c r="D20" s="5">
        <f t="shared" si="0"/>
        <v>5</v>
      </c>
      <c r="E20" s="5">
        <v>15</v>
      </c>
      <c r="F20" s="5" t="s">
        <v>20</v>
      </c>
      <c r="G20" s="5" t="s">
        <v>73</v>
      </c>
      <c r="H20" s="5">
        <v>1</v>
      </c>
      <c r="I20" s="5" t="s">
        <v>22</v>
      </c>
      <c r="J20" s="5" t="s">
        <v>23</v>
      </c>
      <c r="K20" s="6" t="s">
        <v>74</v>
      </c>
      <c r="L20" s="5" t="s">
        <v>25</v>
      </c>
      <c r="M20" s="5">
        <v>1676546595097</v>
      </c>
      <c r="N20" s="5">
        <v>1</v>
      </c>
      <c r="O20" s="5" t="s">
        <v>26</v>
      </c>
      <c r="P20" s="5">
        <v>2</v>
      </c>
      <c r="T20" s="22"/>
      <c r="U20" s="22"/>
      <c r="V20" s="23"/>
      <c r="W20" s="23"/>
      <c r="X20" s="22"/>
      <c r="Y20" s="24"/>
      <c r="Z20" s="24"/>
      <c r="AA20" s="25"/>
      <c r="AB20" s="24"/>
      <c r="AC20" s="22"/>
      <c r="AD20" s="22"/>
      <c r="AE20" s="9"/>
      <c r="AF20" s="5">
        <v>180180569109</v>
      </c>
    </row>
    <row r="21" spans="1:32" ht="14.5" customHeight="1" x14ac:dyDescent="0.35">
      <c r="A21" s="5" t="s">
        <v>18</v>
      </c>
      <c r="B21" s="5">
        <v>180180370809</v>
      </c>
      <c r="C21" s="5" t="s">
        <v>75</v>
      </c>
      <c r="D21" s="5">
        <f t="shared" si="0"/>
        <v>1</v>
      </c>
      <c r="E21" s="5">
        <v>28</v>
      </c>
      <c r="F21" s="5" t="s">
        <v>20</v>
      </c>
      <c r="G21" s="5" t="s">
        <v>36</v>
      </c>
      <c r="H21" s="5">
        <v>1</v>
      </c>
      <c r="I21" s="5" t="s">
        <v>22</v>
      </c>
      <c r="J21" s="5" t="s">
        <v>23</v>
      </c>
      <c r="K21" s="6" t="s">
        <v>37</v>
      </c>
      <c r="L21" s="5" t="s">
        <v>25</v>
      </c>
      <c r="M21" s="5">
        <v>1674890666382</v>
      </c>
      <c r="N21" s="5">
        <v>1</v>
      </c>
      <c r="O21" s="5" t="s">
        <v>26</v>
      </c>
      <c r="P21" s="5">
        <v>1</v>
      </c>
      <c r="T21" s="22"/>
      <c r="U21" s="22"/>
      <c r="V21" s="23"/>
      <c r="W21" s="23"/>
      <c r="X21" s="22"/>
      <c r="Y21" s="24"/>
      <c r="Z21" s="24"/>
      <c r="AA21" s="25"/>
      <c r="AB21" s="24"/>
      <c r="AC21" s="22"/>
      <c r="AD21" s="22"/>
      <c r="AE21" s="9"/>
      <c r="AF21" s="5">
        <v>180180569509</v>
      </c>
    </row>
    <row r="22" spans="1:32" ht="14.5" customHeight="1" x14ac:dyDescent="0.35">
      <c r="A22" s="5" t="s">
        <v>18</v>
      </c>
      <c r="B22" s="5">
        <v>180180471509</v>
      </c>
      <c r="C22" s="5" t="s">
        <v>76</v>
      </c>
      <c r="D22" s="5">
        <f t="shared" si="0"/>
        <v>1</v>
      </c>
      <c r="E22" s="5">
        <v>28</v>
      </c>
      <c r="F22" s="5" t="s">
        <v>56</v>
      </c>
      <c r="G22" s="5" t="s">
        <v>68</v>
      </c>
      <c r="H22" s="5">
        <v>1</v>
      </c>
      <c r="I22" s="5" t="s">
        <v>69</v>
      </c>
      <c r="J22" s="5" t="s">
        <v>23</v>
      </c>
      <c r="K22" s="6" t="s">
        <v>77</v>
      </c>
      <c r="L22" s="5" t="s">
        <v>25</v>
      </c>
      <c r="M22" s="5">
        <v>1674892056366</v>
      </c>
      <c r="N22" s="5">
        <v>4</v>
      </c>
      <c r="O22" s="5" t="s">
        <v>26</v>
      </c>
      <c r="P22" s="5">
        <v>1</v>
      </c>
      <c r="T22" s="22"/>
      <c r="U22" s="22"/>
      <c r="V22" s="23"/>
      <c r="W22" s="23"/>
      <c r="X22" s="22"/>
      <c r="Y22" s="24"/>
      <c r="Z22" s="24"/>
      <c r="AA22" s="25"/>
      <c r="AB22" s="24"/>
      <c r="AC22" s="22"/>
      <c r="AD22" s="22"/>
      <c r="AE22" s="9"/>
      <c r="AF22" s="5">
        <v>180180570609</v>
      </c>
    </row>
    <row r="23" spans="1:32" ht="14.5" customHeight="1" x14ac:dyDescent="0.35">
      <c r="A23" s="5" t="s">
        <v>18</v>
      </c>
      <c r="B23" s="5">
        <v>180180471509</v>
      </c>
      <c r="C23" s="5" t="s">
        <v>76</v>
      </c>
      <c r="D23" s="5">
        <f t="shared" si="0"/>
        <v>2</v>
      </c>
      <c r="E23" s="5">
        <v>28</v>
      </c>
      <c r="F23" s="5" t="s">
        <v>20</v>
      </c>
      <c r="G23" s="5" t="s">
        <v>36</v>
      </c>
      <c r="H23" s="5">
        <v>10</v>
      </c>
      <c r="I23" s="5" t="s">
        <v>22</v>
      </c>
      <c r="J23" s="5" t="s">
        <v>23</v>
      </c>
      <c r="K23" s="6" t="s">
        <v>37</v>
      </c>
      <c r="L23" s="5" t="s">
        <v>25</v>
      </c>
      <c r="M23" s="5">
        <v>1674892768247</v>
      </c>
      <c r="N23" s="5">
        <v>1</v>
      </c>
      <c r="O23" s="5" t="s">
        <v>26</v>
      </c>
      <c r="P23" s="5">
        <v>1</v>
      </c>
      <c r="T23" s="22"/>
      <c r="U23" s="22"/>
      <c r="V23" s="23"/>
      <c r="W23" s="23"/>
      <c r="X23" s="22"/>
      <c r="Y23" s="24"/>
      <c r="Z23" s="24"/>
      <c r="AA23" s="25"/>
      <c r="AB23" s="24"/>
      <c r="AC23" s="22"/>
      <c r="AD23" s="22"/>
      <c r="AE23" s="9"/>
      <c r="AF23" s="5">
        <v>180180669909</v>
      </c>
    </row>
    <row r="24" spans="1:32" ht="14.5" customHeight="1" x14ac:dyDescent="0.35">
      <c r="A24" s="5" t="s">
        <v>18</v>
      </c>
      <c r="B24" s="5">
        <v>180180471609</v>
      </c>
      <c r="C24" s="5" t="s">
        <v>78</v>
      </c>
      <c r="D24" s="5">
        <f t="shared" si="0"/>
        <v>1</v>
      </c>
      <c r="E24" s="5">
        <v>29</v>
      </c>
      <c r="F24" s="5" t="s">
        <v>79</v>
      </c>
      <c r="G24" s="5" t="s">
        <v>80</v>
      </c>
      <c r="H24" s="5">
        <v>1</v>
      </c>
      <c r="I24" s="5" t="s">
        <v>22</v>
      </c>
      <c r="J24" s="5" t="s">
        <v>23</v>
      </c>
      <c r="K24" s="6" t="s">
        <v>81</v>
      </c>
      <c r="L24" s="5" t="s">
        <v>25</v>
      </c>
      <c r="M24" s="5">
        <v>1675003966945</v>
      </c>
      <c r="N24" s="5">
        <v>1</v>
      </c>
      <c r="O24" s="5" t="s">
        <v>26</v>
      </c>
      <c r="P24" s="5">
        <v>1</v>
      </c>
      <c r="T24" s="22"/>
      <c r="U24" s="22"/>
      <c r="V24" s="23"/>
      <c r="W24" s="23"/>
      <c r="X24" s="22"/>
      <c r="Y24" s="24"/>
      <c r="Z24" s="24"/>
      <c r="AA24" s="25"/>
      <c r="AB24" s="24"/>
      <c r="AC24" s="22"/>
      <c r="AD24" s="22"/>
      <c r="AE24" s="9"/>
      <c r="AF24" s="5">
        <v>180180670709</v>
      </c>
    </row>
    <row r="25" spans="1:32" ht="14.5" customHeight="1" x14ac:dyDescent="0.35">
      <c r="A25" s="5" t="s">
        <v>18</v>
      </c>
      <c r="B25" s="5">
        <v>180180471609</v>
      </c>
      <c r="C25" s="5" t="s">
        <v>78</v>
      </c>
      <c r="D25" s="5">
        <f t="shared" si="0"/>
        <v>2</v>
      </c>
      <c r="E25" s="5">
        <v>29</v>
      </c>
      <c r="F25" s="5" t="s">
        <v>20</v>
      </c>
      <c r="G25" s="5" t="s">
        <v>82</v>
      </c>
      <c r="H25" s="5">
        <v>1</v>
      </c>
      <c r="I25" s="5" t="s">
        <v>22</v>
      </c>
      <c r="J25" s="5" t="s">
        <v>23</v>
      </c>
      <c r="K25" s="6" t="s">
        <v>83</v>
      </c>
      <c r="L25" s="5" t="s">
        <v>25</v>
      </c>
      <c r="M25" s="5">
        <v>1674746778945</v>
      </c>
      <c r="N25" s="5">
        <v>1</v>
      </c>
      <c r="O25" s="5" t="s">
        <v>26</v>
      </c>
      <c r="P25" s="5">
        <v>1</v>
      </c>
      <c r="T25" s="22"/>
      <c r="U25" s="22"/>
      <c r="V25" s="23"/>
      <c r="W25" s="23"/>
      <c r="X25" s="22"/>
      <c r="Y25" s="24"/>
      <c r="Z25" s="24"/>
      <c r="AA25" s="25"/>
      <c r="AB25" s="24"/>
      <c r="AC25" s="22"/>
      <c r="AD25" s="22"/>
      <c r="AE25" s="26"/>
      <c r="AF25" s="5">
        <v>180180671109</v>
      </c>
    </row>
    <row r="26" spans="1:32" ht="14.5" customHeight="1" x14ac:dyDescent="0.35">
      <c r="A26" s="5" t="s">
        <v>18</v>
      </c>
      <c r="B26" s="5">
        <v>180180569109</v>
      </c>
      <c r="C26" s="5" t="s">
        <v>84</v>
      </c>
      <c r="D26" s="5">
        <f t="shared" si="0"/>
        <v>1</v>
      </c>
      <c r="E26" s="5">
        <v>21</v>
      </c>
      <c r="F26" s="5" t="s">
        <v>20</v>
      </c>
      <c r="G26" s="5" t="s">
        <v>36</v>
      </c>
      <c r="H26" s="5">
        <v>10</v>
      </c>
      <c r="I26" s="5" t="s">
        <v>22</v>
      </c>
      <c r="J26" s="5" t="s">
        <v>23</v>
      </c>
      <c r="K26" s="6" t="s">
        <v>37</v>
      </c>
      <c r="L26" s="5" t="s">
        <v>25</v>
      </c>
      <c r="M26" s="5">
        <v>1674295373193</v>
      </c>
      <c r="N26" s="5">
        <v>1</v>
      </c>
      <c r="O26" s="5" t="s">
        <v>26</v>
      </c>
      <c r="P26" s="5">
        <v>1</v>
      </c>
      <c r="T26" s="22"/>
      <c r="U26" s="22"/>
      <c r="V26" s="23"/>
      <c r="W26" s="23"/>
      <c r="X26" s="22"/>
      <c r="Y26" s="24"/>
      <c r="Z26" s="24"/>
      <c r="AA26" s="25"/>
      <c r="AB26" s="24"/>
      <c r="AC26" s="22"/>
      <c r="AD26" s="22"/>
      <c r="AE26" s="27"/>
      <c r="AF26" s="5">
        <v>180180671209</v>
      </c>
    </row>
    <row r="27" spans="1:32" ht="14.5" customHeight="1" x14ac:dyDescent="0.35">
      <c r="A27" s="5" t="s">
        <v>18</v>
      </c>
      <c r="B27" s="5">
        <v>180180569509</v>
      </c>
      <c r="C27" s="5" t="s">
        <v>85</v>
      </c>
      <c r="D27" s="5">
        <f t="shared" si="0"/>
        <v>1</v>
      </c>
      <c r="E27" s="5">
        <v>24</v>
      </c>
      <c r="F27" s="5" t="s">
        <v>20</v>
      </c>
      <c r="G27" s="5" t="s">
        <v>61</v>
      </c>
      <c r="H27" s="5">
        <v>5</v>
      </c>
      <c r="I27" s="5" t="s">
        <v>22</v>
      </c>
      <c r="J27" s="5" t="s">
        <v>23</v>
      </c>
      <c r="K27" s="6" t="s">
        <v>24</v>
      </c>
      <c r="L27" s="5" t="s">
        <v>25</v>
      </c>
      <c r="M27" s="5">
        <v>1674550109663</v>
      </c>
      <c r="N27" s="5">
        <v>1</v>
      </c>
      <c r="O27" s="5" t="s">
        <v>26</v>
      </c>
      <c r="P27" s="5">
        <v>1</v>
      </c>
      <c r="T27" s="22"/>
      <c r="U27" s="22"/>
      <c r="V27" s="23"/>
      <c r="W27" s="23"/>
      <c r="X27" s="22"/>
      <c r="Y27" s="24"/>
      <c r="Z27" s="24"/>
      <c r="AA27" s="25"/>
      <c r="AB27" s="24"/>
      <c r="AC27" s="22"/>
      <c r="AD27" s="22"/>
      <c r="AE27" s="27"/>
      <c r="AF27" s="5">
        <v>180180672409</v>
      </c>
    </row>
    <row r="28" spans="1:32" ht="14.5" customHeight="1" x14ac:dyDescent="0.35">
      <c r="A28" s="5" t="s">
        <v>18</v>
      </c>
      <c r="B28" s="5">
        <v>180180570609</v>
      </c>
      <c r="C28" s="5" t="s">
        <v>86</v>
      </c>
      <c r="D28" s="5">
        <f t="shared" si="0"/>
        <v>1</v>
      </c>
      <c r="E28" s="5">
        <v>28</v>
      </c>
      <c r="F28" s="5" t="s">
        <v>27</v>
      </c>
      <c r="G28" s="5" t="s">
        <v>87</v>
      </c>
      <c r="H28" s="5">
        <v>1</v>
      </c>
      <c r="I28" s="5" t="s">
        <v>29</v>
      </c>
      <c r="J28" s="5" t="s">
        <v>88</v>
      </c>
      <c r="K28" s="6" t="s">
        <v>89</v>
      </c>
      <c r="L28" s="5" t="s">
        <v>25</v>
      </c>
      <c r="M28" s="5">
        <v>1674890289025</v>
      </c>
      <c r="N28" s="5">
        <v>1</v>
      </c>
      <c r="O28" s="5" t="s">
        <v>26</v>
      </c>
      <c r="P28" s="5">
        <v>1</v>
      </c>
      <c r="T28" s="22"/>
      <c r="U28" s="22"/>
      <c r="V28" s="23"/>
      <c r="W28" s="23"/>
      <c r="X28" s="22"/>
      <c r="Y28" s="24"/>
      <c r="Z28" s="24"/>
      <c r="AA28" s="25"/>
      <c r="AB28" s="24"/>
      <c r="AC28" s="22"/>
      <c r="AD28" s="22"/>
      <c r="AE28" s="27"/>
      <c r="AF28" s="5">
        <v>180180770209</v>
      </c>
    </row>
    <row r="29" spans="1:32" ht="14.5" customHeight="1" x14ac:dyDescent="0.35">
      <c r="A29" s="5" t="s">
        <v>18</v>
      </c>
      <c r="B29" s="5">
        <v>180180570609</v>
      </c>
      <c r="C29" s="5" t="s">
        <v>86</v>
      </c>
      <c r="D29" s="5">
        <f t="shared" si="0"/>
        <v>2</v>
      </c>
      <c r="E29" s="5">
        <v>28</v>
      </c>
      <c r="F29" s="5" t="s">
        <v>27</v>
      </c>
      <c r="G29" s="5" t="s">
        <v>87</v>
      </c>
      <c r="H29" s="5">
        <v>1</v>
      </c>
      <c r="I29" s="5" t="s">
        <v>29</v>
      </c>
      <c r="J29" s="5" t="s">
        <v>88</v>
      </c>
      <c r="K29" s="6" t="s">
        <v>89</v>
      </c>
      <c r="L29" s="5" t="s">
        <v>25</v>
      </c>
      <c r="M29" s="5">
        <v>1676040754531</v>
      </c>
      <c r="N29" s="5">
        <v>1</v>
      </c>
      <c r="O29" s="5" t="s">
        <v>26</v>
      </c>
      <c r="P29" s="5">
        <v>1</v>
      </c>
      <c r="T29" s="22"/>
      <c r="U29" s="22"/>
      <c r="V29" s="23"/>
      <c r="W29" s="23"/>
      <c r="X29" s="22"/>
      <c r="Y29" s="24"/>
      <c r="Z29" s="24"/>
      <c r="AA29" s="25"/>
      <c r="AB29" s="24"/>
      <c r="AC29" s="22"/>
      <c r="AD29" s="22"/>
      <c r="AE29" s="9"/>
      <c r="AF29" s="5"/>
    </row>
    <row r="30" spans="1:32" ht="14.5" customHeight="1" x14ac:dyDescent="0.35">
      <c r="A30" s="5" t="s">
        <v>18</v>
      </c>
      <c r="B30" s="5">
        <v>180180570609</v>
      </c>
      <c r="C30" s="5" t="s">
        <v>86</v>
      </c>
      <c r="D30" s="5">
        <f t="shared" si="0"/>
        <v>3</v>
      </c>
      <c r="E30" s="5">
        <v>29</v>
      </c>
      <c r="F30" s="5" t="s">
        <v>27</v>
      </c>
      <c r="G30" s="5" t="s">
        <v>87</v>
      </c>
      <c r="H30" s="5">
        <v>1</v>
      </c>
      <c r="I30" s="5" t="s">
        <v>29</v>
      </c>
      <c r="J30" s="5" t="s">
        <v>88</v>
      </c>
      <c r="K30" s="6" t="s">
        <v>89</v>
      </c>
      <c r="L30" s="5" t="s">
        <v>25</v>
      </c>
      <c r="M30" s="5">
        <v>1676040754531</v>
      </c>
      <c r="N30" s="5">
        <v>2</v>
      </c>
      <c r="O30" s="5" t="s">
        <v>26</v>
      </c>
      <c r="P30" s="5">
        <v>1</v>
      </c>
      <c r="T30" s="22"/>
      <c r="U30" s="22"/>
      <c r="V30" s="23"/>
      <c r="W30" s="23"/>
      <c r="X30" s="22"/>
      <c r="Y30" s="24"/>
      <c r="Z30" s="24"/>
      <c r="AA30" s="25"/>
      <c r="AB30" s="24"/>
      <c r="AC30" s="22"/>
      <c r="AD30" s="22"/>
      <c r="AE30" s="27"/>
      <c r="AF30" s="5"/>
    </row>
    <row r="31" spans="1:32" ht="14.5" customHeight="1" x14ac:dyDescent="0.35">
      <c r="A31" s="5" t="s">
        <v>18</v>
      </c>
      <c r="B31" s="5">
        <v>180180570609</v>
      </c>
      <c r="C31" s="5" t="s">
        <v>86</v>
      </c>
      <c r="D31" s="5">
        <f t="shared" si="0"/>
        <v>4</v>
      </c>
      <c r="E31" s="5">
        <v>2</v>
      </c>
      <c r="F31" s="5" t="s">
        <v>27</v>
      </c>
      <c r="G31" s="5" t="s">
        <v>87</v>
      </c>
      <c r="H31" s="5">
        <v>1</v>
      </c>
      <c r="I31" s="5" t="s">
        <v>29</v>
      </c>
      <c r="J31" s="5" t="s">
        <v>88</v>
      </c>
      <c r="K31" s="6" t="s">
        <v>89</v>
      </c>
      <c r="L31" s="5" t="s">
        <v>25</v>
      </c>
      <c r="M31" s="5">
        <v>1676042169396</v>
      </c>
      <c r="N31" s="5">
        <v>1</v>
      </c>
      <c r="O31" s="5" t="s">
        <v>26</v>
      </c>
      <c r="P31" s="5">
        <v>2</v>
      </c>
      <c r="T31" s="22"/>
      <c r="U31" s="22"/>
      <c r="V31" s="23"/>
      <c r="W31" s="23"/>
      <c r="X31" s="22"/>
      <c r="Y31" s="24"/>
      <c r="Z31" s="24"/>
      <c r="AA31" s="25"/>
      <c r="AB31" s="24"/>
      <c r="AC31" s="28"/>
      <c r="AD31" s="29"/>
      <c r="AE31" s="26"/>
      <c r="AF31" s="5"/>
    </row>
    <row r="32" spans="1:32" ht="14.5" customHeight="1" x14ac:dyDescent="0.35">
      <c r="A32" s="5" t="s">
        <v>18</v>
      </c>
      <c r="B32" s="5">
        <v>180180570609</v>
      </c>
      <c r="C32" s="5" t="s">
        <v>86</v>
      </c>
      <c r="D32" s="5">
        <f t="shared" si="0"/>
        <v>5</v>
      </c>
      <c r="E32" s="5">
        <v>5</v>
      </c>
      <c r="F32" s="5" t="s">
        <v>56</v>
      </c>
      <c r="G32" s="5" t="s">
        <v>68</v>
      </c>
      <c r="H32" s="5">
        <v>1</v>
      </c>
      <c r="I32" s="5" t="s">
        <v>69</v>
      </c>
      <c r="J32" s="5" t="s">
        <v>23</v>
      </c>
      <c r="K32" s="6" t="s">
        <v>70</v>
      </c>
      <c r="L32" s="5" t="s">
        <v>25</v>
      </c>
      <c r="M32" s="5">
        <v>1676391102036</v>
      </c>
      <c r="N32" s="5">
        <v>1</v>
      </c>
      <c r="O32" s="5" t="s">
        <v>26</v>
      </c>
      <c r="P32" s="5">
        <v>2</v>
      </c>
      <c r="T32" s="22"/>
      <c r="U32" s="22"/>
      <c r="V32" s="23"/>
      <c r="W32" s="23"/>
      <c r="X32" s="22"/>
      <c r="Y32" s="24"/>
      <c r="Z32" s="24"/>
      <c r="AA32" s="25"/>
      <c r="AB32" s="24"/>
      <c r="AC32" s="28"/>
      <c r="AD32" s="28"/>
      <c r="AF32" s="5"/>
    </row>
    <row r="33" spans="1:32" ht="14.5" customHeight="1" x14ac:dyDescent="0.35">
      <c r="A33" s="5" t="s">
        <v>18</v>
      </c>
      <c r="B33" s="5">
        <v>180180570609</v>
      </c>
      <c r="C33" s="5" t="s">
        <v>86</v>
      </c>
      <c r="D33" s="5">
        <f t="shared" si="0"/>
        <v>6</v>
      </c>
      <c r="E33" s="5">
        <v>8</v>
      </c>
      <c r="F33" s="5" t="s">
        <v>27</v>
      </c>
      <c r="G33" s="5" t="s">
        <v>87</v>
      </c>
      <c r="H33" s="5">
        <v>1</v>
      </c>
      <c r="I33" s="5" t="s">
        <v>29</v>
      </c>
      <c r="J33" s="5" t="s">
        <v>88</v>
      </c>
      <c r="K33" s="6" t="s">
        <v>89</v>
      </c>
      <c r="L33" s="5" t="s">
        <v>25</v>
      </c>
      <c r="M33" s="5">
        <v>1676042169396</v>
      </c>
      <c r="N33" s="5">
        <v>2</v>
      </c>
      <c r="O33" s="5" t="s">
        <v>26</v>
      </c>
      <c r="P33" s="5">
        <v>2</v>
      </c>
      <c r="T33" s="22"/>
      <c r="U33" s="22"/>
      <c r="V33" s="23"/>
      <c r="W33" s="23"/>
      <c r="X33" s="22"/>
      <c r="Y33" s="24"/>
      <c r="Z33" s="24"/>
      <c r="AA33" s="25"/>
      <c r="AB33" s="24"/>
      <c r="AC33" s="28"/>
      <c r="AD33" s="28"/>
      <c r="AF33" s="5"/>
    </row>
    <row r="34" spans="1:32" ht="14.5" customHeight="1" x14ac:dyDescent="0.35">
      <c r="A34" s="5" t="s">
        <v>18</v>
      </c>
      <c r="B34" s="5">
        <v>180180570609</v>
      </c>
      <c r="C34" s="5" t="s">
        <v>86</v>
      </c>
      <c r="D34" s="5">
        <f t="shared" si="0"/>
        <v>7</v>
      </c>
      <c r="E34" s="5">
        <v>14</v>
      </c>
      <c r="F34" s="5" t="s">
        <v>27</v>
      </c>
      <c r="G34" s="5" t="s">
        <v>87</v>
      </c>
      <c r="H34" s="5">
        <v>1</v>
      </c>
      <c r="I34" s="5" t="s">
        <v>29</v>
      </c>
      <c r="J34" s="5" t="s">
        <v>88</v>
      </c>
      <c r="K34" s="6" t="s">
        <v>89</v>
      </c>
      <c r="L34" s="5" t="s">
        <v>25</v>
      </c>
      <c r="M34" s="5">
        <v>1676391242296</v>
      </c>
      <c r="N34" s="5">
        <v>1</v>
      </c>
      <c r="O34" s="5" t="s">
        <v>26</v>
      </c>
      <c r="P34" s="5">
        <v>2</v>
      </c>
      <c r="T34" s="22"/>
      <c r="U34" s="22"/>
      <c r="V34" s="23"/>
      <c r="W34" s="23"/>
      <c r="X34" s="22"/>
      <c r="Y34" s="24"/>
      <c r="Z34" s="24"/>
      <c r="AA34" s="25"/>
      <c r="AB34" s="24"/>
      <c r="AC34" s="28"/>
      <c r="AD34" s="28"/>
      <c r="AF34" s="5"/>
    </row>
    <row r="35" spans="1:32" ht="14.5" customHeight="1" x14ac:dyDescent="0.35">
      <c r="A35" s="5" t="s">
        <v>18</v>
      </c>
      <c r="B35" s="5">
        <v>180180669909</v>
      </c>
      <c r="C35" s="5" t="s">
        <v>90</v>
      </c>
      <c r="D35" s="5">
        <f t="shared" si="0"/>
        <v>1</v>
      </c>
      <c r="E35" s="5">
        <v>24</v>
      </c>
      <c r="F35" s="5" t="s">
        <v>20</v>
      </c>
      <c r="G35" s="5" t="s">
        <v>91</v>
      </c>
      <c r="H35" s="5">
        <v>1</v>
      </c>
      <c r="I35" s="5" t="s">
        <v>22</v>
      </c>
      <c r="J35" s="5" t="s">
        <v>23</v>
      </c>
      <c r="K35" s="6" t="s">
        <v>51</v>
      </c>
      <c r="L35" s="5" t="s">
        <v>25</v>
      </c>
      <c r="M35" s="5">
        <v>1674563058863</v>
      </c>
      <c r="N35" s="5">
        <v>1</v>
      </c>
      <c r="O35" s="5" t="s">
        <v>26</v>
      </c>
      <c r="P35" s="5">
        <v>1</v>
      </c>
      <c r="T35" s="22"/>
      <c r="U35" s="22"/>
      <c r="V35" s="23"/>
      <c r="W35" s="23"/>
      <c r="X35" s="22"/>
      <c r="Y35" s="24"/>
      <c r="Z35" s="24"/>
      <c r="AA35" s="25"/>
      <c r="AB35" s="24"/>
      <c r="AC35" s="28"/>
      <c r="AD35" s="28"/>
    </row>
    <row r="36" spans="1:32" ht="14.5" customHeight="1" x14ac:dyDescent="0.35">
      <c r="A36" s="5" t="s">
        <v>18</v>
      </c>
      <c r="B36" s="5">
        <v>180180670709</v>
      </c>
      <c r="C36" s="5" t="s">
        <v>92</v>
      </c>
      <c r="D36" s="5">
        <f t="shared" si="0"/>
        <v>1</v>
      </c>
      <c r="E36" s="5">
        <v>27</v>
      </c>
      <c r="F36" s="5" t="s">
        <v>40</v>
      </c>
      <c r="G36" s="5" t="s">
        <v>41</v>
      </c>
      <c r="H36" s="5">
        <v>1</v>
      </c>
      <c r="I36" s="5" t="s">
        <v>42</v>
      </c>
      <c r="J36" s="5" t="s">
        <v>23</v>
      </c>
      <c r="K36" s="6" t="s">
        <v>93</v>
      </c>
      <c r="L36" s="5" t="s">
        <v>25</v>
      </c>
      <c r="M36" s="5">
        <v>1674836321722</v>
      </c>
      <c r="N36" s="5">
        <v>1</v>
      </c>
      <c r="O36" s="5" t="s">
        <v>26</v>
      </c>
      <c r="P36" s="5">
        <v>1</v>
      </c>
      <c r="T36" s="22"/>
      <c r="U36" s="22"/>
      <c r="V36" s="23"/>
      <c r="W36" s="23"/>
      <c r="X36" s="22"/>
      <c r="Y36" s="24"/>
      <c r="Z36" s="24"/>
      <c r="AA36" s="25"/>
      <c r="AB36" s="24"/>
      <c r="AC36" s="28"/>
      <c r="AD36" s="28"/>
    </row>
    <row r="37" spans="1:32" ht="14.5" customHeight="1" x14ac:dyDescent="0.35">
      <c r="A37" s="5" t="s">
        <v>18</v>
      </c>
      <c r="B37" s="5">
        <v>180180670709</v>
      </c>
      <c r="C37" s="5" t="s">
        <v>92</v>
      </c>
      <c r="D37" s="5">
        <f t="shared" si="0"/>
        <v>2</v>
      </c>
      <c r="E37" s="5">
        <v>31</v>
      </c>
      <c r="F37" s="5" t="s">
        <v>56</v>
      </c>
      <c r="G37" s="5" t="s">
        <v>94</v>
      </c>
      <c r="H37" s="5">
        <v>1</v>
      </c>
      <c r="I37" s="5" t="s">
        <v>95</v>
      </c>
      <c r="J37" s="5" t="s">
        <v>23</v>
      </c>
      <c r="K37" s="6" t="s">
        <v>83</v>
      </c>
      <c r="L37" s="5" t="s">
        <v>25</v>
      </c>
      <c r="M37" s="5">
        <v>1675177714544</v>
      </c>
      <c r="N37" s="5">
        <v>1</v>
      </c>
      <c r="O37" s="5" t="s">
        <v>26</v>
      </c>
      <c r="P37" s="5">
        <v>1</v>
      </c>
      <c r="T37" s="22"/>
      <c r="U37" s="22"/>
      <c r="V37" s="23"/>
      <c r="W37" s="23"/>
      <c r="X37" s="22"/>
      <c r="Y37" s="24"/>
      <c r="Z37" s="24"/>
      <c r="AA37" s="25"/>
      <c r="AB37" s="24"/>
    </row>
    <row r="38" spans="1:32" ht="14.5" customHeight="1" x14ac:dyDescent="0.35">
      <c r="A38" s="5" t="s">
        <v>18</v>
      </c>
      <c r="B38" s="5">
        <v>180180670709</v>
      </c>
      <c r="C38" s="5" t="s">
        <v>92</v>
      </c>
      <c r="D38" s="5">
        <f t="shared" si="0"/>
        <v>3</v>
      </c>
      <c r="E38" s="5">
        <v>31</v>
      </c>
      <c r="F38" s="5" t="s">
        <v>52</v>
      </c>
      <c r="G38" s="5" t="s">
        <v>96</v>
      </c>
      <c r="H38" s="5">
        <v>1</v>
      </c>
      <c r="I38" s="5" t="s">
        <v>97</v>
      </c>
      <c r="J38" s="5" t="s">
        <v>23</v>
      </c>
      <c r="K38" s="6" t="s">
        <v>67</v>
      </c>
      <c r="L38" s="5" t="s">
        <v>25</v>
      </c>
      <c r="M38" s="5">
        <v>1675177714544</v>
      </c>
      <c r="N38" s="5">
        <v>2</v>
      </c>
      <c r="O38" s="5" t="s">
        <v>26</v>
      </c>
      <c r="P38" s="5">
        <v>1</v>
      </c>
      <c r="T38" s="22"/>
      <c r="U38" s="22"/>
      <c r="V38" s="23"/>
      <c r="W38" s="23"/>
      <c r="X38" s="22"/>
      <c r="Y38" s="24"/>
      <c r="Z38" s="24"/>
      <c r="AA38" s="25"/>
      <c r="AB38" s="24"/>
    </row>
    <row r="39" spans="1:32" ht="14.5" customHeight="1" x14ac:dyDescent="0.35">
      <c r="A39" s="5" t="s">
        <v>18</v>
      </c>
      <c r="B39" s="5">
        <v>180180670709</v>
      </c>
      <c r="C39" s="5" t="s">
        <v>92</v>
      </c>
      <c r="D39" s="5">
        <f t="shared" si="0"/>
        <v>4</v>
      </c>
      <c r="E39" s="5">
        <v>2</v>
      </c>
      <c r="F39" s="5" t="s">
        <v>20</v>
      </c>
      <c r="G39" s="5" t="s">
        <v>98</v>
      </c>
      <c r="H39" s="5">
        <v>10</v>
      </c>
      <c r="I39" s="5" t="s">
        <v>22</v>
      </c>
      <c r="J39" s="5" t="s">
        <v>23</v>
      </c>
      <c r="K39" s="6" t="s">
        <v>37</v>
      </c>
      <c r="L39" s="5" t="s">
        <v>25</v>
      </c>
      <c r="M39" s="5">
        <v>1675308219492</v>
      </c>
      <c r="N39" s="5">
        <v>1</v>
      </c>
      <c r="O39" s="5" t="s">
        <v>26</v>
      </c>
      <c r="P39" s="5">
        <v>2</v>
      </c>
      <c r="T39" s="22"/>
      <c r="U39" s="22"/>
      <c r="V39" s="23"/>
      <c r="W39" s="23"/>
      <c r="X39" s="22"/>
      <c r="Y39" s="24"/>
      <c r="Z39" s="24"/>
      <c r="AA39" s="25"/>
      <c r="AB39" s="24"/>
    </row>
    <row r="40" spans="1:32" ht="14.5" customHeight="1" x14ac:dyDescent="0.35">
      <c r="A40" s="5" t="s">
        <v>18</v>
      </c>
      <c r="B40" s="5">
        <v>180180670709</v>
      </c>
      <c r="C40" s="5" t="s">
        <v>92</v>
      </c>
      <c r="D40" s="5">
        <f t="shared" si="0"/>
        <v>5</v>
      </c>
      <c r="E40" s="5">
        <v>11</v>
      </c>
      <c r="F40" s="5" t="s">
        <v>65</v>
      </c>
      <c r="G40" s="5" t="s">
        <v>66</v>
      </c>
      <c r="H40" s="5">
        <v>1</v>
      </c>
      <c r="I40" s="5" t="s">
        <v>22</v>
      </c>
      <c r="J40" s="5" t="s">
        <v>23</v>
      </c>
      <c r="K40" s="6" t="s">
        <v>67</v>
      </c>
      <c r="L40" s="5" t="s">
        <v>25</v>
      </c>
      <c r="M40" s="5">
        <v>1676121578057</v>
      </c>
      <c r="N40" s="5">
        <v>2</v>
      </c>
      <c r="O40" s="5" t="s">
        <v>26</v>
      </c>
      <c r="P40" s="5">
        <v>2</v>
      </c>
      <c r="T40" s="22"/>
      <c r="U40" s="22"/>
      <c r="V40" s="23"/>
      <c r="W40" s="23"/>
      <c r="X40" s="22"/>
      <c r="Y40" s="24"/>
      <c r="Z40" s="24"/>
      <c r="AA40" s="25"/>
      <c r="AB40" s="24"/>
    </row>
    <row r="41" spans="1:32" ht="14.5" customHeight="1" x14ac:dyDescent="0.35">
      <c r="A41" s="5" t="s">
        <v>18</v>
      </c>
      <c r="B41" s="5">
        <v>180180670709</v>
      </c>
      <c r="C41" s="5" t="s">
        <v>92</v>
      </c>
      <c r="D41" s="5">
        <f t="shared" si="0"/>
        <v>6</v>
      </c>
      <c r="E41" s="5">
        <v>11</v>
      </c>
      <c r="F41" s="5" t="s">
        <v>52</v>
      </c>
      <c r="G41" s="5" t="s">
        <v>99</v>
      </c>
      <c r="H41" s="5">
        <v>1</v>
      </c>
      <c r="I41" s="5" t="s">
        <v>97</v>
      </c>
      <c r="J41" s="5" t="s">
        <v>23</v>
      </c>
      <c r="K41" s="6" t="s">
        <v>100</v>
      </c>
      <c r="L41" s="5" t="s">
        <v>25</v>
      </c>
      <c r="M41" s="5">
        <v>1676121578057</v>
      </c>
      <c r="N41" s="5">
        <v>1</v>
      </c>
      <c r="O41" s="5" t="s">
        <v>26</v>
      </c>
      <c r="P41" s="5">
        <v>2</v>
      </c>
      <c r="T41" s="22"/>
      <c r="U41" s="22"/>
      <c r="V41" s="23"/>
      <c r="W41" s="23"/>
      <c r="X41" s="22"/>
      <c r="Y41" s="24"/>
      <c r="Z41" s="24"/>
      <c r="AA41" s="25"/>
      <c r="AB41" s="24"/>
    </row>
    <row r="42" spans="1:32" ht="14.5" customHeight="1" x14ac:dyDescent="0.35">
      <c r="A42" s="5" t="s">
        <v>18</v>
      </c>
      <c r="B42" s="5">
        <v>180180671109</v>
      </c>
      <c r="C42" s="5" t="s">
        <v>101</v>
      </c>
      <c r="D42" s="5">
        <f t="shared" si="0"/>
        <v>1</v>
      </c>
      <c r="E42" s="5">
        <v>21</v>
      </c>
      <c r="F42" s="5" t="s">
        <v>20</v>
      </c>
      <c r="G42" s="5" t="s">
        <v>36</v>
      </c>
      <c r="H42" s="5">
        <v>10</v>
      </c>
      <c r="I42" s="5" t="s">
        <v>22</v>
      </c>
      <c r="J42" s="5" t="s">
        <v>23</v>
      </c>
      <c r="K42" s="6" t="s">
        <v>37</v>
      </c>
      <c r="L42" s="5" t="s">
        <v>25</v>
      </c>
      <c r="M42" s="5">
        <v>1674298338592</v>
      </c>
      <c r="N42" s="5">
        <v>1</v>
      </c>
      <c r="O42" s="5" t="s">
        <v>26</v>
      </c>
      <c r="P42" s="5">
        <v>1</v>
      </c>
      <c r="T42" s="22"/>
      <c r="U42" s="22"/>
      <c r="V42" s="23"/>
      <c r="W42" s="23"/>
      <c r="X42" s="22"/>
      <c r="Y42" s="24"/>
      <c r="Z42" s="24"/>
      <c r="AA42" s="25"/>
      <c r="AB42" s="24"/>
    </row>
    <row r="43" spans="1:32" ht="14.5" customHeight="1" x14ac:dyDescent="0.35">
      <c r="A43" s="5" t="s">
        <v>18</v>
      </c>
      <c r="B43" s="5">
        <v>180180671209</v>
      </c>
      <c r="C43" s="5" t="s">
        <v>102</v>
      </c>
      <c r="D43" s="5">
        <f t="shared" si="0"/>
        <v>1</v>
      </c>
      <c r="E43" s="5">
        <v>21</v>
      </c>
      <c r="F43" s="5" t="s">
        <v>52</v>
      </c>
      <c r="G43" s="5" t="s">
        <v>96</v>
      </c>
      <c r="H43" s="5">
        <v>1</v>
      </c>
      <c r="I43" s="5" t="s">
        <v>54</v>
      </c>
      <c r="J43" s="5" t="s">
        <v>23</v>
      </c>
      <c r="K43" s="6" t="s">
        <v>67</v>
      </c>
      <c r="L43" s="5" t="s">
        <v>25</v>
      </c>
      <c r="M43" s="5">
        <v>1674285562883</v>
      </c>
      <c r="N43" s="5">
        <v>1</v>
      </c>
      <c r="O43" s="5" t="s">
        <v>26</v>
      </c>
      <c r="P43" s="5">
        <v>1</v>
      </c>
      <c r="T43" s="22"/>
      <c r="U43" s="22"/>
      <c r="V43" s="23"/>
      <c r="W43" s="23"/>
      <c r="X43" s="22"/>
      <c r="Y43" s="24"/>
      <c r="Z43" s="24"/>
      <c r="AA43" s="25"/>
      <c r="AB43" s="24"/>
    </row>
    <row r="44" spans="1:32" ht="14.5" customHeight="1" x14ac:dyDescent="0.35">
      <c r="A44" s="5" t="s">
        <v>18</v>
      </c>
      <c r="B44" s="5">
        <v>180180672409</v>
      </c>
      <c r="C44" s="5" t="s">
        <v>103</v>
      </c>
      <c r="D44" s="5">
        <f t="shared" si="0"/>
        <v>1</v>
      </c>
      <c r="E44" s="5">
        <v>21</v>
      </c>
      <c r="F44" s="5" t="s">
        <v>20</v>
      </c>
      <c r="G44" s="5" t="s">
        <v>36</v>
      </c>
      <c r="H44" s="5">
        <v>1</v>
      </c>
      <c r="I44" s="5" t="s">
        <v>22</v>
      </c>
      <c r="J44" s="5" t="s">
        <v>23</v>
      </c>
      <c r="K44" s="6" t="s">
        <v>37</v>
      </c>
      <c r="L44" s="5" t="s">
        <v>25</v>
      </c>
      <c r="M44" s="5">
        <v>1674288219039</v>
      </c>
      <c r="N44" s="5">
        <v>1</v>
      </c>
      <c r="O44" s="5" t="s">
        <v>26</v>
      </c>
      <c r="P44" s="5">
        <v>1</v>
      </c>
      <c r="T44" s="22"/>
      <c r="U44" s="22"/>
      <c r="V44" s="23"/>
      <c r="W44" s="23"/>
      <c r="X44" s="22"/>
      <c r="Y44" s="24"/>
      <c r="Z44" s="24"/>
      <c r="AA44" s="25"/>
      <c r="AB44" s="24"/>
    </row>
    <row r="45" spans="1:32" ht="14.5" customHeight="1" x14ac:dyDescent="0.35">
      <c r="A45" s="5" t="s">
        <v>18</v>
      </c>
      <c r="B45" s="5">
        <v>180180672409</v>
      </c>
      <c r="C45" s="5" t="s">
        <v>103</v>
      </c>
      <c r="D45" s="5">
        <f t="shared" si="0"/>
        <v>2</v>
      </c>
      <c r="E45" s="5">
        <v>22</v>
      </c>
      <c r="F45" s="5" t="s">
        <v>104</v>
      </c>
      <c r="G45" s="5" t="s">
        <v>105</v>
      </c>
      <c r="H45" s="5">
        <v>1</v>
      </c>
      <c r="I45" s="5" t="s">
        <v>54</v>
      </c>
      <c r="J45" s="5" t="s">
        <v>23</v>
      </c>
      <c r="K45" s="6" t="s">
        <v>100</v>
      </c>
      <c r="L45" s="5" t="s">
        <v>25</v>
      </c>
      <c r="M45" s="5">
        <v>1675516740323</v>
      </c>
      <c r="N45" s="5">
        <v>1</v>
      </c>
      <c r="O45" s="5" t="s">
        <v>26</v>
      </c>
      <c r="P45" s="5">
        <v>1</v>
      </c>
      <c r="T45" s="22"/>
      <c r="U45" s="22"/>
      <c r="V45" s="23"/>
      <c r="W45" s="23"/>
      <c r="X45" s="22"/>
      <c r="Y45" s="24"/>
      <c r="Z45" s="24"/>
      <c r="AA45" s="25"/>
      <c r="AB45" s="24"/>
    </row>
    <row r="46" spans="1:32" ht="14.5" customHeight="1" x14ac:dyDescent="0.35">
      <c r="A46" s="5" t="s">
        <v>18</v>
      </c>
      <c r="B46" s="5">
        <v>180180672409</v>
      </c>
      <c r="C46" s="5" t="s">
        <v>103</v>
      </c>
      <c r="D46" s="5">
        <f t="shared" si="0"/>
        <v>3</v>
      </c>
      <c r="E46" s="5">
        <v>22</v>
      </c>
      <c r="F46" s="5" t="s">
        <v>56</v>
      </c>
      <c r="G46" s="5" t="s">
        <v>106</v>
      </c>
      <c r="H46" s="5">
        <v>1</v>
      </c>
      <c r="I46" s="5" t="s">
        <v>54</v>
      </c>
      <c r="J46" s="5" t="s">
        <v>23</v>
      </c>
      <c r="K46" s="6" t="s">
        <v>107</v>
      </c>
      <c r="L46" s="5" t="s">
        <v>25</v>
      </c>
      <c r="M46" s="5">
        <v>1675516740323</v>
      </c>
      <c r="N46" s="5">
        <v>4</v>
      </c>
      <c r="O46" s="5" t="s">
        <v>26</v>
      </c>
      <c r="P46" s="5">
        <v>1</v>
      </c>
      <c r="T46" s="22"/>
      <c r="U46" s="22"/>
      <c r="V46" s="23"/>
      <c r="W46" s="23"/>
      <c r="X46" s="22"/>
      <c r="Y46" s="24"/>
      <c r="Z46" s="24"/>
      <c r="AA46" s="25"/>
      <c r="AB46" s="24"/>
    </row>
    <row r="47" spans="1:32" ht="14.5" customHeight="1" x14ac:dyDescent="0.35">
      <c r="A47" s="5" t="s">
        <v>18</v>
      </c>
      <c r="B47" s="5">
        <v>180180672409</v>
      </c>
      <c r="C47" s="5" t="s">
        <v>103</v>
      </c>
      <c r="D47" s="5">
        <f t="shared" si="0"/>
        <v>4</v>
      </c>
      <c r="E47" s="5">
        <v>27</v>
      </c>
      <c r="F47" s="5" t="s">
        <v>104</v>
      </c>
      <c r="G47" s="5" t="s">
        <v>105</v>
      </c>
      <c r="H47" s="5">
        <v>1</v>
      </c>
      <c r="I47" s="5" t="s">
        <v>54</v>
      </c>
      <c r="J47" s="5" t="s">
        <v>23</v>
      </c>
      <c r="K47" s="6" t="s">
        <v>100</v>
      </c>
      <c r="L47" s="5" t="s">
        <v>25</v>
      </c>
      <c r="M47" s="5">
        <v>1675516740323</v>
      </c>
      <c r="N47" s="5">
        <v>2</v>
      </c>
      <c r="O47" s="5" t="s">
        <v>26</v>
      </c>
      <c r="P47" s="5">
        <v>1</v>
      </c>
      <c r="T47" s="22"/>
      <c r="U47" s="22"/>
      <c r="V47" s="23"/>
      <c r="W47" s="23"/>
      <c r="X47" s="22"/>
      <c r="Y47" s="24"/>
      <c r="Z47" s="24"/>
      <c r="AA47" s="25"/>
      <c r="AB47" s="24"/>
    </row>
    <row r="48" spans="1:32" ht="14.5" customHeight="1" x14ac:dyDescent="0.35">
      <c r="A48" s="5" t="s">
        <v>18</v>
      </c>
      <c r="B48" s="5">
        <v>180180672409</v>
      </c>
      <c r="C48" s="5" t="s">
        <v>103</v>
      </c>
      <c r="D48" s="5">
        <f t="shared" si="0"/>
        <v>5</v>
      </c>
      <c r="E48" s="5">
        <v>27</v>
      </c>
      <c r="F48" s="5" t="s">
        <v>56</v>
      </c>
      <c r="G48" s="5" t="s">
        <v>106</v>
      </c>
      <c r="H48" s="5">
        <v>1</v>
      </c>
      <c r="I48" s="5" t="s">
        <v>54</v>
      </c>
      <c r="J48" s="5" t="s">
        <v>23</v>
      </c>
      <c r="K48" s="6" t="s">
        <v>107</v>
      </c>
      <c r="L48" s="5" t="s">
        <v>25</v>
      </c>
      <c r="M48" s="5">
        <v>1675516740323</v>
      </c>
      <c r="N48" s="5">
        <v>5</v>
      </c>
      <c r="O48" s="5" t="s">
        <v>26</v>
      </c>
      <c r="P48" s="5">
        <v>1</v>
      </c>
      <c r="T48" s="22"/>
      <c r="U48" s="22"/>
      <c r="V48" s="23"/>
      <c r="W48" s="23"/>
      <c r="X48" s="22"/>
      <c r="Y48" s="24"/>
      <c r="Z48" s="24"/>
      <c r="AA48" s="25"/>
      <c r="AB48" s="24"/>
    </row>
    <row r="49" spans="1:28" ht="14.5" customHeight="1" x14ac:dyDescent="0.35">
      <c r="A49" s="5" t="s">
        <v>18</v>
      </c>
      <c r="B49" s="5">
        <v>180180672409</v>
      </c>
      <c r="C49" s="5" t="s">
        <v>103</v>
      </c>
      <c r="D49" s="5">
        <f t="shared" si="0"/>
        <v>6</v>
      </c>
      <c r="E49" s="5">
        <v>3</v>
      </c>
      <c r="F49" s="5" t="s">
        <v>104</v>
      </c>
      <c r="G49" s="5" t="s">
        <v>105</v>
      </c>
      <c r="H49" s="5">
        <v>1</v>
      </c>
      <c r="I49" s="5" t="s">
        <v>54</v>
      </c>
      <c r="J49" s="5" t="s">
        <v>23</v>
      </c>
      <c r="K49" s="6" t="s">
        <v>100</v>
      </c>
      <c r="L49" s="5" t="s">
        <v>25</v>
      </c>
      <c r="M49" s="5">
        <v>1675516740323</v>
      </c>
      <c r="N49" s="5">
        <v>3</v>
      </c>
      <c r="O49" s="5" t="s">
        <v>26</v>
      </c>
      <c r="P49" s="5">
        <v>2</v>
      </c>
      <c r="T49" s="22"/>
      <c r="U49" s="22"/>
      <c r="V49" s="23"/>
      <c r="W49" s="23"/>
      <c r="X49" s="22"/>
      <c r="Y49" s="24"/>
      <c r="Z49" s="24"/>
      <c r="AA49" s="25"/>
      <c r="AB49" s="24"/>
    </row>
    <row r="50" spans="1:28" ht="14.5" customHeight="1" x14ac:dyDescent="0.35">
      <c r="A50" s="5" t="s">
        <v>18</v>
      </c>
      <c r="B50" s="5">
        <v>180180672409</v>
      </c>
      <c r="C50" s="5" t="s">
        <v>103</v>
      </c>
      <c r="D50" s="5">
        <f t="shared" si="0"/>
        <v>7</v>
      </c>
      <c r="E50" s="5">
        <v>3</v>
      </c>
      <c r="F50" s="5" t="s">
        <v>56</v>
      </c>
      <c r="G50" s="5" t="s">
        <v>106</v>
      </c>
      <c r="H50" s="5">
        <v>1</v>
      </c>
      <c r="I50" s="5" t="s">
        <v>54</v>
      </c>
      <c r="J50" s="5" t="s">
        <v>23</v>
      </c>
      <c r="K50" s="6" t="s">
        <v>107</v>
      </c>
      <c r="L50" s="5" t="s">
        <v>25</v>
      </c>
      <c r="M50" s="5">
        <v>1675516740323</v>
      </c>
      <c r="N50" s="5">
        <v>6</v>
      </c>
      <c r="O50" s="5" t="s">
        <v>26</v>
      </c>
      <c r="P50" s="5">
        <v>2</v>
      </c>
      <c r="T50" s="22"/>
      <c r="U50" s="22"/>
      <c r="V50" s="23"/>
      <c r="W50" s="23"/>
      <c r="X50" s="22"/>
      <c r="Y50" s="24"/>
      <c r="Z50" s="24"/>
      <c r="AA50" s="25"/>
      <c r="AB50" s="24"/>
    </row>
    <row r="51" spans="1:28" ht="14.5" customHeight="1" x14ac:dyDescent="0.35">
      <c r="A51" s="5" t="s">
        <v>18</v>
      </c>
      <c r="B51" s="5">
        <v>180180672409</v>
      </c>
      <c r="C51" s="5" t="s">
        <v>103</v>
      </c>
      <c r="D51" s="5">
        <f t="shared" si="0"/>
        <v>8</v>
      </c>
      <c r="E51" s="5">
        <v>4</v>
      </c>
      <c r="F51" s="5" t="s">
        <v>104</v>
      </c>
      <c r="G51" s="5" t="s">
        <v>105</v>
      </c>
      <c r="H51" s="5">
        <v>1</v>
      </c>
      <c r="I51" s="5" t="s">
        <v>54</v>
      </c>
      <c r="J51" s="5" t="s">
        <v>23</v>
      </c>
      <c r="K51" s="6" t="s">
        <v>100</v>
      </c>
      <c r="L51" s="5" t="s">
        <v>25</v>
      </c>
      <c r="M51" s="5">
        <v>1675516740323</v>
      </c>
      <c r="N51" s="5">
        <v>7</v>
      </c>
      <c r="O51" s="5" t="s">
        <v>26</v>
      </c>
      <c r="P51" s="5">
        <v>2</v>
      </c>
      <c r="T51" s="22"/>
      <c r="U51" s="22"/>
      <c r="V51" s="23"/>
      <c r="W51" s="23"/>
      <c r="X51" s="22"/>
      <c r="Y51" s="24"/>
      <c r="Z51" s="24"/>
      <c r="AA51" s="25"/>
      <c r="AB51" s="24"/>
    </row>
    <row r="52" spans="1:28" ht="14.5" customHeight="1" x14ac:dyDescent="0.35">
      <c r="A52" s="5" t="s">
        <v>18</v>
      </c>
      <c r="B52" s="5">
        <v>180180770209</v>
      </c>
      <c r="C52" s="5" t="s">
        <v>108</v>
      </c>
      <c r="D52" s="5">
        <f t="shared" si="0"/>
        <v>1</v>
      </c>
      <c r="E52" s="5">
        <v>21</v>
      </c>
      <c r="F52" s="5" t="s">
        <v>20</v>
      </c>
      <c r="G52" s="5" t="s">
        <v>36</v>
      </c>
      <c r="H52" s="5">
        <v>1</v>
      </c>
      <c r="I52" s="5" t="s">
        <v>22</v>
      </c>
      <c r="J52" s="5" t="s">
        <v>23</v>
      </c>
      <c r="K52" s="6" t="s">
        <v>37</v>
      </c>
      <c r="L52" s="5" t="s">
        <v>25</v>
      </c>
      <c r="M52" s="5">
        <v>1674395432376</v>
      </c>
      <c r="N52" s="5">
        <v>1</v>
      </c>
      <c r="O52" s="5" t="s">
        <v>26</v>
      </c>
      <c r="P52" s="5">
        <v>1</v>
      </c>
      <c r="T52" s="22"/>
      <c r="U52" s="22"/>
      <c r="V52" s="23"/>
      <c r="W52" s="23"/>
      <c r="X52" s="22"/>
      <c r="Y52" s="24"/>
      <c r="Z52" s="24"/>
      <c r="AA52" s="25"/>
      <c r="AB52" s="24"/>
    </row>
    <row r="53" spans="1:28" ht="14.5" customHeight="1" x14ac:dyDescent="0.35">
      <c r="A53" s="5" t="s">
        <v>18</v>
      </c>
      <c r="B53" s="5">
        <v>180180770209</v>
      </c>
      <c r="C53" s="5" t="s">
        <v>108</v>
      </c>
      <c r="D53" s="5">
        <f t="shared" si="0"/>
        <v>2</v>
      </c>
      <c r="E53" s="5">
        <v>22</v>
      </c>
      <c r="F53" s="5" t="s">
        <v>20</v>
      </c>
      <c r="G53" s="5" t="s">
        <v>36</v>
      </c>
      <c r="H53" s="5">
        <v>1</v>
      </c>
      <c r="I53" s="5" t="s">
        <v>22</v>
      </c>
      <c r="J53" s="5" t="s">
        <v>23</v>
      </c>
      <c r="K53" s="6" t="s">
        <v>37</v>
      </c>
      <c r="L53" s="5" t="s">
        <v>25</v>
      </c>
      <c r="M53" s="5">
        <v>1674395432376</v>
      </c>
      <c r="N53" s="5">
        <v>2</v>
      </c>
      <c r="O53" s="5" t="s">
        <v>26</v>
      </c>
      <c r="P53" s="5">
        <v>1</v>
      </c>
      <c r="T53" s="22"/>
      <c r="U53" s="22"/>
      <c r="V53" s="23"/>
      <c r="W53" s="23"/>
      <c r="X53" s="22"/>
      <c r="Y53" s="24"/>
      <c r="Z53" s="24"/>
      <c r="AA53" s="25"/>
      <c r="AB53" s="24"/>
    </row>
    <row r="54" spans="1:28" ht="14.5" customHeight="1" x14ac:dyDescent="0.35">
      <c r="A54" s="5" t="s">
        <v>18</v>
      </c>
      <c r="B54" s="5">
        <v>180180770209</v>
      </c>
      <c r="C54" s="5" t="s">
        <v>108</v>
      </c>
      <c r="D54" s="5">
        <f t="shared" si="0"/>
        <v>3</v>
      </c>
      <c r="E54" s="5">
        <v>29</v>
      </c>
      <c r="F54" s="5" t="s">
        <v>56</v>
      </c>
      <c r="G54" s="5" t="s">
        <v>109</v>
      </c>
      <c r="H54" s="5">
        <v>1</v>
      </c>
      <c r="I54" s="5" t="s">
        <v>69</v>
      </c>
      <c r="J54" s="5" t="s">
        <v>23</v>
      </c>
      <c r="K54" s="6" t="s">
        <v>110</v>
      </c>
      <c r="L54" s="5" t="s">
        <v>25</v>
      </c>
      <c r="M54" s="5">
        <v>1675086384987</v>
      </c>
      <c r="N54" s="5">
        <v>3</v>
      </c>
      <c r="O54" s="5" t="s">
        <v>26</v>
      </c>
      <c r="P54" s="5">
        <v>1</v>
      </c>
      <c r="T54" s="22"/>
      <c r="U54" s="22"/>
      <c r="V54" s="23"/>
      <c r="W54" s="23"/>
      <c r="X54" s="22"/>
      <c r="Y54" s="24"/>
      <c r="Z54" s="24"/>
      <c r="AA54" s="25"/>
      <c r="AB54" s="24"/>
    </row>
    <row r="55" spans="1:28" ht="14.5" customHeight="1" x14ac:dyDescent="0.35">
      <c r="A55" s="5" t="s">
        <v>18</v>
      </c>
      <c r="B55" s="5">
        <v>180180770209</v>
      </c>
      <c r="C55" s="5" t="s">
        <v>108</v>
      </c>
      <c r="D55" s="5">
        <f t="shared" si="0"/>
        <v>4</v>
      </c>
      <c r="E55" s="5">
        <v>30</v>
      </c>
      <c r="F55" s="5" t="s">
        <v>40</v>
      </c>
      <c r="G55" s="5" t="s">
        <v>111</v>
      </c>
      <c r="H55" s="5">
        <v>1</v>
      </c>
      <c r="I55" s="5" t="s">
        <v>42</v>
      </c>
      <c r="J55" s="5" t="s">
        <v>23</v>
      </c>
      <c r="K55" s="6" t="s">
        <v>112</v>
      </c>
      <c r="L55" s="5" t="s">
        <v>25</v>
      </c>
      <c r="M55" s="5">
        <v>1675086384987</v>
      </c>
      <c r="N55" s="5">
        <v>1</v>
      </c>
      <c r="O55" s="5" t="s">
        <v>26</v>
      </c>
      <c r="P55" s="5">
        <v>1</v>
      </c>
      <c r="T55" s="22"/>
      <c r="U55" s="22"/>
      <c r="V55" s="23"/>
      <c r="W55" s="23"/>
      <c r="X55" s="22"/>
      <c r="Y55" s="24"/>
      <c r="Z55" s="24"/>
      <c r="AA55" s="25"/>
      <c r="AB55" s="24"/>
    </row>
    <row r="56" spans="1:28" ht="14.5" customHeight="1" x14ac:dyDescent="0.35">
      <c r="A56" s="5" t="s">
        <v>18</v>
      </c>
      <c r="B56" s="5">
        <v>180180770209</v>
      </c>
      <c r="C56" s="5" t="s">
        <v>108</v>
      </c>
      <c r="D56" s="5">
        <f t="shared" si="0"/>
        <v>5</v>
      </c>
      <c r="E56" s="5">
        <v>30</v>
      </c>
      <c r="F56" s="5" t="s">
        <v>104</v>
      </c>
      <c r="G56" s="5" t="s">
        <v>113</v>
      </c>
      <c r="H56" s="5">
        <v>1</v>
      </c>
      <c r="I56" s="5" t="s">
        <v>114</v>
      </c>
      <c r="J56" s="5" t="s">
        <v>23</v>
      </c>
      <c r="K56" s="6" t="s">
        <v>115</v>
      </c>
      <c r="L56" s="5" t="s">
        <v>25</v>
      </c>
      <c r="M56" s="5">
        <v>1675086384987</v>
      </c>
      <c r="N56" s="5">
        <v>2</v>
      </c>
      <c r="O56" s="5" t="s">
        <v>26</v>
      </c>
      <c r="P56" s="5">
        <v>1</v>
      </c>
      <c r="T56" s="22"/>
      <c r="U56" s="22"/>
      <c r="V56" s="23"/>
      <c r="W56" s="23"/>
      <c r="X56" s="22"/>
      <c r="Y56" s="24"/>
      <c r="Z56" s="24"/>
      <c r="AA56" s="25"/>
      <c r="AB56" s="24"/>
    </row>
    <row r="57" spans="1:28" ht="14.5" customHeight="1" x14ac:dyDescent="0.35">
      <c r="A57" s="5" t="s">
        <v>18</v>
      </c>
      <c r="B57" s="5">
        <v>180180770209</v>
      </c>
      <c r="C57" s="5" t="s">
        <v>108</v>
      </c>
      <c r="D57" s="5">
        <f t="shared" si="0"/>
        <v>6</v>
      </c>
      <c r="E57" s="5">
        <v>31</v>
      </c>
      <c r="F57" s="5" t="s">
        <v>20</v>
      </c>
      <c r="G57" s="5" t="s">
        <v>36</v>
      </c>
      <c r="H57" s="5">
        <v>1</v>
      </c>
      <c r="I57" s="5" t="s">
        <v>22</v>
      </c>
      <c r="J57" s="5" t="s">
        <v>23</v>
      </c>
      <c r="K57" s="6" t="s">
        <v>116</v>
      </c>
      <c r="L57" s="5" t="s">
        <v>25</v>
      </c>
      <c r="M57" s="5">
        <v>1675430716340</v>
      </c>
      <c r="N57" s="5">
        <v>1</v>
      </c>
      <c r="O57" s="5" t="s">
        <v>26</v>
      </c>
      <c r="P57" s="5">
        <v>1</v>
      </c>
      <c r="T57" s="22"/>
      <c r="U57" s="22"/>
      <c r="V57" s="23"/>
      <c r="W57" s="23"/>
      <c r="X57" s="22"/>
      <c r="Y57" s="24"/>
      <c r="Z57" s="24"/>
      <c r="AA57" s="25"/>
      <c r="AB57" s="24"/>
    </row>
    <row r="58" spans="1:28" ht="14.5" customHeight="1" x14ac:dyDescent="0.35">
      <c r="A58" s="5" t="s">
        <v>18</v>
      </c>
      <c r="B58" s="5">
        <v>180180770209</v>
      </c>
      <c r="C58" s="5" t="s">
        <v>108</v>
      </c>
      <c r="D58" s="5">
        <f t="shared" si="0"/>
        <v>7</v>
      </c>
      <c r="E58" s="5">
        <v>1</v>
      </c>
      <c r="F58" s="5" t="s">
        <v>20</v>
      </c>
      <c r="G58" s="5" t="s">
        <v>36</v>
      </c>
      <c r="H58" s="5">
        <v>1</v>
      </c>
      <c r="I58" s="5" t="s">
        <v>22</v>
      </c>
      <c r="J58" s="5" t="s">
        <v>23</v>
      </c>
      <c r="K58" s="6" t="s">
        <v>37</v>
      </c>
      <c r="L58" s="5" t="s">
        <v>25</v>
      </c>
      <c r="M58" s="5">
        <v>1675430716340</v>
      </c>
      <c r="N58" s="5">
        <v>2</v>
      </c>
      <c r="O58" s="5" t="s">
        <v>26</v>
      </c>
      <c r="P58" s="5">
        <v>2</v>
      </c>
      <c r="T58" s="22"/>
      <c r="U58" s="22"/>
      <c r="V58" s="23"/>
      <c r="W58" s="23"/>
      <c r="X58" s="22"/>
      <c r="Y58" s="24"/>
      <c r="Z58" s="24"/>
      <c r="AA58" s="25"/>
      <c r="AB58" s="24"/>
    </row>
    <row r="59" spans="1:28" ht="14.5" customHeight="1" x14ac:dyDescent="0.35">
      <c r="A59" s="5" t="s">
        <v>18</v>
      </c>
      <c r="B59" s="5">
        <v>180180770209</v>
      </c>
      <c r="C59" s="5" t="s">
        <v>108</v>
      </c>
      <c r="D59" s="5">
        <f t="shared" si="0"/>
        <v>8</v>
      </c>
      <c r="E59" s="5">
        <v>2</v>
      </c>
      <c r="F59" s="5" t="s">
        <v>20</v>
      </c>
      <c r="G59" s="5" t="s">
        <v>36</v>
      </c>
      <c r="H59" s="5">
        <v>2</v>
      </c>
      <c r="I59" s="5" t="s">
        <v>22</v>
      </c>
      <c r="J59" s="5" t="s">
        <v>23</v>
      </c>
      <c r="K59" s="6" t="s">
        <v>37</v>
      </c>
      <c r="L59" s="5" t="s">
        <v>25</v>
      </c>
      <c r="M59" s="5">
        <v>1675430716340</v>
      </c>
      <c r="N59" s="5">
        <v>3</v>
      </c>
      <c r="O59" s="5" t="s">
        <v>26</v>
      </c>
      <c r="P59" s="5">
        <v>2</v>
      </c>
      <c r="T59" s="22"/>
      <c r="U59" s="22"/>
      <c r="V59" s="23"/>
      <c r="W59" s="23"/>
      <c r="X59" s="22"/>
      <c r="Y59" s="24"/>
      <c r="Z59" s="24"/>
      <c r="AA59" s="25"/>
      <c r="AB59" s="24"/>
    </row>
    <row r="60" spans="1:28" ht="14.5" customHeight="1" x14ac:dyDescent="0.35">
      <c r="A60" s="5" t="s">
        <v>18</v>
      </c>
      <c r="B60" s="5">
        <v>180180770209</v>
      </c>
      <c r="C60" s="5" t="s">
        <v>108</v>
      </c>
      <c r="D60" s="5">
        <f t="shared" si="0"/>
        <v>9</v>
      </c>
      <c r="E60" s="5">
        <v>3</v>
      </c>
      <c r="F60" s="5" t="s">
        <v>20</v>
      </c>
      <c r="G60" s="5" t="s">
        <v>36</v>
      </c>
      <c r="H60" s="5">
        <v>2</v>
      </c>
      <c r="I60" s="5" t="s">
        <v>22</v>
      </c>
      <c r="J60" s="5" t="s">
        <v>23</v>
      </c>
      <c r="K60" s="6" t="s">
        <v>37</v>
      </c>
      <c r="L60" s="5" t="s">
        <v>25</v>
      </c>
      <c r="M60" s="5">
        <v>1675430716340</v>
      </c>
      <c r="N60" s="5">
        <v>4</v>
      </c>
      <c r="O60" s="5" t="s">
        <v>26</v>
      </c>
      <c r="P60" s="5">
        <v>2</v>
      </c>
      <c r="T60" s="22"/>
      <c r="U60" s="22"/>
      <c r="V60" s="23"/>
      <c r="W60" s="23"/>
      <c r="X60" s="22"/>
      <c r="Y60" s="24"/>
      <c r="Z60" s="24"/>
      <c r="AA60" s="25"/>
      <c r="AB60" s="24"/>
    </row>
    <row r="61" spans="1:28" ht="14.5" customHeight="1" x14ac:dyDescent="0.35">
      <c r="A61" s="5" t="s">
        <v>18</v>
      </c>
      <c r="B61" s="5">
        <v>180180770209</v>
      </c>
      <c r="C61" s="5" t="s">
        <v>108</v>
      </c>
      <c r="D61" s="5">
        <f t="shared" si="0"/>
        <v>10</v>
      </c>
      <c r="E61" s="5">
        <v>4</v>
      </c>
      <c r="F61" s="5" t="s">
        <v>20</v>
      </c>
      <c r="G61" s="5" t="s">
        <v>36</v>
      </c>
      <c r="H61" s="5">
        <v>1</v>
      </c>
      <c r="I61" s="5" t="s">
        <v>22</v>
      </c>
      <c r="J61" s="5" t="s">
        <v>23</v>
      </c>
      <c r="K61" s="6" t="s">
        <v>37</v>
      </c>
      <c r="L61" s="5" t="s">
        <v>25</v>
      </c>
      <c r="M61" s="5">
        <v>1675942180673</v>
      </c>
      <c r="N61" s="5">
        <v>1</v>
      </c>
      <c r="O61" s="5" t="s">
        <v>26</v>
      </c>
      <c r="P61" s="5">
        <v>2</v>
      </c>
      <c r="T61" s="22"/>
      <c r="U61" s="22"/>
      <c r="V61" s="23"/>
      <c r="W61" s="23"/>
      <c r="X61" s="22"/>
      <c r="Y61" s="24"/>
      <c r="Z61" s="24"/>
      <c r="AA61" s="25"/>
      <c r="AB61" s="24"/>
    </row>
    <row r="62" spans="1:28" ht="14.5" customHeight="1" x14ac:dyDescent="0.35">
      <c r="A62" s="5" t="s">
        <v>18</v>
      </c>
      <c r="B62" s="5">
        <v>180180770209</v>
      </c>
      <c r="C62" s="5" t="s">
        <v>108</v>
      </c>
      <c r="D62" s="5">
        <f t="shared" si="0"/>
        <v>11</v>
      </c>
      <c r="E62" s="5">
        <v>5</v>
      </c>
      <c r="F62" s="5" t="s">
        <v>20</v>
      </c>
      <c r="G62" s="5" t="s">
        <v>36</v>
      </c>
      <c r="H62" s="5">
        <v>1</v>
      </c>
      <c r="I62" s="5" t="s">
        <v>22</v>
      </c>
      <c r="J62" s="5" t="s">
        <v>23</v>
      </c>
      <c r="K62" s="6" t="s">
        <v>37</v>
      </c>
      <c r="L62" s="5" t="s">
        <v>25</v>
      </c>
      <c r="M62" s="5">
        <v>1675942180673</v>
      </c>
      <c r="N62" s="5">
        <v>2</v>
      </c>
      <c r="O62" s="5" t="s">
        <v>26</v>
      </c>
      <c r="P62" s="5">
        <v>2</v>
      </c>
      <c r="T62" s="22"/>
      <c r="U62" s="22"/>
      <c r="V62" s="23"/>
      <c r="W62" s="23"/>
      <c r="X62" s="22"/>
      <c r="Y62" s="24"/>
      <c r="Z62" s="24"/>
      <c r="AA62" s="25"/>
      <c r="AB62" s="24"/>
    </row>
    <row r="63" spans="1:28" ht="14.5" customHeight="1" x14ac:dyDescent="0.35">
      <c r="A63" s="5" t="s">
        <v>18</v>
      </c>
      <c r="B63" s="5">
        <v>180180770209</v>
      </c>
      <c r="C63" s="5" t="s">
        <v>108</v>
      </c>
      <c r="D63" s="5">
        <f t="shared" si="0"/>
        <v>12</v>
      </c>
      <c r="E63" s="5">
        <v>6</v>
      </c>
      <c r="F63" s="5" t="s">
        <v>20</v>
      </c>
      <c r="G63" s="5" t="s">
        <v>36</v>
      </c>
      <c r="H63" s="5">
        <v>1</v>
      </c>
      <c r="I63" s="5" t="s">
        <v>22</v>
      </c>
      <c r="J63" s="5" t="s">
        <v>23</v>
      </c>
      <c r="K63" s="6" t="s">
        <v>37</v>
      </c>
      <c r="L63" s="5" t="s">
        <v>25</v>
      </c>
      <c r="M63" s="5">
        <v>1675942180673</v>
      </c>
      <c r="N63" s="5">
        <v>3</v>
      </c>
      <c r="O63" s="5" t="s">
        <v>26</v>
      </c>
      <c r="P63" s="5">
        <v>2</v>
      </c>
      <c r="T63" s="22"/>
      <c r="U63" s="22"/>
      <c r="V63" s="23"/>
      <c r="W63" s="23"/>
      <c r="X63" s="22"/>
      <c r="Y63" s="24"/>
      <c r="Z63" s="24"/>
      <c r="AA63" s="25"/>
      <c r="AB63" s="24"/>
    </row>
    <row r="64" spans="1:28" ht="14.5" customHeight="1" x14ac:dyDescent="0.35">
      <c r="A64" s="5" t="s">
        <v>18</v>
      </c>
      <c r="B64" s="5">
        <v>180180770209</v>
      </c>
      <c r="C64" s="5" t="s">
        <v>108</v>
      </c>
      <c r="D64" s="5">
        <f t="shared" si="0"/>
        <v>13</v>
      </c>
      <c r="E64" s="5">
        <v>7</v>
      </c>
      <c r="F64" s="5" t="s">
        <v>20</v>
      </c>
      <c r="G64" s="5" t="s">
        <v>36</v>
      </c>
      <c r="H64" s="5">
        <v>2</v>
      </c>
      <c r="I64" s="5" t="s">
        <v>22</v>
      </c>
      <c r="J64" s="5" t="s">
        <v>23</v>
      </c>
      <c r="K64" s="6" t="s">
        <v>37</v>
      </c>
      <c r="L64" s="5" t="s">
        <v>25</v>
      </c>
      <c r="M64" s="5">
        <v>1675942180673</v>
      </c>
      <c r="N64" s="5">
        <v>4</v>
      </c>
      <c r="O64" s="5" t="s">
        <v>26</v>
      </c>
      <c r="P64" s="5">
        <v>2</v>
      </c>
      <c r="T64" s="22"/>
      <c r="U64" s="22"/>
      <c r="V64" s="23"/>
      <c r="W64" s="23"/>
      <c r="X64" s="22"/>
      <c r="Y64" s="24"/>
      <c r="Z64" s="24"/>
      <c r="AA64" s="25"/>
      <c r="AB64" s="24"/>
    </row>
    <row r="65" spans="1:28" ht="14.5" customHeight="1" x14ac:dyDescent="0.35">
      <c r="A65" s="5" t="s">
        <v>18</v>
      </c>
      <c r="B65" s="5">
        <v>180180770209</v>
      </c>
      <c r="C65" s="5" t="s">
        <v>108</v>
      </c>
      <c r="D65" s="5">
        <f t="shared" si="0"/>
        <v>14</v>
      </c>
      <c r="E65" s="5">
        <v>8</v>
      </c>
      <c r="F65" s="5" t="s">
        <v>20</v>
      </c>
      <c r="G65" s="5" t="s">
        <v>36</v>
      </c>
      <c r="H65" s="5">
        <v>1</v>
      </c>
      <c r="I65" s="5" t="s">
        <v>22</v>
      </c>
      <c r="J65" s="5" t="s">
        <v>23</v>
      </c>
      <c r="K65" s="6" t="s">
        <v>37</v>
      </c>
      <c r="L65" s="5" t="s">
        <v>25</v>
      </c>
      <c r="M65" s="5">
        <v>1675942180673</v>
      </c>
      <c r="N65" s="5">
        <v>5</v>
      </c>
      <c r="O65" s="5" t="s">
        <v>26</v>
      </c>
      <c r="P65" s="5">
        <v>2</v>
      </c>
      <c r="T65" s="22"/>
      <c r="U65" s="22"/>
      <c r="V65" s="23"/>
      <c r="W65" s="23"/>
      <c r="X65" s="22"/>
      <c r="Y65" s="24"/>
      <c r="Z65" s="24"/>
      <c r="AA65" s="25"/>
      <c r="AB65" s="24"/>
    </row>
    <row r="66" spans="1:28" ht="14.5" customHeight="1" x14ac:dyDescent="0.35">
      <c r="A66" s="5" t="s">
        <v>18</v>
      </c>
      <c r="B66" s="5">
        <v>180180770209</v>
      </c>
      <c r="C66" s="5" t="s">
        <v>108</v>
      </c>
      <c r="D66" s="5">
        <f t="shared" ref="D66" si="1">IF(B66=B65,1+D65,1)</f>
        <v>15</v>
      </c>
      <c r="E66" s="5">
        <v>9</v>
      </c>
      <c r="F66" s="5" t="s">
        <v>20</v>
      </c>
      <c r="G66" s="5" t="s">
        <v>36</v>
      </c>
      <c r="H66" s="5">
        <v>2</v>
      </c>
      <c r="I66" s="5" t="s">
        <v>22</v>
      </c>
      <c r="J66" s="5" t="s">
        <v>23</v>
      </c>
      <c r="K66" s="6" t="s">
        <v>37</v>
      </c>
      <c r="L66" s="5" t="s">
        <v>25</v>
      </c>
      <c r="M66" s="5">
        <v>1675942180673</v>
      </c>
      <c r="N66" s="5">
        <v>6</v>
      </c>
      <c r="O66" s="5" t="s">
        <v>26</v>
      </c>
      <c r="P66" s="5">
        <v>2</v>
      </c>
      <c r="T66" s="22"/>
      <c r="U66" s="22"/>
      <c r="V66" s="23"/>
      <c r="W66" s="23"/>
      <c r="X66" s="22"/>
      <c r="Y66" s="24"/>
      <c r="Z66" s="24"/>
      <c r="AA66" s="25"/>
      <c r="AB66" s="24"/>
    </row>
    <row r="67" spans="1:28" x14ac:dyDescent="0.35">
      <c r="T67" s="22"/>
      <c r="U67" s="22"/>
      <c r="V67" s="23"/>
      <c r="W67" s="23"/>
      <c r="X67" s="22"/>
      <c r="Y67" s="24"/>
      <c r="Z67" s="24"/>
      <c r="AA67" s="25"/>
      <c r="AB67" s="24"/>
    </row>
    <row r="68" spans="1:28" x14ac:dyDescent="0.35">
      <c r="T68" s="22"/>
      <c r="U68" s="22"/>
      <c r="V68" s="23"/>
      <c r="W68" s="23"/>
      <c r="X68" s="22"/>
      <c r="Y68" s="24"/>
      <c r="Z68" s="24"/>
      <c r="AA68" s="25"/>
      <c r="AB68" s="24"/>
    </row>
    <row r="69" spans="1:28" x14ac:dyDescent="0.35">
      <c r="T69" s="22"/>
      <c r="U69" s="22"/>
      <c r="V69" s="23"/>
      <c r="W69" s="23"/>
      <c r="X69" s="22"/>
      <c r="Y69" s="24"/>
      <c r="Z69" s="24"/>
      <c r="AA69" s="25"/>
      <c r="AB69" s="24"/>
    </row>
    <row r="70" spans="1:28" x14ac:dyDescent="0.35">
      <c r="T70" s="22"/>
      <c r="U70" s="22"/>
      <c r="V70" s="23"/>
      <c r="W70" s="23"/>
      <c r="X70" s="22"/>
      <c r="Y70" s="24"/>
      <c r="Z70" s="24"/>
      <c r="AA70" s="25"/>
      <c r="AB70" s="24"/>
    </row>
    <row r="71" spans="1:28" x14ac:dyDescent="0.35">
      <c r="T71" s="22"/>
      <c r="U71" s="22"/>
      <c r="V71" s="23"/>
      <c r="W71" s="23"/>
      <c r="X71" s="22"/>
      <c r="Y71" s="24"/>
      <c r="Z71" s="24"/>
      <c r="AA71" s="25"/>
      <c r="AB71" s="24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T9:AC31">
    <cfRule type="expression" dxfId="73" priority="74" stopIfTrue="1">
      <formula>T9&lt;&gt;""</formula>
    </cfRule>
  </conditionalFormatting>
  <conditionalFormatting sqref="U9:U71">
    <cfRule type="expression" dxfId="72" priority="73">
      <formula>U9&lt;&gt;""</formula>
    </cfRule>
  </conditionalFormatting>
  <conditionalFormatting sqref="AD9">
    <cfRule type="expression" dxfId="71" priority="72" stopIfTrue="1">
      <formula>AD9&lt;&gt;""</formula>
    </cfRule>
  </conditionalFormatting>
  <conditionalFormatting sqref="AD10">
    <cfRule type="expression" dxfId="70" priority="71" stopIfTrue="1">
      <formula>AD10&lt;&gt;""</formula>
    </cfRule>
  </conditionalFormatting>
  <conditionalFormatting sqref="AD11">
    <cfRule type="expression" dxfId="69" priority="70" stopIfTrue="1">
      <formula>AD11&lt;&gt;""</formula>
    </cfRule>
  </conditionalFormatting>
  <conditionalFormatting sqref="AD12">
    <cfRule type="expression" dxfId="68" priority="69" stopIfTrue="1">
      <formula>AD12&lt;&gt;""</formula>
    </cfRule>
  </conditionalFormatting>
  <conditionalFormatting sqref="AD13">
    <cfRule type="expression" dxfId="67" priority="68" stopIfTrue="1">
      <formula>AD13&lt;&gt;""</formula>
    </cfRule>
  </conditionalFormatting>
  <conditionalFormatting sqref="AD14">
    <cfRule type="expression" dxfId="66" priority="67" stopIfTrue="1">
      <formula>AD14&lt;&gt;""</formula>
    </cfRule>
  </conditionalFormatting>
  <conditionalFormatting sqref="AD15">
    <cfRule type="expression" dxfId="65" priority="66" stopIfTrue="1">
      <formula>AD15&lt;&gt;""</formula>
    </cfRule>
  </conditionalFormatting>
  <conditionalFormatting sqref="AD16">
    <cfRule type="expression" dxfId="64" priority="65" stopIfTrue="1">
      <formula>AD16&lt;&gt;""</formula>
    </cfRule>
  </conditionalFormatting>
  <conditionalFormatting sqref="AD17">
    <cfRule type="expression" dxfId="63" priority="64" stopIfTrue="1">
      <formula>AD17&lt;&gt;""</formula>
    </cfRule>
  </conditionalFormatting>
  <conditionalFormatting sqref="AD18">
    <cfRule type="expression" dxfId="62" priority="63" stopIfTrue="1">
      <formula>AD18&lt;&gt;""</formula>
    </cfRule>
  </conditionalFormatting>
  <conditionalFormatting sqref="AD19">
    <cfRule type="expression" dxfId="61" priority="62" stopIfTrue="1">
      <formula>AD19&lt;&gt;""</formula>
    </cfRule>
  </conditionalFormatting>
  <conditionalFormatting sqref="AD20">
    <cfRule type="expression" dxfId="60" priority="61" stopIfTrue="1">
      <formula>AD20&lt;&gt;""</formula>
    </cfRule>
  </conditionalFormatting>
  <conditionalFormatting sqref="AD21">
    <cfRule type="expression" dxfId="59" priority="60" stopIfTrue="1">
      <formula>AD21&lt;&gt;""</formula>
    </cfRule>
  </conditionalFormatting>
  <conditionalFormatting sqref="AD22">
    <cfRule type="expression" dxfId="58" priority="59" stopIfTrue="1">
      <formula>AD22&lt;&gt;""</formula>
    </cfRule>
  </conditionalFormatting>
  <conditionalFormatting sqref="AD23">
    <cfRule type="expression" dxfId="57" priority="58" stopIfTrue="1">
      <formula>AD23&lt;&gt;""</formula>
    </cfRule>
  </conditionalFormatting>
  <conditionalFormatting sqref="AD24">
    <cfRule type="expression" dxfId="56" priority="57" stopIfTrue="1">
      <formula>AD24&lt;&gt;""</formula>
    </cfRule>
  </conditionalFormatting>
  <conditionalFormatting sqref="AD25">
    <cfRule type="expression" dxfId="55" priority="56" stopIfTrue="1">
      <formula>AD25&lt;&gt;""</formula>
    </cfRule>
  </conditionalFormatting>
  <conditionalFormatting sqref="AD26">
    <cfRule type="expression" dxfId="54" priority="55" stopIfTrue="1">
      <formula>AD26&lt;&gt;""</formula>
    </cfRule>
  </conditionalFormatting>
  <conditionalFormatting sqref="AD27">
    <cfRule type="expression" dxfId="53" priority="54" stopIfTrue="1">
      <formula>AD27&lt;&gt;""</formula>
    </cfRule>
  </conditionalFormatting>
  <conditionalFormatting sqref="AD28">
    <cfRule type="expression" dxfId="43" priority="44" stopIfTrue="1">
      <formula>AD28&lt;&gt;""</formula>
    </cfRule>
  </conditionalFormatting>
  <conditionalFormatting sqref="AD29">
    <cfRule type="expression" dxfId="42" priority="43" stopIfTrue="1">
      <formula>AD29&lt;&gt;""</formula>
    </cfRule>
  </conditionalFormatting>
  <conditionalFormatting sqref="AD30">
    <cfRule type="expression" dxfId="41" priority="42" stopIfTrue="1">
      <formula>AD30&lt;&gt;""</formula>
    </cfRule>
  </conditionalFormatting>
  <conditionalFormatting sqref="AD31">
    <cfRule type="expression" dxfId="40" priority="41" stopIfTrue="1">
      <formula>AD31&lt;&gt;""</formula>
    </cfRule>
  </conditionalFormatting>
  <conditionalFormatting sqref="T32:AB32">
    <cfRule type="expression" dxfId="39" priority="40" stopIfTrue="1">
      <formula>T32&lt;&gt;""</formula>
    </cfRule>
  </conditionalFormatting>
  <conditionalFormatting sqref="T33:AB33">
    <cfRule type="expression" dxfId="38" priority="39" stopIfTrue="1">
      <formula>T33&lt;&gt;""</formula>
    </cfRule>
  </conditionalFormatting>
  <conditionalFormatting sqref="T34:AB34">
    <cfRule type="expression" dxfId="37" priority="38" stopIfTrue="1">
      <formula>T34&lt;&gt;""</formula>
    </cfRule>
  </conditionalFormatting>
  <conditionalFormatting sqref="T35:AB35">
    <cfRule type="expression" dxfId="36" priority="37" stopIfTrue="1">
      <formula>T35&lt;&gt;""</formula>
    </cfRule>
  </conditionalFormatting>
  <conditionalFormatting sqref="T36:AB36">
    <cfRule type="expression" dxfId="35" priority="36" stopIfTrue="1">
      <formula>T36&lt;&gt;""</formula>
    </cfRule>
  </conditionalFormatting>
  <conditionalFormatting sqref="T37:AB37">
    <cfRule type="expression" dxfId="34" priority="35" stopIfTrue="1">
      <formula>T37&lt;&gt;""</formula>
    </cfRule>
  </conditionalFormatting>
  <conditionalFormatting sqref="T38:AB38">
    <cfRule type="expression" dxfId="33" priority="34" stopIfTrue="1">
      <formula>T38&lt;&gt;""</formula>
    </cfRule>
  </conditionalFormatting>
  <conditionalFormatting sqref="T39:AB39">
    <cfRule type="expression" dxfId="32" priority="33" stopIfTrue="1">
      <formula>T39&lt;&gt;""</formula>
    </cfRule>
  </conditionalFormatting>
  <conditionalFormatting sqref="T40:AB40">
    <cfRule type="expression" dxfId="31" priority="32" stopIfTrue="1">
      <formula>T40&lt;&gt;""</formula>
    </cfRule>
  </conditionalFormatting>
  <conditionalFormatting sqref="T41:AB41">
    <cfRule type="expression" dxfId="30" priority="31" stopIfTrue="1">
      <formula>T41&lt;&gt;""</formula>
    </cfRule>
  </conditionalFormatting>
  <conditionalFormatting sqref="T42:AB42">
    <cfRule type="expression" dxfId="29" priority="30" stopIfTrue="1">
      <formula>T42&lt;&gt;""</formula>
    </cfRule>
  </conditionalFormatting>
  <conditionalFormatting sqref="T43:AB43">
    <cfRule type="expression" dxfId="28" priority="29" stopIfTrue="1">
      <formula>T43&lt;&gt;""</formula>
    </cfRule>
  </conditionalFormatting>
  <conditionalFormatting sqref="T44:AB44">
    <cfRule type="expression" dxfId="27" priority="28" stopIfTrue="1">
      <formula>T44&lt;&gt;""</formula>
    </cfRule>
  </conditionalFormatting>
  <conditionalFormatting sqref="T45:AB45">
    <cfRule type="expression" dxfId="26" priority="27" stopIfTrue="1">
      <formula>T45&lt;&gt;""</formula>
    </cfRule>
  </conditionalFormatting>
  <conditionalFormatting sqref="T46:AB46">
    <cfRule type="expression" dxfId="25" priority="26" stopIfTrue="1">
      <formula>T46&lt;&gt;""</formula>
    </cfRule>
  </conditionalFormatting>
  <conditionalFormatting sqref="T47:AB47">
    <cfRule type="expression" dxfId="24" priority="25" stopIfTrue="1">
      <formula>T47&lt;&gt;""</formula>
    </cfRule>
  </conditionalFormatting>
  <conditionalFormatting sqref="T48:AB48">
    <cfRule type="expression" dxfId="23" priority="24" stopIfTrue="1">
      <formula>T48&lt;&gt;""</formula>
    </cfRule>
  </conditionalFormatting>
  <conditionalFormatting sqref="T49:AB49">
    <cfRule type="expression" dxfId="22" priority="23" stopIfTrue="1">
      <formula>T49&lt;&gt;""</formula>
    </cfRule>
  </conditionalFormatting>
  <conditionalFormatting sqref="T50:AB50">
    <cfRule type="expression" dxfId="21" priority="22" stopIfTrue="1">
      <formula>T50&lt;&gt;""</formula>
    </cfRule>
  </conditionalFormatting>
  <conditionalFormatting sqref="T51:AB51">
    <cfRule type="expression" dxfId="20" priority="21" stopIfTrue="1">
      <formula>T51&lt;&gt;""</formula>
    </cfRule>
  </conditionalFormatting>
  <conditionalFormatting sqref="T52:AB52">
    <cfRule type="expression" dxfId="19" priority="20" stopIfTrue="1">
      <formula>T52&lt;&gt;""</formula>
    </cfRule>
  </conditionalFormatting>
  <conditionalFormatting sqref="T53:AB53">
    <cfRule type="expression" dxfId="18" priority="19" stopIfTrue="1">
      <formula>T53&lt;&gt;""</formula>
    </cfRule>
  </conditionalFormatting>
  <conditionalFormatting sqref="T54:AB54">
    <cfRule type="expression" dxfId="17" priority="18" stopIfTrue="1">
      <formula>T54&lt;&gt;""</formula>
    </cfRule>
  </conditionalFormatting>
  <conditionalFormatting sqref="T55:AB55">
    <cfRule type="expression" dxfId="16" priority="17" stopIfTrue="1">
      <formula>T55&lt;&gt;""</formula>
    </cfRule>
  </conditionalFormatting>
  <conditionalFormatting sqref="T56:AB56">
    <cfRule type="expression" dxfId="15" priority="16" stopIfTrue="1">
      <formula>T56&lt;&gt;""</formula>
    </cfRule>
  </conditionalFormatting>
  <conditionalFormatting sqref="T57:AB57">
    <cfRule type="expression" dxfId="14" priority="15" stopIfTrue="1">
      <formula>T57&lt;&gt;""</formula>
    </cfRule>
  </conditionalFormatting>
  <conditionalFormatting sqref="T58:AB58">
    <cfRule type="expression" dxfId="13" priority="14" stopIfTrue="1">
      <formula>T58&lt;&gt;""</formula>
    </cfRule>
  </conditionalFormatting>
  <conditionalFormatting sqref="T59:AB59">
    <cfRule type="expression" dxfId="12" priority="13" stopIfTrue="1">
      <formula>T59&lt;&gt;""</formula>
    </cfRule>
  </conditionalFormatting>
  <conditionalFormatting sqref="T60:AB60">
    <cfRule type="expression" dxfId="11" priority="12" stopIfTrue="1">
      <formula>T60&lt;&gt;""</formula>
    </cfRule>
  </conditionalFormatting>
  <conditionalFormatting sqref="T61:AB61">
    <cfRule type="expression" dxfId="10" priority="11" stopIfTrue="1">
      <formula>T61&lt;&gt;""</formula>
    </cfRule>
  </conditionalFormatting>
  <conditionalFormatting sqref="T62:AB62">
    <cfRule type="expression" dxfId="9" priority="10" stopIfTrue="1">
      <formula>T62&lt;&gt;""</formula>
    </cfRule>
  </conditionalFormatting>
  <conditionalFormatting sqref="T63:AB63">
    <cfRule type="expression" dxfId="8" priority="9" stopIfTrue="1">
      <formula>T63&lt;&gt;""</formula>
    </cfRule>
  </conditionalFormatting>
  <conditionalFormatting sqref="T64:AB64">
    <cfRule type="expression" dxfId="7" priority="8" stopIfTrue="1">
      <formula>T64&lt;&gt;""</formula>
    </cfRule>
  </conditionalFormatting>
  <conditionalFormatting sqref="T65:AB65">
    <cfRule type="expression" dxfId="6" priority="7" stopIfTrue="1">
      <formula>T65&lt;&gt;""</formula>
    </cfRule>
  </conditionalFormatting>
  <conditionalFormatting sqref="T66:AB66">
    <cfRule type="expression" dxfId="5" priority="6" stopIfTrue="1">
      <formula>T66&lt;&gt;""</formula>
    </cfRule>
  </conditionalFormatting>
  <conditionalFormatting sqref="T67:AB67">
    <cfRule type="expression" dxfId="4" priority="5" stopIfTrue="1">
      <formula>T67&lt;&gt;""</formula>
    </cfRule>
  </conditionalFormatting>
  <conditionalFormatting sqref="T68:AB68">
    <cfRule type="expression" dxfId="3" priority="4" stopIfTrue="1">
      <formula>T68&lt;&gt;""</formula>
    </cfRule>
  </conditionalFormatting>
  <conditionalFormatting sqref="T69:AB69">
    <cfRule type="expression" dxfId="2" priority="3" stopIfTrue="1">
      <formula>T69&lt;&gt;""</formula>
    </cfRule>
  </conditionalFormatting>
  <conditionalFormatting sqref="T70:AB70">
    <cfRule type="expression" dxfId="1" priority="2" stopIfTrue="1">
      <formula>T70&lt;&gt;""</formula>
    </cfRule>
  </conditionalFormatting>
  <conditionalFormatting sqref="T71:AB71">
    <cfRule type="expression" dxfId="0" priority="1" stopIfTrue="1">
      <formula>T71&lt;&gt;""</formula>
    </cfRule>
  </conditionalFormatting>
  <dataValidations count="1">
    <dataValidation type="list" allowBlank="1" showInputMessage="1" showErrorMessage="1" sqref="V5" xr:uid="{7052DDA1-E625-45F0-B360-C44CAD8455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2023-02-17T16:51:57Z</dcterms:created>
  <dcterms:modified xsi:type="dcterms:W3CDTF">2023-02-22T07:13:05Z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f3c7b49f-92f0-4b0f-a665-05891e5c5e60</vt:lpwstr>
  </property>
  <property fmtid="{D5CDD505-2E9C-101B-9397-08002B2CF9AE}" pid="8" name="MSIP_Label_3741da7a-79c1-417c-b408-16c0bfe99fca_ContentBits">
    <vt:lpwstr>0</vt:lpwstr>
  </property>
</Properties>
</file>