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39F8AF7-6B35-4086-A834-0A4A3B5A7C83}" xr6:coauthVersionLast="47" xr6:coauthVersionMax="47" xr10:uidLastSave="{00000000-0000-0000-0000-000000000000}"/>
  <bookViews>
    <workbookView xWindow="-110" yWindow="-110" windowWidth="19420" windowHeight="10420" xr2:uid="{A470AE2D-D99C-4BB8-8B31-F9BC1D463C8E}"/>
  </bookViews>
  <sheets>
    <sheet name="Ahmedabad0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<sst xmlns="http://schemas.openxmlformats.org/spreadsheetml/2006/main" count="143" uniqueCount="71">
  <si>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</si>
  <si>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</si>
  <si>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</si>
  <si>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</si>
  <si>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</si>
  <si>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</si>
  <si>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</si>
  <si>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</si>
  <si>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</si>
  <si>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</si>
  <si>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</si>
  <si>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</si>
  <si>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</si>
  <si>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</si>
  <si>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</si>
  <si>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</si>
  <si>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</si>
  <si>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</si>
  <si>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</si>
  <si>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</si>
  <si>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Shampoos /Conditioners</t>
  </si>
  <si>
    <t>Himalaya Herbals Gentle Baby 100 M</t>
  </si>
  <si>
    <t>Bubble Pack</t>
  </si>
  <si>
    <t>Apollo Pharmacy</t>
  </si>
  <si>
    <t>100.0</t>
  </si>
  <si>
    <t xml:space="preserve"> </t>
  </si>
  <si>
    <t>Yes</t>
  </si>
  <si>
    <t>Kiran</t>
  </si>
  <si>
    <t>Baby Lotions</t>
  </si>
  <si>
    <t>Himalaya Baby Lotion 100 M</t>
  </si>
  <si>
    <t>Plastic Tube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</si>
  <si>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</si>
  <si>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</si>
  <si>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Pump Bottle</t>
  </si>
  <si>
    <t>Binal</t>
  </si>
  <si>
    <t>Disposable Diapers/Nappy Pads</t>
  </si>
  <si>
    <t>Supples Permium 12Hr Protect XL Pants 54 N</t>
  </si>
  <si>
    <t>NA(Others)</t>
  </si>
  <si>
    <t>Amazon</t>
  </si>
  <si>
    <t>1049.0</t>
  </si>
  <si>
    <t>BUY ONE GET ONE FREE SALE @999 INR</t>
  </si>
  <si>
    <t>Select Member ID</t>
  </si>
  <si>
    <t>&lt;&lt;-- Click on left cell to select memberID</t>
  </si>
  <si>
    <t>Laxmi</t>
  </si>
  <si>
    <t>Plastic Can</t>
  </si>
  <si>
    <t xml:space="preserve">Kirana                        </t>
  </si>
  <si>
    <t>Member Name</t>
  </si>
  <si>
    <t>Nirmala Sisodiya</t>
  </si>
  <si>
    <t>Plasticbottle (pet)</t>
  </si>
  <si>
    <t>MeberID</t>
  </si>
  <si>
    <t>Mona</t>
  </si>
  <si>
    <t>Himalaya Herbals Gentle Baby 200 M</t>
  </si>
  <si>
    <t>220.0</t>
  </si>
  <si>
    <t>Purchase_ID</t>
  </si>
  <si>
    <t>Purchase Date</t>
  </si>
  <si>
    <t>No. of packs</t>
  </si>
  <si>
    <t>Trip_ID</t>
  </si>
  <si>
    <t>Vilashben</t>
  </si>
  <si>
    <t>Baby Powders</t>
  </si>
  <si>
    <t>Himalaya Baby Powder 100 G</t>
  </si>
  <si>
    <t>95.0</t>
  </si>
  <si>
    <t>Sangta</t>
  </si>
  <si>
    <t>Himalaya Herbal Baby Lotion 40 M</t>
  </si>
  <si>
    <t>42.0</t>
  </si>
  <si>
    <t>Kajal</t>
  </si>
  <si>
    <t>Metal Tin</t>
  </si>
  <si>
    <t>Vaishali</t>
  </si>
  <si>
    <t>Mansi</t>
  </si>
  <si>
    <t>Himalaya Diaper Rash Cream 50 G</t>
  </si>
  <si>
    <t>Plastic Tub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</si>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</sst>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432DEE-6FBA-408E-BD69-E48D794EA9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7BF-DDBA-42C2-B030-B62D0FF5AA4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190010126509</v>
      </c>
      <c r="C2" s="15" t="s">
        <v>19</v>
      </c>
      <c r="D2" s="16">
        <f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1728382334667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190010227509</v>
      </c>
      <c r="C3" s="15" t="s">
        <v>27</v>
      </c>
      <c r="D3" s="16">
        <f t="shared" ref="D3:D13" si="0">IF(B3=B2,1+D2,1)</f>
        <v>1</v>
      </c>
      <c r="E3" s="16">
        <v>8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24</v>
      </c>
      <c r="L3" s="15" t="s">
        <v>25</v>
      </c>
      <c r="M3" s="15" t="s">
        <v>26</v>
      </c>
      <c r="N3" s="15">
        <v>1728467232355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190010227509</v>
      </c>
      <c r="C4" s="15" t="s">
        <v>27</v>
      </c>
      <c r="D4" s="16">
        <f t="shared" si="0"/>
        <v>2</v>
      </c>
      <c r="E4" s="16">
        <v>9</v>
      </c>
      <c r="F4" s="15" t="s">
        <v>20</v>
      </c>
      <c r="G4" s="15" t="s">
        <v>21</v>
      </c>
      <c r="H4" s="16">
        <v>1</v>
      </c>
      <c r="I4" s="15" t="s">
        <v>33</v>
      </c>
      <c r="J4" s="15" t="s">
        <v>31</v>
      </c>
      <c r="K4" s="17" t="s">
        <v>24</v>
      </c>
      <c r="L4" s="15" t="s">
        <v>25</v>
      </c>
      <c r="M4" s="15" t="s">
        <v>26</v>
      </c>
      <c r="N4" s="15">
        <v>1728467122083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190010233709</v>
      </c>
      <c r="C5" s="15" t="s">
        <v>34</v>
      </c>
      <c r="D5" s="16">
        <f t="shared" si="0"/>
        <v>1</v>
      </c>
      <c r="E5" s="16">
        <v>4</v>
      </c>
      <c r="F5" s="15" t="s">
        <v>35</v>
      </c>
      <c r="G5" s="15" t="s">
        <v>36</v>
      </c>
      <c r="H5" s="16">
        <v>2</v>
      </c>
      <c r="I5" s="15" t="s">
        <v>37</v>
      </c>
      <c r="J5" s="15" t="s">
        <v>38</v>
      </c>
      <c r="K5" s="17" t="s">
        <v>39</v>
      </c>
      <c r="L5" s="15" t="s">
        <v>40</v>
      </c>
      <c r="M5" s="15" t="s">
        <v>26</v>
      </c>
      <c r="N5" s="15">
        <v>1729067720728</v>
      </c>
      <c r="O5" s="16">
        <v>1</v>
      </c>
      <c r="P5" s="15">
        <v>2</v>
      </c>
      <c r="S5" s="21"/>
      <c r="T5" s="22" t="s">
        <v>41</v>
      </c>
      <c r="U5" s="22"/>
      <c r="V5" s="23">
        <v>190010227509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Ahmedabad0158</v>
      </c>
    </row>
    <row r="6" spans="1:32" ht="12.5" customHeight="1" x14ac:dyDescent="0.35">
      <c r="A6" s="14" t="s">
        <v>18</v>
      </c>
      <c r="B6" s="14">
        <v>190010235109</v>
      </c>
      <c r="C6" s="15" t="s">
        <v>43</v>
      </c>
      <c r="D6" s="16">
        <f t="shared" si="0"/>
        <v>1</v>
      </c>
      <c r="E6" s="16">
        <v>11</v>
      </c>
      <c r="F6" s="15" t="s">
        <v>20</v>
      </c>
      <c r="G6" s="15" t="s">
        <v>21</v>
      </c>
      <c r="H6" s="16">
        <v>1</v>
      </c>
      <c r="I6" s="15" t="s">
        <v>44</v>
      </c>
      <c r="J6" s="15" t="s">
        <v>45</v>
      </c>
      <c r="K6" s="17" t="s">
        <v>24</v>
      </c>
      <c r="L6" s="15" t="s">
        <v>25</v>
      </c>
      <c r="M6" s="15" t="s">
        <v>26</v>
      </c>
      <c r="N6" s="15">
        <v>1728654459902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Kiran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190010328709</v>
      </c>
      <c r="C7" s="15" t="s">
        <v>47</v>
      </c>
      <c r="D7" s="16">
        <f t="shared" si="0"/>
        <v>1</v>
      </c>
      <c r="E7" s="16">
        <v>11</v>
      </c>
      <c r="F7" s="15" t="s">
        <v>20</v>
      </c>
      <c r="G7" s="15" t="s">
        <v>21</v>
      </c>
      <c r="H7" s="16">
        <v>1</v>
      </c>
      <c r="I7" s="15" t="s">
        <v>48</v>
      </c>
      <c r="J7" s="15" t="s">
        <v>31</v>
      </c>
      <c r="K7" s="17" t="s">
        <v>24</v>
      </c>
      <c r="L7" s="15" t="s">
        <v>25</v>
      </c>
      <c r="M7" s="15" t="s">
        <v>26</v>
      </c>
      <c r="N7" s="15">
        <v>1728654752598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190010334909</v>
      </c>
      <c r="C8" s="30" t="s">
        <v>50</v>
      </c>
      <c r="D8" s="31">
        <f t="shared" si="0"/>
        <v>1</v>
      </c>
      <c r="E8" s="31">
        <v>9</v>
      </c>
      <c r="F8" s="30" t="s">
        <v>20</v>
      </c>
      <c r="G8" s="30" t="s">
        <v>51</v>
      </c>
      <c r="H8" s="31">
        <v>1</v>
      </c>
      <c r="I8" s="30" t="s">
        <v>48</v>
      </c>
      <c r="J8" s="30" t="s">
        <v>31</v>
      </c>
      <c r="K8" s="32" t="s">
        <v>52</v>
      </c>
      <c r="L8" s="30" t="s">
        <v>25</v>
      </c>
      <c r="M8" s="30" t="s">
        <v>26</v>
      </c>
      <c r="N8" s="30">
        <v>1728466436640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8">IF(B2="","",_xlfn.UNIQUE(_xlfn._xlws.FILTER($B$2:$B$2034,$A$2:$A$2034=AF5)))</f>
        <v>190010126509</v>
      </c>
    </row>
    <row r="9" spans="1:32" ht="12.5" customHeight="1" x14ac:dyDescent="0.35">
      <c r="A9" s="14" t="s">
        <v>18</v>
      </c>
      <c r="B9" s="14">
        <v>190010335009</v>
      </c>
      <c r="C9" s="15" t="s">
        <v>57</v>
      </c>
      <c r="D9" s="16">
        <f t="shared" si="0"/>
        <v>1</v>
      </c>
      <c r="E9" s="16">
        <v>16</v>
      </c>
      <c r="F9" s="15" t="s">
        <v>58</v>
      </c>
      <c r="G9" s="15" t="s">
        <v>59</v>
      </c>
      <c r="H9" s="16">
        <v>1</v>
      </c>
      <c r="I9" s="15" t="s">
        <v>48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1729071560632</v>
      </c>
      <c r="O9" s="16">
        <v>1</v>
      </c>
      <c r="P9" s="15">
        <v>2</v>
      </c>
      <c r="S9" s="21"/>
      <c r="T9" s="41" cm="1">
        <f t="array" ref="T9:AD10">IF(V5="","",IFERROR(_xlfn._xlws.FILTER(D1:N200,B1:B200=V5),""))</f>
        <v>1</v>
      </c>
      <c r="U9" s="41">
        <v>8</v>
      </c>
      <c r="V9" s="42" t="str">
        <v>Baby Lotions</v>
      </c>
      <c r="W9" s="42" t="str">
        <v>Himalaya Baby Lotion 100 M</v>
      </c>
      <c r="X9" s="41">
        <v>1</v>
      </c>
      <c r="Y9" s="43" t="str">
        <v>Plastic Tube</v>
      </c>
      <c r="Z9" s="43" t="str">
        <v xml:space="preserve">Chemist                       </v>
      </c>
      <c r="AA9" s="44" t="str">
        <v>100.0</v>
      </c>
      <c r="AB9" s="43" t="str">
        <v xml:space="preserve"> </v>
      </c>
      <c r="AC9" s="41" t="str">
        <v>Yes</v>
      </c>
      <c r="AD9" s="41">
        <v>1728467232355</v>
      </c>
      <c r="AE9" s="19"/>
      <c r="AF9" s="40">
        <v>190010227509</v>
      </c>
    </row>
    <row r="10" spans="1:32" ht="12.5" customHeight="1" x14ac:dyDescent="0.35">
      <c r="A10" s="14" t="s">
        <v>18</v>
      </c>
      <c r="B10" s="14">
        <v>190010426609</v>
      </c>
      <c r="C10" s="15" t="s">
        <v>61</v>
      </c>
      <c r="D10" s="16">
        <f t="shared" si="0"/>
        <v>1</v>
      </c>
      <c r="E10" s="16">
        <v>8</v>
      </c>
      <c r="F10" s="15" t="s">
        <v>28</v>
      </c>
      <c r="G10" s="15" t="s">
        <v>62</v>
      </c>
      <c r="H10" s="16">
        <v>1</v>
      </c>
      <c r="I10" s="15" t="s">
        <v>48</v>
      </c>
      <c r="J10" s="15" t="s">
        <v>31</v>
      </c>
      <c r="K10" s="17" t="s">
        <v>63</v>
      </c>
      <c r="L10" s="15" t="s">
        <v>25</v>
      </c>
      <c r="M10" s="15" t="s">
        <v>26</v>
      </c>
      <c r="N10" s="15">
        <v>1728382210248</v>
      </c>
      <c r="O10" s="16">
        <v>1</v>
      </c>
      <c r="P10" s="15">
        <v>2</v>
      </c>
      <c r="S10" s="21"/>
      <c r="T10" s="41">
        <v>2</v>
      </c>
      <c r="U10" s="41">
        <v>9</v>
      </c>
      <c r="V10" s="42" t="str">
        <v>Baby Shampoos /Conditioners</v>
      </c>
      <c r="W10" s="42" t="str">
        <v>Himalaya Herbals Gentle Baby 100 M</v>
      </c>
      <c r="X10" s="41">
        <v>1</v>
      </c>
      <c r="Y10" s="43" t="str">
        <v>Pump Bottle</v>
      </c>
      <c r="Z10" s="43" t="str">
        <v xml:space="preserve">Chemist                       </v>
      </c>
      <c r="AA10" s="44" t="str">
        <v>100.0</v>
      </c>
      <c r="AB10" s="43" t="str">
        <v xml:space="preserve"> </v>
      </c>
      <c r="AC10" s="41" t="str">
        <v>Yes</v>
      </c>
      <c r="AD10" s="41">
        <v>1728467122083</v>
      </c>
      <c r="AE10" s="19"/>
      <c r="AF10" s="40">
        <v>190010233709</v>
      </c>
    </row>
    <row r="11" spans="1:32" ht="12.5" customHeight="1" x14ac:dyDescent="0.35">
      <c r="A11" s="14" t="s">
        <v>18</v>
      </c>
      <c r="B11" s="14">
        <v>190010433809</v>
      </c>
      <c r="C11" s="15" t="s">
        <v>64</v>
      </c>
      <c r="D11" s="16">
        <f t="shared" si="0"/>
        <v>1</v>
      </c>
      <c r="E11" s="16">
        <v>11</v>
      </c>
      <c r="F11" s="15" t="s">
        <v>28</v>
      </c>
      <c r="G11" s="15" t="s">
        <v>62</v>
      </c>
      <c r="H11" s="16">
        <v>1</v>
      </c>
      <c r="I11" s="15" t="s">
        <v>65</v>
      </c>
      <c r="J11" s="15" t="s">
        <v>31</v>
      </c>
      <c r="K11" s="17" t="s">
        <v>24</v>
      </c>
      <c r="L11" s="15" t="s">
        <v>25</v>
      </c>
      <c r="M11" s="15" t="s">
        <v>26</v>
      </c>
      <c r="N11" s="15">
        <v>1728654968884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190010235109</v>
      </c>
    </row>
    <row r="12" spans="1:32" ht="12.5" customHeight="1" x14ac:dyDescent="0.35">
      <c r="A12" s="14" t="s">
        <v>18</v>
      </c>
      <c r="B12" s="14">
        <v>190010434709</v>
      </c>
      <c r="C12" s="15" t="s">
        <v>66</v>
      </c>
      <c r="D12" s="16">
        <f t="shared" si="0"/>
        <v>1</v>
      </c>
      <c r="E12" s="16">
        <v>16</v>
      </c>
      <c r="F12" s="15" t="s">
        <v>20</v>
      </c>
      <c r="G12" s="15" t="s">
        <v>21</v>
      </c>
      <c r="H12" s="16">
        <v>1</v>
      </c>
      <c r="I12" s="15" t="s">
        <v>30</v>
      </c>
      <c r="J12" s="15" t="s">
        <v>31</v>
      </c>
      <c r="K12" s="17" t="s">
        <v>24</v>
      </c>
      <c r="L12" s="15" t="s">
        <v>25</v>
      </c>
      <c r="M12" s="15" t="s">
        <v>26</v>
      </c>
      <c r="N12" s="15">
        <v>1729071917432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190010328709</v>
      </c>
    </row>
    <row r="13" spans="1:32" ht="12.5" customHeight="1" x14ac:dyDescent="0.35">
      <c r="A13" s="14" t="s">
        <v>18</v>
      </c>
      <c r="B13" s="14">
        <v>190010634609</v>
      </c>
      <c r="C13" s="15" t="s">
        <v>67</v>
      </c>
      <c r="D13" s="16">
        <f t="shared" si="0"/>
        <v>1</v>
      </c>
      <c r="E13" s="16">
        <v>16</v>
      </c>
      <c r="F13" s="15" t="s">
        <v>28</v>
      </c>
      <c r="G13" s="15" t="s">
        <v>68</v>
      </c>
      <c r="H13" s="16">
        <v>1</v>
      </c>
      <c r="I13" s="15" t="s">
        <v>69</v>
      </c>
      <c r="J13" s="15" t="s">
        <v>31</v>
      </c>
      <c r="K13" s="17" t="s">
        <v>70</v>
      </c>
      <c r="L13" s="15" t="s">
        <v>25</v>
      </c>
      <c r="M13" s="15" t="s">
        <v>26</v>
      </c>
      <c r="N13" s="15">
        <v>1729071799453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190010334909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190010335009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190010426609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190010433809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190010434709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190010634609</v>
      </c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E84D40-28A6-43C8-BC21-11F2EC4C9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2024-10-18T08:26:43Z</dcterms:created>
  <dcterms:modified xsi:type="dcterms:W3CDTF">2024-10-18T08:26:44Z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6961c51d-9fa6-491e-800b-a0d3b6f3bfc3</vt:lpwstr>
  </property>
  <property fmtid="{D5CDD505-2E9C-101B-9397-08002B2CF9AE}" pid="8" name="MSIP_Label_3741da7a-79c1-417c-b408-16c0bfe99fca_ContentBits">
    <vt:lpwstr>0</vt:lpwstr>
  </property>
</Properties>
</file>