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4E2C105-EADB-4B19-8EFE-1D3F3085BC56}" xr6:coauthVersionLast="47" xr6:coauthVersionMax="47" xr10:uidLastSave="{00000000-0000-0000-0000-000000000000}"/>
  <bookViews>
    <workbookView xWindow="-110" yWindow="-110" windowWidth="19420" windowHeight="10420" xr2:uid="{81C69295-C89F-4820-9D3E-3AD07D150139}"/>
  </bookViews>
  <sheets>
    <sheet name="Cochin49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3" i="1"/>
  <c r="D14" i="1" s="1"/>
  <c r="D15" i="1" s="1"/>
  <c r="D11" i="1"/>
  <c r="D12" i="1" s="1"/>
  <c r="D10" i="1"/>
  <c r="T9" i="1"/>
  <c r="T9" i="1" a="1"/>
  <c r="AF8" i="1" a="1"/>
  <c r="AF8" i="1" s="1"/>
  <c r="V6" i="1"/>
  <c r="AF5" i="1"/>
  <c r="D2" i="1"/>
  <c r="D3" i="1" s="1"/>
  <c r="D4" i="1" s="1"/>
  <c r="D5" i="1" s="1"/>
  <c r="D6" i="1" s="1"/>
  <c r="D7" i="1" s="1"/>
  <c r="D8" i="1" s="1"/>
  <c r="D9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<sst xmlns="http://schemas.openxmlformats.org/spreadsheetml/2006/main" count="171" uniqueCount="68">
  <si>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</si>
  <si>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</si>
  <si>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</si>
  <si>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</si>
  <si>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</si>
  <si>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</si>
  <si>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</si>
  <si>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</si>
  <si>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</si>
  <si>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</si>
  <si>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</si>
  <si>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</si>
  <si>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</si>
  <si>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</si>
  <si>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</si>
  <si>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</si>
  <si>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</si>
  <si>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</si>
  <si>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Cochin491</t>
  </si>
  <si>
    <t>REMYA</t>
  </si>
  <si>
    <t>Infant Milk Powder</t>
  </si>
  <si>
    <t>Nan Pro 1 Upto 6 Months 400 G</t>
  </si>
  <si>
    <t>Carton Box</t>
  </si>
  <si>
    <t xml:space="preserve">Chemist                       </t>
  </si>
  <si>
    <t>825.0</t>
  </si>
  <si>
    <t xml:space="preserve"> </t>
  </si>
  <si>
    <t>Yes</t>
  </si>
  <si>
    <t>Nan Pro 2 After 6 Months 400 G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</si>
  <si>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</si>
  <si>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</si>
  <si>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Mamy Poko Pants Extra Absorb Large 5 N</t>
  </si>
  <si>
    <t>NA(Others)</t>
  </si>
  <si>
    <t>99.0</t>
  </si>
  <si>
    <t>Select Member ID</t>
  </si>
  <si>
    <t/>
  </si>
  <si>
    <t>&lt;&lt;-- Click on left cell to select memberID</t>
  </si>
  <si>
    <t>Member Name</t>
  </si>
  <si>
    <t>Mamy Poko Pants Extra Absorb Large 10 N</t>
  </si>
  <si>
    <t>199.0</t>
  </si>
  <si>
    <t>MeberID</t>
  </si>
  <si>
    <t>Mamy Poko Pants All Night Absorb XL 36 N</t>
  </si>
  <si>
    <t>749.0</t>
  </si>
  <si>
    <t>Purchase_ID</t>
  </si>
  <si>
    <t>Purchase Date</t>
  </si>
  <si>
    <t>No. of packs</t>
  </si>
  <si>
    <t>Trip_ID</t>
  </si>
  <si>
    <t>Amina Beevi</t>
  </si>
  <si>
    <t>Pampers All-Round Protection L 2 N</t>
  </si>
  <si>
    <t>35.0</t>
  </si>
  <si>
    <t>JANCY</t>
  </si>
  <si>
    <t>Baby Cereals</t>
  </si>
  <si>
    <t>Cerelac Grains &amp; Fruits Stage 5 18-24 Months 300 G</t>
  </si>
  <si>
    <t>Apollo Pharmacy</t>
  </si>
  <si>
    <t>329.0</t>
  </si>
  <si>
    <t>Mamy Poko Pants standard Large 46 N</t>
  </si>
  <si>
    <t>599.0</t>
  </si>
  <si>
    <t>SIVARENJINI</t>
  </si>
  <si>
    <t>Baby Bar Soaps / Liquid Soaps</t>
  </si>
  <si>
    <t>Curatio Tedibar 75 G</t>
  </si>
  <si>
    <t>200.0</t>
  </si>
  <si>
    <t>Cerelac Multigrain &amp; Fruit Stage 4 12 Months+ 300 G</t>
  </si>
  <si>
    <t>330.0</t>
  </si>
  <si>
    <t>Pampers Active Baby Extra Large Diapers +  + 35</t>
  </si>
  <si>
    <t>Reshma</t>
  </si>
  <si>
    <t>Baby Lotions</t>
  </si>
  <si>
    <t>Himalaya Baby Cream 50 M</t>
  </si>
  <si>
    <t>Plastic Tube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</si>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</sst>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E0085F3-9E19-4E12-BCF6-CC4303B853A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B4AC-AC06-4C7C-A677-40CF5BB1C38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Cochin491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210020123109</v>
      </c>
      <c r="C2" s="14" t="s">
        <v>19</v>
      </c>
      <c r="D2" s="16">
        <f t="shared" ref="D2:D16" si="0">IF(B2=B1,1+D1,1)</f>
        <v>1</v>
      </c>
      <c r="E2" s="14">
        <v>30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1735615872603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210020123109</v>
      </c>
      <c r="C3" s="14" t="s">
        <v>19</v>
      </c>
      <c r="D3" s="16">
        <f t="shared" si="0"/>
        <v>2</v>
      </c>
      <c r="E3" s="14">
        <v>31</v>
      </c>
      <c r="F3" s="14" t="s">
        <v>20</v>
      </c>
      <c r="G3" s="14" t="s">
        <v>27</v>
      </c>
      <c r="H3" s="14">
        <v>1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1735710453904</v>
      </c>
      <c r="O3" s="14">
        <v>1</v>
      </c>
      <c r="P3" s="14">
        <v>1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210020123109</v>
      </c>
      <c r="C4" s="14" t="s">
        <v>19</v>
      </c>
      <c r="D4" s="16">
        <f t="shared" si="0"/>
        <v>3</v>
      </c>
      <c r="E4" s="14">
        <v>4</v>
      </c>
      <c r="F4" s="14" t="s">
        <v>20</v>
      </c>
      <c r="G4" s="14" t="s">
        <v>27</v>
      </c>
      <c r="H4" s="14">
        <v>1</v>
      </c>
      <c r="I4" s="14" t="s">
        <v>22</v>
      </c>
      <c r="J4" s="14" t="s">
        <v>23</v>
      </c>
      <c r="K4" s="14" t="s">
        <v>24</v>
      </c>
      <c r="L4" s="14" t="s">
        <v>25</v>
      </c>
      <c r="M4" s="14" t="s">
        <v>26</v>
      </c>
      <c r="N4" s="15">
        <v>1736008436553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210020123109</v>
      </c>
      <c r="C5" s="14" t="s">
        <v>19</v>
      </c>
      <c r="D5" s="16">
        <f t="shared" si="0"/>
        <v>4</v>
      </c>
      <c r="E5" s="14">
        <v>7</v>
      </c>
      <c r="F5" s="14" t="s">
        <v>29</v>
      </c>
      <c r="G5" s="14" t="s">
        <v>30</v>
      </c>
      <c r="H5" s="14">
        <v>1</v>
      </c>
      <c r="I5" s="14" t="s">
        <v>31</v>
      </c>
      <c r="J5" s="14" t="s">
        <v>23</v>
      </c>
      <c r="K5" s="14" t="s">
        <v>32</v>
      </c>
      <c r="L5" s="14" t="s">
        <v>25</v>
      </c>
      <c r="M5" s="14" t="s">
        <v>26</v>
      </c>
      <c r="N5" s="15">
        <v>1736312791446</v>
      </c>
      <c r="O5" s="14">
        <v>1</v>
      </c>
      <c r="P5" s="14">
        <v>2</v>
      </c>
      <c r="S5" s="20"/>
      <c r="T5" s="21" t="s">
        <v>33</v>
      </c>
      <c r="U5" s="21"/>
      <c r="V5" s="22" t="s">
        <v>34</v>
      </c>
      <c r="W5" s="23" t="s">
        <v>35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Cochin491</v>
      </c>
    </row>
    <row r="6" spans="1:32" ht="12.5" customHeight="1" x14ac:dyDescent="0.35">
      <c r="A6" s="14" t="s">
        <v>18</v>
      </c>
      <c r="B6" s="15">
        <v>210020123109</v>
      </c>
      <c r="C6" s="14" t="s">
        <v>19</v>
      </c>
      <c r="D6" s="16">
        <f t="shared" si="0"/>
        <v>5</v>
      </c>
      <c r="E6" s="14">
        <v>9</v>
      </c>
      <c r="F6" s="14" t="s">
        <v>20</v>
      </c>
      <c r="G6" s="14" t="s">
        <v>27</v>
      </c>
      <c r="H6" s="14">
        <v>1</v>
      </c>
      <c r="I6" s="14" t="s">
        <v>22</v>
      </c>
      <c r="J6" s="14" t="s">
        <v>23</v>
      </c>
      <c r="K6" s="14" t="s">
        <v>24</v>
      </c>
      <c r="L6" s="14" t="s">
        <v>25</v>
      </c>
      <c r="M6" s="14" t="s">
        <v>26</v>
      </c>
      <c r="N6" s="15">
        <v>1736438402066</v>
      </c>
      <c r="O6" s="14">
        <v>1</v>
      </c>
      <c r="P6" s="14">
        <v>2</v>
      </c>
      <c r="S6" s="20"/>
      <c r="T6" s="21" t="s">
        <v>36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210020123109</v>
      </c>
      <c r="C7" s="14" t="s">
        <v>19</v>
      </c>
      <c r="D7" s="16">
        <f t="shared" si="0"/>
        <v>6</v>
      </c>
      <c r="E7" s="14">
        <v>12</v>
      </c>
      <c r="F7" s="14" t="s">
        <v>29</v>
      </c>
      <c r="G7" s="14" t="s">
        <v>37</v>
      </c>
      <c r="H7" s="14">
        <v>1</v>
      </c>
      <c r="I7" s="14" t="s">
        <v>31</v>
      </c>
      <c r="J7" s="14" t="s">
        <v>23</v>
      </c>
      <c r="K7" s="14" t="s">
        <v>38</v>
      </c>
      <c r="L7" s="14" t="s">
        <v>25</v>
      </c>
      <c r="M7" s="14" t="s">
        <v>26</v>
      </c>
      <c r="N7" s="15">
        <v>1736760826792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39</v>
      </c>
    </row>
    <row r="8" spans="1:32" ht="25.5" customHeight="1" x14ac:dyDescent="0.35">
      <c r="A8" s="14" t="s">
        <v>18</v>
      </c>
      <c r="B8" s="15">
        <v>210020123109</v>
      </c>
      <c r="C8" s="14" t="s">
        <v>19</v>
      </c>
      <c r="D8" s="16">
        <f t="shared" si="0"/>
        <v>7</v>
      </c>
      <c r="E8" s="14">
        <v>15</v>
      </c>
      <c r="F8" s="14" t="s">
        <v>29</v>
      </c>
      <c r="G8" s="14" t="s">
        <v>40</v>
      </c>
      <c r="H8" s="14">
        <v>1</v>
      </c>
      <c r="I8" s="14" t="s">
        <v>31</v>
      </c>
      <c r="J8" s="14" t="s">
        <v>23</v>
      </c>
      <c r="K8" s="14" t="s">
        <v>41</v>
      </c>
      <c r="L8" s="14" t="s">
        <v>25</v>
      </c>
      <c r="M8" s="14" t="s">
        <v>26</v>
      </c>
      <c r="N8" s="15">
        <v>1737039417489</v>
      </c>
      <c r="O8" s="14">
        <v>2</v>
      </c>
      <c r="P8" s="14">
        <v>2</v>
      </c>
      <c r="S8" s="20"/>
      <c r="T8" s="28" t="s">
        <v>42</v>
      </c>
      <c r="U8" s="29" t="s">
        <v>43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45</v>
      </c>
      <c r="AE8" s="31"/>
      <c r="AF8" s="32" cm="1">
        <f t="array" ref="AF8:AF12">IF(B2="","",_xlfn.UNIQUE(_xlfn._xlws.FILTER($B$2:$B$2034,$A$2:$A$2034=AF5)))</f>
        <v>210020123109</v>
      </c>
    </row>
    <row r="9" spans="1:32" ht="12.5" customHeight="1" x14ac:dyDescent="0.35">
      <c r="A9" s="14" t="s">
        <v>18</v>
      </c>
      <c r="B9" s="15">
        <v>210020123109</v>
      </c>
      <c r="C9" s="14" t="s">
        <v>19</v>
      </c>
      <c r="D9" s="16">
        <f t="shared" si="0"/>
        <v>8</v>
      </c>
      <c r="E9" s="14">
        <v>15</v>
      </c>
      <c r="F9" s="14" t="s">
        <v>20</v>
      </c>
      <c r="G9" s="14" t="s">
        <v>27</v>
      </c>
      <c r="H9" s="14">
        <v>1</v>
      </c>
      <c r="I9" s="14" t="s">
        <v>22</v>
      </c>
      <c r="J9" s="14" t="s">
        <v>23</v>
      </c>
      <c r="K9" s="14" t="s">
        <v>24</v>
      </c>
      <c r="L9" s="14" t="s">
        <v>25</v>
      </c>
      <c r="M9" s="14" t="s">
        <v>26</v>
      </c>
      <c r="N9" s="15">
        <v>1737039417489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210020321209</v>
      </c>
    </row>
    <row r="10" spans="1:32" ht="12.5" customHeight="1" x14ac:dyDescent="0.35">
      <c r="A10" s="14" t="s">
        <v>18</v>
      </c>
      <c r="B10" s="15">
        <v>210020321209</v>
      </c>
      <c r="C10" s="14" t="s">
        <v>46</v>
      </c>
      <c r="D10" s="16">
        <f t="shared" si="0"/>
        <v>1</v>
      </c>
      <c r="E10" s="14">
        <v>23</v>
      </c>
      <c r="F10" s="14" t="s">
        <v>29</v>
      </c>
      <c r="G10" s="14" t="s">
        <v>47</v>
      </c>
      <c r="H10" s="14">
        <v>5</v>
      </c>
      <c r="I10" s="14" t="s">
        <v>31</v>
      </c>
      <c r="J10" s="14" t="s">
        <v>23</v>
      </c>
      <c r="K10" s="14" t="s">
        <v>48</v>
      </c>
      <c r="L10" s="14" t="s">
        <v>25</v>
      </c>
      <c r="M10" s="14" t="s">
        <v>26</v>
      </c>
      <c r="N10" s="15">
        <v>1735053012058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210020322409</v>
      </c>
    </row>
    <row r="11" spans="1:32" ht="12.5" customHeight="1" x14ac:dyDescent="0.35">
      <c r="A11" s="14" t="s">
        <v>18</v>
      </c>
      <c r="B11" s="15">
        <v>210020322409</v>
      </c>
      <c r="C11" s="14" t="s">
        <v>49</v>
      </c>
      <c r="D11" s="16">
        <f t="shared" si="0"/>
        <v>1</v>
      </c>
      <c r="E11" s="14">
        <v>22</v>
      </c>
      <c r="F11" s="14" t="s">
        <v>50</v>
      </c>
      <c r="G11" s="14" t="s">
        <v>51</v>
      </c>
      <c r="H11" s="14">
        <v>2</v>
      </c>
      <c r="I11" s="14" t="s">
        <v>22</v>
      </c>
      <c r="J11" s="14" t="s">
        <v>52</v>
      </c>
      <c r="K11" s="14" t="s">
        <v>53</v>
      </c>
      <c r="L11" s="14" t="s">
        <v>25</v>
      </c>
      <c r="M11" s="14" t="s">
        <v>26</v>
      </c>
      <c r="N11" s="15">
        <v>1734888687555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210020421509</v>
      </c>
    </row>
    <row r="12" spans="1:32" ht="12.5" customHeight="1" x14ac:dyDescent="0.35">
      <c r="A12" s="14" t="s">
        <v>18</v>
      </c>
      <c r="B12" s="15">
        <v>210020322409</v>
      </c>
      <c r="C12" s="14" t="s">
        <v>49</v>
      </c>
      <c r="D12" s="16">
        <f t="shared" si="0"/>
        <v>2</v>
      </c>
      <c r="E12" s="14">
        <v>22</v>
      </c>
      <c r="F12" s="14" t="s">
        <v>29</v>
      </c>
      <c r="G12" s="14" t="s">
        <v>54</v>
      </c>
      <c r="H12" s="14">
        <v>2</v>
      </c>
      <c r="I12" s="14" t="s">
        <v>31</v>
      </c>
      <c r="J12" s="14" t="s">
        <v>23</v>
      </c>
      <c r="K12" s="14" t="s">
        <v>55</v>
      </c>
      <c r="L12" s="14" t="s">
        <v>25</v>
      </c>
      <c r="M12" s="14" t="s">
        <v>26</v>
      </c>
      <c r="N12" s="15">
        <v>1734888687555</v>
      </c>
      <c r="O12" s="14">
        <v>2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210020621409</v>
      </c>
    </row>
    <row r="13" spans="1:32" ht="12.5" customHeight="1" x14ac:dyDescent="0.35">
      <c r="A13" s="14" t="s">
        <v>18</v>
      </c>
      <c r="B13" s="15">
        <v>210020421509</v>
      </c>
      <c r="C13" s="14" t="s">
        <v>56</v>
      </c>
      <c r="D13" s="16">
        <f t="shared" si="0"/>
        <v>1</v>
      </c>
      <c r="E13" s="14">
        <v>26</v>
      </c>
      <c r="F13" s="14" t="s">
        <v>57</v>
      </c>
      <c r="G13" s="14" t="s">
        <v>58</v>
      </c>
      <c r="H13" s="14">
        <v>1</v>
      </c>
      <c r="I13" s="14" t="s">
        <v>31</v>
      </c>
      <c r="J13" s="14" t="s">
        <v>23</v>
      </c>
      <c r="K13" s="14" t="s">
        <v>59</v>
      </c>
      <c r="L13" s="14" t="s">
        <v>25</v>
      </c>
      <c r="M13" s="14" t="s">
        <v>26</v>
      </c>
      <c r="N13" s="15">
        <v>1735222865804</v>
      </c>
      <c r="O13" s="14">
        <v>2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210020421509</v>
      </c>
      <c r="C14" s="14" t="s">
        <v>56</v>
      </c>
      <c r="D14" s="16">
        <f t="shared" si="0"/>
        <v>2</v>
      </c>
      <c r="E14" s="14">
        <v>26</v>
      </c>
      <c r="F14" s="14" t="s">
        <v>50</v>
      </c>
      <c r="G14" s="14" t="s">
        <v>60</v>
      </c>
      <c r="H14" s="14">
        <v>1</v>
      </c>
      <c r="I14" s="14" t="s">
        <v>22</v>
      </c>
      <c r="J14" s="14" t="s">
        <v>52</v>
      </c>
      <c r="K14" s="14" t="s">
        <v>61</v>
      </c>
      <c r="L14" s="14" t="s">
        <v>25</v>
      </c>
      <c r="M14" s="14" t="s">
        <v>26</v>
      </c>
      <c r="N14" s="15">
        <v>1735222865804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210020421509</v>
      </c>
      <c r="C15" s="14" t="s">
        <v>56</v>
      </c>
      <c r="D15" s="16">
        <f t="shared" si="0"/>
        <v>3</v>
      </c>
      <c r="E15" s="14">
        <v>26</v>
      </c>
      <c r="F15" s="14" t="s">
        <v>29</v>
      </c>
      <c r="G15" s="14" t="s">
        <v>62</v>
      </c>
      <c r="H15" s="14">
        <v>80</v>
      </c>
      <c r="I15" s="14" t="s">
        <v>31</v>
      </c>
      <c r="J15" s="14" t="s">
        <v>23</v>
      </c>
      <c r="K15" s="14" t="s">
        <v>48</v>
      </c>
      <c r="L15" s="14" t="s">
        <v>25</v>
      </c>
      <c r="M15" s="14" t="s">
        <v>26</v>
      </c>
      <c r="N15" s="15">
        <v>1735222865804</v>
      </c>
      <c r="O15" s="14">
        <v>3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210020621409</v>
      </c>
      <c r="C16" s="14" t="s">
        <v>63</v>
      </c>
      <c r="D16" s="16">
        <f t="shared" si="0"/>
        <v>1</v>
      </c>
      <c r="E16" s="14">
        <v>22</v>
      </c>
      <c r="F16" s="14" t="s">
        <v>64</v>
      </c>
      <c r="G16" s="14" t="s">
        <v>65</v>
      </c>
      <c r="H16" s="14">
        <v>1</v>
      </c>
      <c r="I16" s="14" t="s">
        <v>66</v>
      </c>
      <c r="J16" s="14" t="s">
        <v>23</v>
      </c>
      <c r="K16" s="14" t="s">
        <v>67</v>
      </c>
      <c r="L16" s="14" t="s">
        <v>25</v>
      </c>
      <c r="M16" s="14" t="s">
        <v>26</v>
      </c>
      <c r="N16" s="15">
        <v>1734710184138</v>
      </c>
      <c r="O16" s="14">
        <v>2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48C946-815D-45EE-9594-FEA7F0B9E8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2025-01-20T11:29:02Z</dcterms:created>
  <dcterms:modified xsi:type="dcterms:W3CDTF">2025-01-20T11:29:02Z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33e6c0ab-2d0b-4648-accb-b3b7053757a4</vt:lpwstr>
  </property>
  <property fmtid="{D5CDD505-2E9C-101B-9397-08002B2CF9AE}" pid="8" name="MSIP_Label_3741da7a-79c1-417c-b408-16c0bfe99fca_ContentBits">
    <vt:lpwstr>0</vt:lpwstr>
  </property>
</Properties>
</file>