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1976364D-D3B8-4FD5-BBD4-874520A7122B}" xr6:coauthVersionLast="47" xr6:coauthVersionMax="47" xr10:uidLastSave="{00000000-0000-0000-0000-000000000000}"/>
  <bookViews>
    <workbookView xWindow="-110" yWindow="-110" windowWidth="19420" windowHeight="10420" xr2:uid="{3A221687-25EC-4D30-B20D-D8E7F6AAC984}"/>
  </bookViews>
  <sheets>
    <sheet name="Hyderabad164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7" i="1"/>
  <c r="D8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<sst xmlns="http://schemas.openxmlformats.org/spreadsheetml/2006/main" count="107" uniqueCount="64">
  <si>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</si>
  <si>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</si>
  <si>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</si>
  <si>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</si>
  <si>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</si>
  <si>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</si>
  <si>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</si>
  <si>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</si>
  <si>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</si>
  <si>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</si>
  <si>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</si>
  <si>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</si>
  <si>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</si>
  <si>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</si>
  <si>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</si>
  <si>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</si>
  <si>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</si>
  <si>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</si>
  <si>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Hyderabad1640</t>
  </si>
  <si>
    <t>Manasa</t>
  </si>
  <si>
    <t>Baby Bar Soaps / Liquid Soaps</t>
  </si>
  <si>
    <t>Himalaya Baby Soap 125 G</t>
  </si>
  <si>
    <t>NA(Others)</t>
  </si>
  <si>
    <t xml:space="preserve">Kirana                        </t>
  </si>
  <si>
    <t>95.0</t>
  </si>
  <si>
    <t xml:space="preserve"> </t>
  </si>
  <si>
    <t>Yes</t>
  </si>
  <si>
    <t>Aruna</t>
  </si>
  <si>
    <t>Baby Lotions</t>
  </si>
  <si>
    <t>Himalaya Baby Lotion 100 M</t>
  </si>
  <si>
    <t>Plasticbottle (pet)</t>
  </si>
  <si>
    <t>Apollo Pharmacy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</si>
  <si>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</si>
  <si>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</si>
  <si>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Burada laxmi</t>
  </si>
  <si>
    <t>Baby Powders</t>
  </si>
  <si>
    <t>Himalaya Baby Powder 100 G</t>
  </si>
  <si>
    <t>Metal Tin</t>
  </si>
  <si>
    <t xml:space="preserve">9 to 9                        </t>
  </si>
  <si>
    <t>80.0</t>
  </si>
  <si>
    <t>Valaruthu Deleshawari</t>
  </si>
  <si>
    <t xml:space="preserve">Chemist                       </t>
  </si>
  <si>
    <t>85.0</t>
  </si>
  <si>
    <t>Select Member ID</t>
  </si>
  <si>
    <t/>
  </si>
  <si>
    <t>&lt;&lt;-- Click on left cell to select memberID</t>
  </si>
  <si>
    <t>Gouri meghana</t>
  </si>
  <si>
    <t>Johnson's Baby Powder 100 G</t>
  </si>
  <si>
    <t>125.0</t>
  </si>
  <si>
    <t>Member Name</t>
  </si>
  <si>
    <t>Mavidi lavanya</t>
  </si>
  <si>
    <t>Santoor Baby Healthy Glow 75 G</t>
  </si>
  <si>
    <t>62.0</t>
  </si>
  <si>
    <t>MeberID</t>
  </si>
  <si>
    <t>Disposable Diapers/Nappy Pads</t>
  </si>
  <si>
    <t>mamypoko pants deep absorption deep sleep +  + 64</t>
  </si>
  <si>
    <t>1099.0</t>
  </si>
  <si>
    <t>Purchase_ID</t>
  </si>
  <si>
    <t>Purchase Date</t>
  </si>
  <si>
    <t>No. of packs</t>
  </si>
  <si>
    <t>Trip_ID</t>
  </si>
  <si>
    <t>Md Asiya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</si>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</sst>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9E330A1-FB1C-4939-A139-496876EA915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029B0-1B6C-4193-97CA-8C1202FB00C6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Hyderabad1640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140010231109</v>
      </c>
      <c r="C2" s="14" t="s">
        <v>19</v>
      </c>
      <c r="D2" s="16">
        <f t="shared" ref="D2:D9" si="0">IF(B2=B1,1+D1,1)</f>
        <v>1</v>
      </c>
      <c r="E2" s="14">
        <v>15</v>
      </c>
      <c r="F2" s="14" t="s">
        <v>20</v>
      </c>
      <c r="G2" s="14" t="s">
        <v>21</v>
      </c>
      <c r="H2" s="14">
        <v>2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1736928258810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140010331209</v>
      </c>
      <c r="C3" s="14" t="s">
        <v>27</v>
      </c>
      <c r="D3" s="16">
        <f t="shared" si="0"/>
        <v>1</v>
      </c>
      <c r="E3" s="14">
        <v>16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31</v>
      </c>
      <c r="K3" s="14" t="s">
        <v>32</v>
      </c>
      <c r="L3" s="14" t="s">
        <v>25</v>
      </c>
      <c r="M3" s="14" t="s">
        <v>26</v>
      </c>
      <c r="N3" s="15">
        <v>1737044032430</v>
      </c>
      <c r="O3" s="14">
        <v>1</v>
      </c>
      <c r="P3" s="14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140010332709</v>
      </c>
      <c r="C4" s="14" t="s">
        <v>34</v>
      </c>
      <c r="D4" s="16">
        <f t="shared" si="0"/>
        <v>1</v>
      </c>
      <c r="E4" s="14">
        <v>16</v>
      </c>
      <c r="F4" s="14" t="s">
        <v>35</v>
      </c>
      <c r="G4" s="14" t="s">
        <v>36</v>
      </c>
      <c r="H4" s="14">
        <v>1</v>
      </c>
      <c r="I4" s="14" t="s">
        <v>37</v>
      </c>
      <c r="J4" s="14" t="s">
        <v>38</v>
      </c>
      <c r="K4" s="14" t="s">
        <v>39</v>
      </c>
      <c r="L4" s="14">
        <v>171275066</v>
      </c>
      <c r="M4" s="14" t="s">
        <v>26</v>
      </c>
      <c r="N4" s="15">
        <v>1737026803626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140010333209</v>
      </c>
      <c r="C5" s="14" t="s">
        <v>40</v>
      </c>
      <c r="D5" s="16">
        <f t="shared" si="0"/>
        <v>1</v>
      </c>
      <c r="E5" s="14">
        <v>6</v>
      </c>
      <c r="F5" s="14" t="s">
        <v>20</v>
      </c>
      <c r="G5" s="14" t="s">
        <v>21</v>
      </c>
      <c r="H5" s="14">
        <v>2</v>
      </c>
      <c r="I5" s="14" t="s">
        <v>22</v>
      </c>
      <c r="J5" s="14" t="s">
        <v>41</v>
      </c>
      <c r="K5" s="14" t="s">
        <v>42</v>
      </c>
      <c r="L5" s="14" t="s">
        <v>25</v>
      </c>
      <c r="M5" s="14" t="s">
        <v>26</v>
      </c>
      <c r="N5" s="15">
        <v>1736174519909</v>
      </c>
      <c r="O5" s="14">
        <v>1</v>
      </c>
      <c r="P5" s="14">
        <v>2</v>
      </c>
      <c r="S5" s="20"/>
      <c r="T5" s="21" t="s">
        <v>43</v>
      </c>
      <c r="U5" s="21"/>
      <c r="V5" s="22" t="s">
        <v>44</v>
      </c>
      <c r="W5" s="23" t="s">
        <v>45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Hyderabad1640</v>
      </c>
    </row>
    <row r="6" spans="1:32" ht="12.5" customHeight="1" x14ac:dyDescent="0.35">
      <c r="A6" s="14" t="s">
        <v>18</v>
      </c>
      <c r="B6" s="15">
        <v>140010336109</v>
      </c>
      <c r="C6" s="14" t="s">
        <v>46</v>
      </c>
      <c r="D6" s="16">
        <f t="shared" si="0"/>
        <v>1</v>
      </c>
      <c r="E6" s="14">
        <v>30</v>
      </c>
      <c r="F6" s="14" t="s">
        <v>35</v>
      </c>
      <c r="G6" s="14" t="s">
        <v>47</v>
      </c>
      <c r="H6" s="14">
        <v>1</v>
      </c>
      <c r="I6" s="14" t="s">
        <v>30</v>
      </c>
      <c r="J6" s="14" t="s">
        <v>41</v>
      </c>
      <c r="K6" s="14" t="s">
        <v>48</v>
      </c>
      <c r="L6" s="14" t="s">
        <v>25</v>
      </c>
      <c r="M6" s="14" t="s">
        <v>26</v>
      </c>
      <c r="N6" s="15">
        <v>1735563943430</v>
      </c>
      <c r="O6" s="14">
        <v>1</v>
      </c>
      <c r="P6" s="14">
        <v>1</v>
      </c>
      <c r="S6" s="20"/>
      <c r="T6" s="21" t="s">
        <v>49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140010433109</v>
      </c>
      <c r="C7" s="14" t="s">
        <v>50</v>
      </c>
      <c r="D7" s="16">
        <f t="shared" si="0"/>
        <v>1</v>
      </c>
      <c r="E7" s="14">
        <v>16</v>
      </c>
      <c r="F7" s="14" t="s">
        <v>20</v>
      </c>
      <c r="G7" s="14" t="s">
        <v>51</v>
      </c>
      <c r="H7" s="14">
        <v>1</v>
      </c>
      <c r="I7" s="14" t="s">
        <v>22</v>
      </c>
      <c r="J7" s="14" t="s">
        <v>41</v>
      </c>
      <c r="K7" s="14" t="s">
        <v>52</v>
      </c>
      <c r="L7" s="14" t="s">
        <v>25</v>
      </c>
      <c r="M7" s="14" t="s">
        <v>26</v>
      </c>
      <c r="N7" s="15">
        <v>1737089089632</v>
      </c>
      <c r="O7" s="14">
        <v>2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53</v>
      </c>
    </row>
    <row r="8" spans="1:32" ht="25.5" customHeight="1" x14ac:dyDescent="0.35">
      <c r="A8" s="14" t="s">
        <v>18</v>
      </c>
      <c r="B8" s="15">
        <v>140010433109</v>
      </c>
      <c r="C8" s="14" t="s">
        <v>50</v>
      </c>
      <c r="D8" s="16">
        <f t="shared" si="0"/>
        <v>2</v>
      </c>
      <c r="E8" s="14">
        <v>17</v>
      </c>
      <c r="F8" s="14" t="s">
        <v>54</v>
      </c>
      <c r="G8" s="14" t="s">
        <v>55</v>
      </c>
      <c r="H8" s="14">
        <v>1</v>
      </c>
      <c r="I8" s="14" t="s">
        <v>22</v>
      </c>
      <c r="J8" s="14" t="s">
        <v>41</v>
      </c>
      <c r="K8" s="14" t="s">
        <v>56</v>
      </c>
      <c r="L8" s="14" t="s">
        <v>25</v>
      </c>
      <c r="M8" s="14" t="s">
        <v>26</v>
      </c>
      <c r="N8" s="15">
        <v>1737089089632</v>
      </c>
      <c r="O8" s="14">
        <v>1</v>
      </c>
      <c r="P8" s="14">
        <v>2</v>
      </c>
      <c r="S8" s="20"/>
      <c r="T8" s="28" t="s">
        <v>57</v>
      </c>
      <c r="U8" s="29" t="s">
        <v>58</v>
      </c>
      <c r="V8" s="29" t="s">
        <v>5</v>
      </c>
      <c r="W8" s="29" t="s">
        <v>6</v>
      </c>
      <c r="X8" s="29" t="s">
        <v>59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60</v>
      </c>
      <c r="AE8" s="31"/>
      <c r="AF8" s="32" cm="1">
        <f t="array" ref="AF8:AF14">IF(B2="","",_xlfn.UNIQUE(_xlfn._xlws.FILTER($B$2:$B$2034,$A$2:$A$2034=AF5)))</f>
        <v>140010231109</v>
      </c>
    </row>
    <row r="9" spans="1:32" ht="12.5" customHeight="1" x14ac:dyDescent="0.35">
      <c r="A9" s="14" t="s">
        <v>18</v>
      </c>
      <c r="B9" s="15">
        <v>140010436409</v>
      </c>
      <c r="C9" s="14" t="s">
        <v>61</v>
      </c>
      <c r="D9" s="16">
        <f t="shared" si="0"/>
        <v>1</v>
      </c>
      <c r="E9" s="14">
        <v>14</v>
      </c>
      <c r="F9" s="14" t="s">
        <v>54</v>
      </c>
      <c r="G9" s="14" t="s">
        <v>62</v>
      </c>
      <c r="H9" s="14">
        <v>1</v>
      </c>
      <c r="I9" s="14" t="s">
        <v>22</v>
      </c>
      <c r="J9" s="14" t="s">
        <v>23</v>
      </c>
      <c r="K9" s="14" t="s">
        <v>63</v>
      </c>
      <c r="L9" s="14" t="s">
        <v>25</v>
      </c>
      <c r="M9" s="14" t="s">
        <v>26</v>
      </c>
      <c r="N9" s="15">
        <v>1736838610240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140010331209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140010332709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140010333209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140010336109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140010433109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140010436409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791040F-B577-4176-B9A7-B9C16BA886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Hyderabad1640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2025-01-20T11:29:57Z</dcterms:created>
  <dcterms:modified xsi:type="dcterms:W3CDTF">2025-01-20T11:29:57Z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1cb4af31-9d5c-413c-977f-cea3b920e374</vt:lpwstr>
  </property>
  <property fmtid="{D5CDD505-2E9C-101B-9397-08002B2CF9AE}" pid="8" name="MSIP_Label_3741da7a-79c1-417c-b408-16c0bfe99fca_ContentBits">
    <vt:lpwstr>0</vt:lpwstr>
  </property>
</Properties>
</file>