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B2C7BF97-4844-4C07-AE55-D5FB8FCCFA7A}" xr6:coauthVersionLast="47" xr6:coauthVersionMax="47" xr10:uidLastSave="{00000000-0000-0000-0000-000000000000}"/>
  <bookViews>
    <workbookView xWindow="-110" yWindow="-110" windowWidth="19420" windowHeight="10420" xr2:uid="{8AC1881D-1E12-4C91-9C07-50E2797EE704}"/>
  </bookViews>
  <sheets>
    <sheet name="Hyderabad87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AF5" i="1"/>
  <c r="D5" i="1"/>
  <c r="D6" i="1" s="1"/>
  <c r="D2" i="1"/>
  <c r="D3" i="1" s="1"/>
  <c r="D4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<sst xmlns="http://schemas.openxmlformats.org/spreadsheetml/2006/main" count="117" uniqueCount="60">
  <si>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</si>
  <si>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</si>
  <si>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</si>
  <si>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</si>
  <si>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</si>
  <si>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</si>
  <si>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</si>
  <si>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</si>
  <si>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</si>
  <si>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</si>
  <si>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</si>
  <si>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</si>
  <si>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</si>
  <si>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</si>
  <si>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</si>
  <si>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</si>
  <si>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</si>
  <si>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</si>
  <si>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Hyderabad873</t>
  </si>
  <si>
    <t>Thaduri Bharghavi</t>
  </si>
  <si>
    <t>Baby Shampoos /Conditioners</t>
  </si>
  <si>
    <t>Himalaya Herbals Gentle Baby 200 M</t>
  </si>
  <si>
    <t>Plasticbottle (pet)</t>
  </si>
  <si>
    <t xml:space="preserve">Chemist                       </t>
  </si>
  <si>
    <t>205.0</t>
  </si>
  <si>
    <t xml:space="preserve"> </t>
  </si>
  <si>
    <t>Yes</t>
  </si>
  <si>
    <t>Disposable Diapers/Nappy Pads</t>
  </si>
  <si>
    <t>Supples Permium 12Hr Protect Medium Pants 62 N</t>
  </si>
  <si>
    <t>NA(Others)</t>
  </si>
  <si>
    <t>1024.0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</si>
  <si>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</si>
  <si>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</si>
  <si>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100 G</t>
  </si>
  <si>
    <t>95.0</t>
  </si>
  <si>
    <t>Nidagodu Latha</t>
  </si>
  <si>
    <t>Baby Bar Soaps / Liquid Soaps</t>
  </si>
  <si>
    <t>Curatio Tedibar 75 G</t>
  </si>
  <si>
    <t>199.0</t>
  </si>
  <si>
    <t>Select Member ID</t>
  </si>
  <si>
    <t/>
  </si>
  <si>
    <t>&lt;&lt;-- Click on left cell to select memberID</t>
  </si>
  <si>
    <t>Pampers All-Round Protection M 7-12kg 2 N</t>
  </si>
  <si>
    <t>28.0</t>
  </si>
  <si>
    <t>Member Name</t>
  </si>
  <si>
    <t>korani Srilakshmi</t>
  </si>
  <si>
    <t>MeberID</t>
  </si>
  <si>
    <t>Baby Lotions</t>
  </si>
  <si>
    <t>Himalaya Baby Lotion 100 M</t>
  </si>
  <si>
    <t>110.0</t>
  </si>
  <si>
    <t>Purchase_ID</t>
  </si>
  <si>
    <t>Purchase Date</t>
  </si>
  <si>
    <t>No. of packs</t>
  </si>
  <si>
    <t>Trip_ID</t>
  </si>
  <si>
    <t>Gaju Mrudulika</t>
  </si>
  <si>
    <t>Johnson's Baby 75 G</t>
  </si>
  <si>
    <t xml:space="preserve">D Mart / D Mart miniMax                        </t>
  </si>
  <si>
    <t>68.0</t>
  </si>
  <si>
    <t>Kiddo's Premium Diaper Pants Medium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</si>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</sst>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BC27E4E-A672-4649-8361-C6D6B72A5DF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BB32-5CC6-4897-A451-15D6F8947D67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Hyderabad873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140010133509</v>
      </c>
      <c r="C2" s="14" t="s">
        <v>19</v>
      </c>
      <c r="D2" s="16">
        <f t="shared" ref="D2:D10" si="0">IF(B2=B1,1+D1,1)</f>
        <v>1</v>
      </c>
      <c r="E2" s="14">
        <v>10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1736596946209</v>
      </c>
      <c r="O2" s="14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140010133509</v>
      </c>
      <c r="C3" s="14" t="s">
        <v>19</v>
      </c>
      <c r="D3" s="16">
        <f t="shared" si="0"/>
        <v>2</v>
      </c>
      <c r="E3" s="14">
        <v>10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1736596946209</v>
      </c>
      <c r="O3" s="14">
        <v>3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140010133509</v>
      </c>
      <c r="C4" s="14" t="s">
        <v>19</v>
      </c>
      <c r="D4" s="16">
        <f t="shared" si="0"/>
        <v>3</v>
      </c>
      <c r="E4" s="14">
        <v>11</v>
      </c>
      <c r="F4" s="14" t="s">
        <v>32</v>
      </c>
      <c r="G4" s="14" t="s">
        <v>33</v>
      </c>
      <c r="H4" s="14">
        <v>1</v>
      </c>
      <c r="I4" s="14" t="s">
        <v>22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1736596946209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140010238809</v>
      </c>
      <c r="C5" s="14" t="s">
        <v>35</v>
      </c>
      <c r="D5" s="16">
        <f t="shared" si="0"/>
        <v>1</v>
      </c>
      <c r="E5" s="14">
        <v>3</v>
      </c>
      <c r="F5" s="14" t="s">
        <v>36</v>
      </c>
      <c r="G5" s="14" t="s">
        <v>37</v>
      </c>
      <c r="H5" s="14">
        <v>2</v>
      </c>
      <c r="I5" s="14" t="s">
        <v>29</v>
      </c>
      <c r="J5" s="14" t="s">
        <v>23</v>
      </c>
      <c r="K5" s="14" t="s">
        <v>38</v>
      </c>
      <c r="L5" s="14" t="s">
        <v>25</v>
      </c>
      <c r="M5" s="14" t="s">
        <v>26</v>
      </c>
      <c r="N5" s="15">
        <v>1737126596495</v>
      </c>
      <c r="O5" s="14">
        <v>1</v>
      </c>
      <c r="P5" s="14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Hyderabad873</v>
      </c>
    </row>
    <row r="6" spans="1:32" ht="12.5" customHeight="1" x14ac:dyDescent="0.35">
      <c r="A6" s="14" t="s">
        <v>18</v>
      </c>
      <c r="B6" s="15">
        <v>140010238809</v>
      </c>
      <c r="C6" s="14" t="s">
        <v>35</v>
      </c>
      <c r="D6" s="16">
        <f t="shared" si="0"/>
        <v>2</v>
      </c>
      <c r="E6" s="14">
        <v>3</v>
      </c>
      <c r="F6" s="14" t="s">
        <v>27</v>
      </c>
      <c r="G6" s="14" t="s">
        <v>42</v>
      </c>
      <c r="H6" s="14">
        <v>15</v>
      </c>
      <c r="I6" s="14" t="s">
        <v>29</v>
      </c>
      <c r="J6" s="14" t="s">
        <v>23</v>
      </c>
      <c r="K6" s="14" t="s">
        <v>43</v>
      </c>
      <c r="L6" s="14" t="s">
        <v>25</v>
      </c>
      <c r="M6" s="14" t="s">
        <v>26</v>
      </c>
      <c r="N6" s="15">
        <v>1737126596495</v>
      </c>
      <c r="O6" s="14">
        <v>2</v>
      </c>
      <c r="P6" s="14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140010239409</v>
      </c>
      <c r="C7" s="14" t="s">
        <v>45</v>
      </c>
      <c r="D7" s="16">
        <f t="shared" si="0"/>
        <v>1</v>
      </c>
      <c r="E7" s="14">
        <v>28</v>
      </c>
      <c r="F7" s="14" t="s">
        <v>36</v>
      </c>
      <c r="G7" s="14" t="s">
        <v>37</v>
      </c>
      <c r="H7" s="14">
        <v>2</v>
      </c>
      <c r="I7" s="14" t="s">
        <v>29</v>
      </c>
      <c r="J7" s="14" t="s">
        <v>23</v>
      </c>
      <c r="K7" s="14" t="s">
        <v>38</v>
      </c>
      <c r="L7" s="14" t="s">
        <v>25</v>
      </c>
      <c r="M7" s="14" t="s">
        <v>26</v>
      </c>
      <c r="N7" s="15">
        <v>1735380212667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46</v>
      </c>
    </row>
    <row r="8" spans="1:32" ht="25.5" customHeight="1" x14ac:dyDescent="0.35">
      <c r="A8" s="14" t="s">
        <v>18</v>
      </c>
      <c r="B8" s="15">
        <v>140010239409</v>
      </c>
      <c r="C8" s="14" t="s">
        <v>45</v>
      </c>
      <c r="D8" s="16">
        <f t="shared" si="0"/>
        <v>2</v>
      </c>
      <c r="E8" s="14">
        <v>28</v>
      </c>
      <c r="F8" s="14" t="s">
        <v>47</v>
      </c>
      <c r="G8" s="14" t="s">
        <v>48</v>
      </c>
      <c r="H8" s="14">
        <v>1</v>
      </c>
      <c r="I8" s="14" t="s">
        <v>22</v>
      </c>
      <c r="J8" s="14" t="s">
        <v>23</v>
      </c>
      <c r="K8" s="14" t="s">
        <v>49</v>
      </c>
      <c r="L8" s="14" t="s">
        <v>25</v>
      </c>
      <c r="M8" s="14" t="s">
        <v>26</v>
      </c>
      <c r="N8" s="15">
        <v>1735380212667</v>
      </c>
      <c r="O8" s="14">
        <v>2</v>
      </c>
      <c r="P8" s="14">
        <v>1</v>
      </c>
      <c r="S8" s="20"/>
      <c r="T8" s="28" t="s">
        <v>50</v>
      </c>
      <c r="U8" s="29" t="s">
        <v>51</v>
      </c>
      <c r="V8" s="29" t="s">
        <v>5</v>
      </c>
      <c r="W8" s="29" t="s">
        <v>6</v>
      </c>
      <c r="X8" s="29" t="s">
        <v>52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53</v>
      </c>
      <c r="AE8" s="31"/>
      <c r="AF8" s="32" cm="1">
        <f t="array" ref="AF8:AF11">IF(B2="","",_xlfn.UNIQUE(_xlfn._xlws.FILTER($B$2:$B$2034,$A$2:$A$2034=AF5)))</f>
        <v>140010133509</v>
      </c>
    </row>
    <row r="9" spans="1:32" ht="12.5" customHeight="1" x14ac:dyDescent="0.35">
      <c r="A9" s="14" t="s">
        <v>18</v>
      </c>
      <c r="B9" s="15">
        <v>140010737709</v>
      </c>
      <c r="C9" s="14" t="s">
        <v>54</v>
      </c>
      <c r="D9" s="16">
        <f t="shared" si="0"/>
        <v>1</v>
      </c>
      <c r="E9" s="14">
        <v>9</v>
      </c>
      <c r="F9" s="14" t="s">
        <v>36</v>
      </c>
      <c r="G9" s="14" t="s">
        <v>55</v>
      </c>
      <c r="H9" s="14">
        <v>2</v>
      </c>
      <c r="I9" s="14" t="s">
        <v>29</v>
      </c>
      <c r="J9" s="14" t="s">
        <v>56</v>
      </c>
      <c r="K9" s="14" t="s">
        <v>57</v>
      </c>
      <c r="L9" s="14" t="s">
        <v>25</v>
      </c>
      <c r="M9" s="14" t="s">
        <v>26</v>
      </c>
      <c r="N9" s="15">
        <v>1736593187333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140010238809</v>
      </c>
    </row>
    <row r="10" spans="1:32" ht="12.5" customHeight="1" x14ac:dyDescent="0.35">
      <c r="A10" s="14" t="s">
        <v>18</v>
      </c>
      <c r="B10" s="15">
        <v>140010737709</v>
      </c>
      <c r="C10" s="14" t="s">
        <v>54</v>
      </c>
      <c r="D10" s="16">
        <f t="shared" si="0"/>
        <v>2</v>
      </c>
      <c r="E10" s="14">
        <v>9</v>
      </c>
      <c r="F10" s="14" t="s">
        <v>27</v>
      </c>
      <c r="G10" s="14" t="s">
        <v>58</v>
      </c>
      <c r="H10" s="14">
        <v>2</v>
      </c>
      <c r="I10" s="14" t="s">
        <v>29</v>
      </c>
      <c r="J10" s="14" t="s">
        <v>56</v>
      </c>
      <c r="K10" s="14" t="s">
        <v>59</v>
      </c>
      <c r="L10" s="14" t="s">
        <v>25</v>
      </c>
      <c r="M10" s="14" t="s">
        <v>26</v>
      </c>
      <c r="N10" s="15">
        <v>1736593187333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140010239409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140010737709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1018E0-25D1-4FF6-B55C-B56FEA87A14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2025-01-20T11:30:33Z</dcterms:created>
  <dcterms:modified xsi:type="dcterms:W3CDTF">2025-01-20T11:30:34Z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2025-01-20T11:30:34Z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3812bb4e-69ae-4fd6-a2c8-73d726e1d073</vt:lpwstr>
  </property>
  <property fmtid="{D5CDD505-2E9C-101B-9397-08002B2CF9AE}" pid="8" name="MSIP_Label_3741da7a-79c1-417c-b408-16c0bfe99fca_ContentBits">
    <vt:lpwstr>0</vt:lpwstr>
  </property>
</Properties>
</file>