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1E0945D-9E35-4B69-8BD9-0C6B9E6684AB}" xr6:coauthVersionLast="47" xr6:coauthVersionMax="47" xr10:uidLastSave="{00000000-0000-0000-0000-000000000000}"/>
  <bookViews>
    <workbookView xWindow="-110" yWindow="-110" windowWidth="19420" windowHeight="10420" xr2:uid="{2BE90EB2-D7DE-4C9C-983F-806A0DFB8C0B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<sst xmlns="http://schemas.openxmlformats.org/spreadsheetml/2006/main" count="75" uniqueCount="39">
  <si>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</si>
  <si>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</si>
  <si>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</si>
  <si>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</si>
  <si>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</si>
  <si>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</si>
  <si>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</si>
  <si>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</si>
  <si>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</si>
  <si>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</si>
  <si>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</si>
  <si>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</si>
  <si>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</si>
  <si>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</si>
  <si>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</si>
  <si>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</si>
  <si>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</si>
  <si>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</si>
  <si>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Pune2005</t>
  </si>
  <si>
    <t>Afroz Nasir Khan</t>
  </si>
  <si>
    <t>Disposable Diapers/Nappy Pads</t>
  </si>
  <si>
    <t>Mamy Poko Pants Medium (7-12)Kg 44 N</t>
  </si>
  <si>
    <t>NA(Others)</t>
  </si>
  <si>
    <t xml:space="preserve">D Mart / D Mart miniMax                        </t>
  </si>
  <si>
    <t xml:space="preserve"> </t>
  </si>
  <si>
    <t>Pune</t>
  </si>
  <si>
    <t>Soni Vishal More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</si>
  <si>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</si>
  <si>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</si>
  <si>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Bar Soaps / Liquid Soaps</t>
  </si>
  <si>
    <t>Himalaya Baby Soap 125 G</t>
  </si>
  <si>
    <t>Select Member ID</t>
  </si>
  <si>
    <t>&lt;&lt;-- Click on left cell to select memberID</t>
  </si>
  <si>
    <t>Infant Milk Powder</t>
  </si>
  <si>
    <t>Lactogen Stage 2 After 6 Months 400 G</t>
  </si>
  <si>
    <t>Carton Box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</si>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</sst>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90AD-CEE1-443F-919D-8AB5A404C8B6}">
  <sheetPr codeName="Sheet26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Pune2005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150020436309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499</v>
      </c>
      <c r="L2" s="12" t="s">
        <v>24</v>
      </c>
      <c r="M2" s="13">
        <v>1668140934167</v>
      </c>
      <c r="N2" s="13">
        <v>1</v>
      </c>
      <c r="O2" s="13" t="s">
        <v>25</v>
      </c>
      <c r="P2" s="13">
        <v>44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150020536809</v>
      </c>
      <c r="C3" s="12" t="s">
        <v>26</v>
      </c>
      <c r="D3" s="13">
        <v>1</v>
      </c>
      <c r="E3" s="13">
        <v>24</v>
      </c>
      <c r="F3" s="12" t="s">
        <v>20</v>
      </c>
      <c r="G3" s="12" t="s">
        <v>27</v>
      </c>
      <c r="H3" s="13">
        <v>12</v>
      </c>
      <c r="I3" s="12" t="s">
        <v>22</v>
      </c>
      <c r="J3" s="12" t="s">
        <v>23</v>
      </c>
      <c r="K3" s="14">
        <v>12</v>
      </c>
      <c r="L3" s="12" t="s">
        <v>24</v>
      </c>
      <c r="M3" s="13">
        <v>1666692011894</v>
      </c>
      <c r="N3" s="13">
        <v>1</v>
      </c>
      <c r="O3" s="13" t="s">
        <v>25</v>
      </c>
      <c r="P3" s="13">
        <v>12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150020536809</v>
      </c>
      <c r="C4" s="12" t="s">
        <v>26</v>
      </c>
      <c r="D4" s="13">
        <v>2</v>
      </c>
      <c r="E4" s="13">
        <v>14</v>
      </c>
      <c r="F4" s="12" t="s">
        <v>29</v>
      </c>
      <c r="G4" s="12" t="s">
        <v>30</v>
      </c>
      <c r="H4" s="13">
        <v>3</v>
      </c>
      <c r="I4" s="12" t="s">
        <v>22</v>
      </c>
      <c r="J4" s="12" t="s">
        <v>23</v>
      </c>
      <c r="K4" s="14">
        <v>125</v>
      </c>
      <c r="L4" s="12" t="s">
        <v>24</v>
      </c>
      <c r="M4" s="13">
        <v>1668507571058</v>
      </c>
      <c r="N4" s="13">
        <v>2</v>
      </c>
      <c r="O4" s="13" t="s">
        <v>25</v>
      </c>
      <c r="P4" s="13">
        <v>375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150020536809</v>
      </c>
      <c r="C5" s="12" t="s">
        <v>26</v>
      </c>
      <c r="D5" s="13">
        <v>3</v>
      </c>
      <c r="E5" s="13">
        <v>14</v>
      </c>
      <c r="F5" s="12" t="s">
        <v>20</v>
      </c>
      <c r="G5" s="12" t="s">
        <v>27</v>
      </c>
      <c r="H5" s="13">
        <v>12</v>
      </c>
      <c r="I5" s="12" t="s">
        <v>22</v>
      </c>
      <c r="J5" s="12" t="s">
        <v>23</v>
      </c>
      <c r="K5" s="14">
        <v>12</v>
      </c>
      <c r="L5" s="12" t="s">
        <v>24</v>
      </c>
      <c r="M5" s="13">
        <v>1668507571058</v>
      </c>
      <c r="N5" s="13">
        <v>3</v>
      </c>
      <c r="O5" s="13" t="s">
        <v>25</v>
      </c>
      <c r="P5" s="13">
        <v>12</v>
      </c>
      <c r="T5" s="19" t="s">
        <v>31</v>
      </c>
      <c r="U5" s="19"/>
      <c r="V5" s="20">
        <v>150020536809</v>
      </c>
      <c r="W5" s="21" t="s">
        <v>32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Pune2005</v>
      </c>
    </row>
    <row r="6" spans="1:32" ht="14.5" customHeight="1" x14ac:dyDescent="0.35">
      <c r="A6" s="12" t="s">
        <v>18</v>
      </c>
      <c r="B6" s="12">
        <v>150020536809</v>
      </c>
      <c r="C6" s="12" t="s">
        <v>26</v>
      </c>
      <c r="D6" s="13">
        <v>4</v>
      </c>
      <c r="E6" s="13">
        <v>14</v>
      </c>
      <c r="F6" s="12" t="s">
        <v>33</v>
      </c>
      <c r="G6" s="12" t="s">
        <v>34</v>
      </c>
      <c r="H6" s="13">
        <v>2</v>
      </c>
      <c r="I6" s="12" t="s">
        <v>35</v>
      </c>
      <c r="J6" s="12" t="s">
        <v>23</v>
      </c>
      <c r="K6" s="14">
        <v>500</v>
      </c>
      <c r="L6" s="12" t="s">
        <v>24</v>
      </c>
      <c r="M6" s="13">
        <v>1668507571058</v>
      </c>
      <c r="N6" s="13">
        <v>1</v>
      </c>
      <c r="O6" s="13" t="s">
        <v>25</v>
      </c>
      <c r="P6" s="13">
        <v>800</v>
      </c>
      <c r="T6" s="23" t="s">
        <v>36</v>
      </c>
      <c r="U6" s="24"/>
      <c r="V6" s="25" t="str">
        <f>IFERROR(VLOOKUP($V$5,$B$1:$C$149,2,0),"Pls Select Correct MemberID")</f>
        <v>Soni Vishal More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37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38</v>
      </c>
      <c r="AE8" s="31"/>
      <c r="AF8" s="12" cm="1">
        <f t="array" ref="AF8:AF9">_xlfn.UNIQUE(_xlfn._xlws.FILTER($B$2:$B$2034,$A$2:$A$2034=AF5))</f>
        <v>150020436309</v>
      </c>
    </row>
    <row r="9" spans="1:32" x14ac:dyDescent="0.35">
      <c r="T9" s="32" cm="1">
        <f t="array" ref="T9:AD12">IFERROR(_xlfn._xlws.FILTER(D1:N100,B1:B100=V5),"")</f>
        <v>1</v>
      </c>
      <c r="U9" s="32">
        <v>24</v>
      </c>
      <c r="V9" s="33" t="str">
        <v>Disposable Diapers/Nappy Pads</v>
      </c>
      <c r="W9" s="33" t="str">
        <v>Mamy Poko Pants Medium (7-12)Kg 1 N</v>
      </c>
      <c r="X9" s="32">
        <v>12</v>
      </c>
      <c r="Y9" s="34" t="str">
        <v>NA(Others)</v>
      </c>
      <c r="Z9" s="34" t="str">
        <v xml:space="preserve">D Mart / D Mart miniMax                        </v>
      </c>
      <c r="AA9" s="35">
        <v>12</v>
      </c>
      <c r="AB9" s="34" t="str">
        <v xml:space="preserve"> </v>
      </c>
      <c r="AC9" s="32">
        <v>1666692011894</v>
      </c>
      <c r="AD9" s="32">
        <v>1</v>
      </c>
      <c r="AE9" s="17"/>
      <c r="AF9" s="12">
        <v>150020536809</v>
      </c>
    </row>
    <row r="10" spans="1:32" x14ac:dyDescent="0.35">
      <c r="T10" s="32">
        <v>2</v>
      </c>
      <c r="U10" s="32">
        <v>14</v>
      </c>
      <c r="V10" s="33" t="str">
        <v>Baby Bar Soaps / Liquid Soaps</v>
      </c>
      <c r="W10" s="33" t="str">
        <v>Himalaya Baby Soap 125 G</v>
      </c>
      <c r="X10" s="32">
        <v>3</v>
      </c>
      <c r="Y10" s="34" t="str">
        <v>NA(Others)</v>
      </c>
      <c r="Z10" s="34" t="str">
        <v xml:space="preserve">D Mart / D Mart miniMax                        </v>
      </c>
      <c r="AA10" s="35">
        <v>125</v>
      </c>
      <c r="AB10" s="34" t="str">
        <v xml:space="preserve"> </v>
      </c>
      <c r="AC10" s="32">
        <v>1668507571058</v>
      </c>
      <c r="AD10" s="32">
        <v>2</v>
      </c>
      <c r="AE10" s="17"/>
      <c r="AF10" s="12"/>
    </row>
    <row r="11" spans="1:32" x14ac:dyDescent="0.35">
      <c r="T11" s="32">
        <v>3</v>
      </c>
      <c r="U11" s="32">
        <v>14</v>
      </c>
      <c r="V11" s="33" t="str">
        <v>Disposable Diapers/Nappy Pads</v>
      </c>
      <c r="W11" s="33" t="str">
        <v>Mamy Poko Pants Medium (7-12)Kg 1 N</v>
      </c>
      <c r="X11" s="32">
        <v>12</v>
      </c>
      <c r="Y11" s="34" t="str">
        <v>NA(Others)</v>
      </c>
      <c r="Z11" s="34" t="str">
        <v xml:space="preserve">D Mart / D Mart miniMax                        </v>
      </c>
      <c r="AA11" s="35">
        <v>12</v>
      </c>
      <c r="AB11" s="34" t="str">
        <v xml:space="preserve"> </v>
      </c>
      <c r="AC11" s="32">
        <v>1668507571058</v>
      </c>
      <c r="AD11" s="32">
        <v>3</v>
      </c>
      <c r="AE11" s="17"/>
      <c r="AF11" s="12"/>
    </row>
    <row r="12" spans="1:32" x14ac:dyDescent="0.35">
      <c r="T12" s="32">
        <v>4</v>
      </c>
      <c r="U12" s="32">
        <v>14</v>
      </c>
      <c r="V12" s="33" t="str">
        <v>Infant Milk Powder</v>
      </c>
      <c r="W12" s="33" t="str">
        <v>Lactogen Stage 2 After 6 Months 400 G</v>
      </c>
      <c r="X12" s="32">
        <v>2</v>
      </c>
      <c r="Y12" s="34" t="str">
        <v>Carton Box</v>
      </c>
      <c r="Z12" s="34" t="str">
        <v xml:space="preserve">D Mart / D Mart miniMax                        </v>
      </c>
      <c r="AA12" s="35">
        <v>500</v>
      </c>
      <c r="AB12" s="34" t="str">
        <v xml:space="preserve"> </v>
      </c>
      <c r="AC12" s="32">
        <v>1668507571058</v>
      </c>
      <c r="AD12" s="32">
        <v>1</v>
      </c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ADD9883-8037-466C-A876-50CDE9C16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2022-11-17T08:01:26Z</dcterms:created>
  <dcterms:modified xsi:type="dcterms:W3CDTF">2022-11-17T08:01:26Z</dcterms:modified>
</cp:coreProperties>
</file>