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F597DA0-3B24-4E94-960E-DB62AFFB64D3}" xr6:coauthVersionLast="47" xr6:coauthVersionMax="47" xr10:uidLastSave="{00000000-0000-0000-0000-000000000000}"/>
  <bookViews>
    <workbookView xWindow="-110" yWindow="-110" windowWidth="19420" windowHeight="10420" xr2:uid="{1555E8DA-E959-4D6E-A3C5-F82DCEE263DD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<sst xmlns="http://schemas.openxmlformats.org/spreadsheetml/2006/main" count="91" uniqueCount="39">
  <si>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</si>
  <si>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</si>
  <si>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</si>
  <si>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</si>
  <si>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</si>
  <si>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</si>
  <si>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</si>
  <si>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</si>
  <si>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</si>
  <si>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</si>
  <si>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</si>
  <si>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</si>
  <si>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</si>
  <si>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</si>
  <si>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</si>
  <si>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</si>
  <si>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</si>
  <si>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</si>
  <si>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Pune2478</t>
  </si>
  <si>
    <t>Sana Riyaj mujawar</t>
  </si>
  <si>
    <t>Baby Cereals</t>
  </si>
  <si>
    <t>Ankur Nachni satwa ragi Malt 250 G</t>
  </si>
  <si>
    <t>Carton Box</t>
  </si>
  <si>
    <t xml:space="preserve">Chemist                       </t>
  </si>
  <si>
    <t xml:space="preserve"> </t>
  </si>
  <si>
    <t>Pune</t>
  </si>
  <si>
    <t>Disposable Diapers/Nappy Pads</t>
  </si>
  <si>
    <t>Huggies Dry Pants Medium 3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</si>
  <si>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</si>
  <si>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</si>
  <si>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BabyHug Dry Pants M 1 N</t>
  </si>
  <si>
    <t>Huggies Dry Pants Medium BubbleBed (7-12kg) +  + 3</t>
  </si>
  <si>
    <t>Select Member ID</t>
  </si>
  <si>
    <t>&lt;&lt;-- Click on left cell to select memberID</t>
  </si>
  <si>
    <t>Member Name</t>
  </si>
  <si>
    <t>Huggies Dry Pants Medium 5 N</t>
  </si>
  <si>
    <t>MeberID</t>
  </si>
  <si>
    <t>Pampers Baby Dry Pants Medium 4 N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</si>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</sst>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01DE-A93E-4472-B3E3-03E1A3FA4A38}">
  <sheetPr codeName="Sheet26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Pune2478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150050637709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85</v>
      </c>
      <c r="L2" s="12" t="s">
        <v>24</v>
      </c>
      <c r="M2" s="13">
        <v>1666544909386</v>
      </c>
      <c r="N2" s="13">
        <v>1</v>
      </c>
      <c r="O2" s="13" t="s">
        <v>25</v>
      </c>
      <c r="P2" s="13">
        <v>250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150050637709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30</v>
      </c>
      <c r="L3" s="12" t="s">
        <v>24</v>
      </c>
      <c r="M3" s="13">
        <v>1666544909386</v>
      </c>
      <c r="N3" s="13">
        <v>2</v>
      </c>
      <c r="O3" s="13" t="s">
        <v>25</v>
      </c>
      <c r="P3" s="13">
        <v>3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150050637709</v>
      </c>
      <c r="C4" s="12" t="s">
        <v>19</v>
      </c>
      <c r="D4" s="13">
        <v>3</v>
      </c>
      <c r="E4" s="13">
        <v>22</v>
      </c>
      <c r="F4" s="12" t="s">
        <v>26</v>
      </c>
      <c r="G4" s="12" t="s">
        <v>30</v>
      </c>
      <c r="H4" s="13">
        <v>1</v>
      </c>
      <c r="I4" s="12" t="s">
        <v>28</v>
      </c>
      <c r="J4" s="12" t="s">
        <v>23</v>
      </c>
      <c r="K4" s="14">
        <v>10</v>
      </c>
      <c r="L4" s="12" t="s">
        <v>24</v>
      </c>
      <c r="M4" s="13">
        <v>1666544909386</v>
      </c>
      <c r="N4" s="13">
        <v>3</v>
      </c>
      <c r="O4" s="13" t="s">
        <v>25</v>
      </c>
      <c r="P4" s="13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150050637709</v>
      </c>
      <c r="C5" s="12" t="s">
        <v>19</v>
      </c>
      <c r="D5" s="13">
        <v>4</v>
      </c>
      <c r="E5" s="13">
        <v>24</v>
      </c>
      <c r="F5" s="12" t="s">
        <v>26</v>
      </c>
      <c r="G5" s="12" t="s">
        <v>31</v>
      </c>
      <c r="H5" s="13">
        <v>1</v>
      </c>
      <c r="I5" s="12" t="s">
        <v>28</v>
      </c>
      <c r="J5" s="12" t="s">
        <v>23</v>
      </c>
      <c r="K5" s="14">
        <v>30</v>
      </c>
      <c r="L5" s="12" t="s">
        <v>24</v>
      </c>
      <c r="M5" s="13">
        <v>1666884064068</v>
      </c>
      <c r="N5" s="13">
        <v>1</v>
      </c>
      <c r="O5" s="13" t="s">
        <v>25</v>
      </c>
      <c r="P5" s="13">
        <v>3</v>
      </c>
      <c r="T5" s="19" t="s">
        <v>32</v>
      </c>
      <c r="U5" s="19"/>
      <c r="V5" s="20">
        <v>150050637709</v>
      </c>
      <c r="W5" s="21" t="s">
        <v>33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Pune2478</v>
      </c>
    </row>
    <row r="6" spans="1:32" ht="14.5" customHeight="1" x14ac:dyDescent="0.35">
      <c r="A6" s="12" t="s">
        <v>18</v>
      </c>
      <c r="B6" s="12">
        <v>150050637709</v>
      </c>
      <c r="C6" s="12" t="s">
        <v>19</v>
      </c>
      <c r="D6" s="13">
        <v>5</v>
      </c>
      <c r="E6" s="13">
        <v>14</v>
      </c>
      <c r="F6" s="12" t="s">
        <v>20</v>
      </c>
      <c r="G6" s="12" t="s">
        <v>21</v>
      </c>
      <c r="H6" s="13">
        <v>1</v>
      </c>
      <c r="I6" s="12" t="s">
        <v>22</v>
      </c>
      <c r="J6" s="12" t="s">
        <v>23</v>
      </c>
      <c r="K6" s="14">
        <v>100</v>
      </c>
      <c r="L6" s="12" t="s">
        <v>24</v>
      </c>
      <c r="M6" s="13">
        <v>1668529212005</v>
      </c>
      <c r="N6" s="13">
        <v>1</v>
      </c>
      <c r="O6" s="13" t="s">
        <v>25</v>
      </c>
      <c r="P6" s="13">
        <v>250</v>
      </c>
      <c r="T6" s="23" t="s">
        <v>34</v>
      </c>
      <c r="U6" s="24"/>
      <c r="V6" s="25" t="str">
        <f>IFERROR(VLOOKUP($V$5,$B$1:$C$149,2,0),"Pls Select Correct MemberID")</f>
        <v>Sana Riyaj mujawar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150050637709</v>
      </c>
      <c r="C7" s="12" t="s">
        <v>19</v>
      </c>
      <c r="D7" s="13">
        <v>6</v>
      </c>
      <c r="E7" s="13">
        <v>14</v>
      </c>
      <c r="F7" s="12" t="s">
        <v>26</v>
      </c>
      <c r="G7" s="12" t="s">
        <v>35</v>
      </c>
      <c r="H7" s="13">
        <v>1</v>
      </c>
      <c r="I7" s="12" t="s">
        <v>28</v>
      </c>
      <c r="J7" s="12" t="s">
        <v>23</v>
      </c>
      <c r="K7" s="14">
        <v>60</v>
      </c>
      <c r="L7" s="12" t="s">
        <v>24</v>
      </c>
      <c r="M7" s="13">
        <v>1668529212005</v>
      </c>
      <c r="N7" s="13">
        <v>2</v>
      </c>
      <c r="O7" s="13" t="s">
        <v>25</v>
      </c>
      <c r="P7" s="13">
        <v>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36</v>
      </c>
    </row>
    <row r="8" spans="1:32" ht="36" customHeight="1" x14ac:dyDescent="0.35">
      <c r="A8" s="12" t="s">
        <v>18</v>
      </c>
      <c r="B8" s="12">
        <v>150050637709</v>
      </c>
      <c r="C8" s="12" t="s">
        <v>19</v>
      </c>
      <c r="D8" s="13">
        <v>7</v>
      </c>
      <c r="E8" s="13">
        <v>15</v>
      </c>
      <c r="F8" s="12" t="s">
        <v>26</v>
      </c>
      <c r="G8" s="12" t="s">
        <v>37</v>
      </c>
      <c r="H8" s="13">
        <v>1</v>
      </c>
      <c r="I8" s="12" t="s">
        <v>28</v>
      </c>
      <c r="J8" s="12" t="s">
        <v>23</v>
      </c>
      <c r="K8" s="14">
        <v>48</v>
      </c>
      <c r="L8" s="12" t="s">
        <v>24</v>
      </c>
      <c r="M8" s="13">
        <v>1668529212005</v>
      </c>
      <c r="N8" s="13">
        <v>3</v>
      </c>
      <c r="O8" s="13" t="s">
        <v>25</v>
      </c>
      <c r="P8" s="13">
        <v>4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38</v>
      </c>
      <c r="AE8" s="31"/>
      <c r="AF8" s="12" cm="1">
        <f t="array" ref="AF8">_xlfn.UNIQUE(_xlfn._xlws.FILTER($B$2:$B$2034,$A$2:$A$2034=AF5))</f>
        <v>150050637709</v>
      </c>
    </row>
    <row r="9" spans="1:32" x14ac:dyDescent="0.35">
      <c r="T9" s="32" cm="1">
        <f t="array" ref="T9:AD15">IFERROR(_xlfn._xlws.FILTER(D1:N100,B1:B100=V5),"")</f>
        <v>1</v>
      </c>
      <c r="U9" s="32">
        <v>22</v>
      </c>
      <c r="V9" s="33" t="str">
        <v>Baby Cereals</v>
      </c>
      <c r="W9" s="33" t="str">
        <v>Ankur Nachni satwa ragi Malt 250 G</v>
      </c>
      <c r="X9" s="32">
        <v>1</v>
      </c>
      <c r="Y9" s="34" t="str">
        <v>Carton Box</v>
      </c>
      <c r="Z9" s="34" t="str">
        <v xml:space="preserve">Chemist                       </v>
      </c>
      <c r="AA9" s="35">
        <v>85</v>
      </c>
      <c r="AB9" s="34" t="str">
        <v xml:space="preserve"> </v>
      </c>
      <c r="AC9" s="32">
        <v>1666544909386</v>
      </c>
      <c r="AD9" s="32">
        <v>1</v>
      </c>
      <c r="AE9" s="17"/>
      <c r="AF9" s="12"/>
    </row>
    <row r="10" spans="1:32" x14ac:dyDescent="0.35">
      <c r="T10" s="32">
        <v>2</v>
      </c>
      <c r="U10" s="32">
        <v>22</v>
      </c>
      <c r="V10" s="33" t="str">
        <v>Disposable Diapers/Nappy Pads</v>
      </c>
      <c r="W10" s="33" t="str">
        <v>Huggies Dry Pants Medium 3 N</v>
      </c>
      <c r="X10" s="32">
        <v>1</v>
      </c>
      <c r="Y10" s="34" t="str">
        <v>NA(Others)</v>
      </c>
      <c r="Z10" s="34" t="str">
        <v xml:space="preserve">Chemist                       </v>
      </c>
      <c r="AA10" s="35">
        <v>30</v>
      </c>
      <c r="AB10" s="34" t="str">
        <v xml:space="preserve"> </v>
      </c>
      <c r="AC10" s="32">
        <v>1666544909386</v>
      </c>
      <c r="AD10" s="32">
        <v>2</v>
      </c>
      <c r="AE10" s="17"/>
      <c r="AF10" s="12"/>
    </row>
    <row r="11" spans="1:32" x14ac:dyDescent="0.35">
      <c r="T11" s="32">
        <v>3</v>
      </c>
      <c r="U11" s="32">
        <v>22</v>
      </c>
      <c r="V11" s="33" t="str">
        <v>Disposable Diapers/Nappy Pads</v>
      </c>
      <c r="W11" s="33" t="str">
        <v>BabyHug Dry Pants M 1 N</v>
      </c>
      <c r="X11" s="32">
        <v>1</v>
      </c>
      <c r="Y11" s="34" t="str">
        <v>NA(Others)</v>
      </c>
      <c r="Z11" s="34" t="str">
        <v xml:space="preserve">Chemist                       </v>
      </c>
      <c r="AA11" s="35">
        <v>10</v>
      </c>
      <c r="AB11" s="34" t="str">
        <v xml:space="preserve"> </v>
      </c>
      <c r="AC11" s="32">
        <v>1666544909386</v>
      </c>
      <c r="AD11" s="32">
        <v>3</v>
      </c>
      <c r="AE11" s="17"/>
      <c r="AF11" s="12"/>
    </row>
    <row r="12" spans="1:32" x14ac:dyDescent="0.35">
      <c r="T12" s="32">
        <v>4</v>
      </c>
      <c r="U12" s="32">
        <v>24</v>
      </c>
      <c r="V12" s="33" t="str">
        <v>Disposable Diapers/Nappy Pads</v>
      </c>
      <c r="W12" s="33" t="str">
        <v>Huggies Dry Pants Medium BubbleBed (7-12kg) +  + 3</v>
      </c>
      <c r="X12" s="32">
        <v>1</v>
      </c>
      <c r="Y12" s="34" t="str">
        <v>NA(Others)</v>
      </c>
      <c r="Z12" s="34" t="str">
        <v xml:space="preserve">Chemist                       </v>
      </c>
      <c r="AA12" s="35">
        <v>30</v>
      </c>
      <c r="AB12" s="34" t="str">
        <v xml:space="preserve"> </v>
      </c>
      <c r="AC12" s="32">
        <v>1666884064068</v>
      </c>
      <c r="AD12" s="32">
        <v>1</v>
      </c>
      <c r="AE12" s="17"/>
      <c r="AF12" s="18"/>
    </row>
    <row r="13" spans="1:32" x14ac:dyDescent="0.35">
      <c r="T13" s="32">
        <v>5</v>
      </c>
      <c r="U13" s="32">
        <v>14</v>
      </c>
      <c r="V13" s="33" t="str">
        <v>Baby Cereals</v>
      </c>
      <c r="W13" s="33" t="str">
        <v>Ankur Nachni satwa ragi Malt 250 G</v>
      </c>
      <c r="X13" s="32">
        <v>1</v>
      </c>
      <c r="Y13" s="34" t="str">
        <v>Carton Box</v>
      </c>
      <c r="Z13" s="34" t="str">
        <v xml:space="preserve">Chemist                       </v>
      </c>
      <c r="AA13" s="35">
        <v>100</v>
      </c>
      <c r="AB13" s="34" t="str">
        <v xml:space="preserve"> </v>
      </c>
      <c r="AC13" s="32">
        <v>1668529212005</v>
      </c>
      <c r="AD13" s="32">
        <v>1</v>
      </c>
      <c r="AE13" s="17"/>
      <c r="AF13" s="18"/>
    </row>
    <row r="14" spans="1:32" x14ac:dyDescent="0.35">
      <c r="T14" s="32">
        <v>6</v>
      </c>
      <c r="U14" s="32">
        <v>14</v>
      </c>
      <c r="V14" s="33" t="str">
        <v>Disposable Diapers/Nappy Pads</v>
      </c>
      <c r="W14" s="33" t="str">
        <v>Huggies Dry Pants Medium 5 N</v>
      </c>
      <c r="X14" s="32">
        <v>1</v>
      </c>
      <c r="Y14" s="34" t="str">
        <v>NA(Others)</v>
      </c>
      <c r="Z14" s="34" t="str">
        <v xml:space="preserve">Chemist                       </v>
      </c>
      <c r="AA14" s="35">
        <v>60</v>
      </c>
      <c r="AB14" s="34" t="str">
        <v xml:space="preserve"> </v>
      </c>
      <c r="AC14" s="32">
        <v>1668529212005</v>
      </c>
      <c r="AD14" s="32">
        <v>2</v>
      </c>
      <c r="AE14" s="17"/>
      <c r="AF14" s="18"/>
    </row>
    <row r="15" spans="1:32" x14ac:dyDescent="0.35">
      <c r="T15" s="32">
        <v>7</v>
      </c>
      <c r="U15" s="32">
        <v>15</v>
      </c>
      <c r="V15" s="33" t="str">
        <v>Disposable Diapers/Nappy Pads</v>
      </c>
      <c r="W15" s="33" t="str">
        <v>Pampers Baby Dry Pants Medium 4 N</v>
      </c>
      <c r="X15" s="32">
        <v>1</v>
      </c>
      <c r="Y15" s="34" t="str">
        <v>NA(Others)</v>
      </c>
      <c r="Z15" s="34" t="str">
        <v xml:space="preserve">Chemist                       </v>
      </c>
      <c r="AA15" s="35">
        <v>48</v>
      </c>
      <c r="AB15" s="34" t="str">
        <v xml:space="preserve"> </v>
      </c>
      <c r="AC15" s="32">
        <v>1668529212005</v>
      </c>
      <c r="AD15" s="32">
        <v>3</v>
      </c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2026373-279B-4938-AE78-DADD30D7FF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2022-11-17T08:01:26Z</dcterms:created>
  <dcterms:modified xsi:type="dcterms:W3CDTF">2022-11-17T08:01:27Z</dcterms:modified>
</cp:coreProperties>
</file>