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D61A597-0A5E-4262-B7AE-2E144F937DD1}" xr6:coauthVersionLast="47" xr6:coauthVersionMax="47" xr10:uidLastSave="{00000000-0000-0000-0000-000000000000}"/>
  <bookViews>
    <workbookView xWindow="-110" yWindow="-110" windowWidth="19420" windowHeight="10420" xr2:uid="{251C8B69-9587-47A5-9416-0AA7B185C6D2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<sst xmlns="http://schemas.openxmlformats.org/spreadsheetml/2006/main" count="74" uniqueCount="44">
  <si>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</si>
  <si>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</si>
  <si>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</si>
  <si>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</si>
  <si>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</si>
  <si>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</si>
  <si>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</si>
  <si>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</si>
  <si>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</si>
  <si>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</si>
  <si>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</si>
  <si>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</si>
  <si>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</si>
  <si>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</si>
  <si>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</si>
  <si>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</si>
  <si>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</si>
  <si>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</si>
  <si>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Pune2550</t>
  </si>
  <si>
    <t>Lakshmi Shubham Dhavare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</si>
  <si>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</si>
  <si>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</si>
  <si>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</si>
  <si>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</si>
  <si>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</si>
  <si>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Pune</t>
  </si>
  <si>
    <t>Baby Bar Soaps / Liquid Soaps</t>
  </si>
  <si>
    <t>Himalaya Baby Extra Moisturizing Bar 75 G</t>
  </si>
  <si>
    <t>NA(Others)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</si>
  <si>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</si>
  <si>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</si>
  <si>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Baby Hair Oils </t>
  </si>
  <si>
    <t>Himalaya Baby hair oil 100 M</t>
  </si>
  <si>
    <t>Plasticbottle (pet)</t>
  </si>
  <si>
    <t>Baby Lotions</t>
  </si>
  <si>
    <t>Himalaya Baby Lotion 100 M</t>
  </si>
  <si>
    <t>Plastic Tube</t>
  </si>
  <si>
    <t>Select Member ID</t>
  </si>
  <si>
    <t>&lt;&lt;-- Click on left cell to select memberID</t>
  </si>
  <si>
    <t>Hemlata Nitin Bhosle</t>
  </si>
  <si>
    <t>Derma Dew Baby Soap 75 G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</si>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</sst>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3124-14D5-45BD-AA7D-8AED85302E00}">
  <sheetPr codeName="Sheet265"/>
  <dimension ref="A1:AG37"/>
  <sheetViews>
    <sheetView showGridLines="0" showRowColHeaders="0" tabSelected="1" topLeftCell="V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Pune2550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150020536509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268</v>
      </c>
      <c r="L2" s="12" t="s">
        <v>24</v>
      </c>
      <c r="M2" s="13">
        <v>1668419281001</v>
      </c>
      <c r="N2" s="13">
        <v>1</v>
      </c>
      <c r="O2" s="13" t="s">
        <v>25</v>
      </c>
      <c r="P2" s="13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150020536509</v>
      </c>
      <c r="C3" s="12" t="s">
        <v>19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55</v>
      </c>
      <c r="L3" s="12" t="s">
        <v>24</v>
      </c>
      <c r="M3" s="13">
        <v>1668419281001</v>
      </c>
      <c r="N3" s="13">
        <v>4</v>
      </c>
      <c r="O3" s="13" t="s">
        <v>25</v>
      </c>
      <c r="P3" s="13">
        <v>75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150020536509</v>
      </c>
      <c r="C4" s="12" t="s">
        <v>19</v>
      </c>
      <c r="D4" s="13">
        <v>3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29</v>
      </c>
      <c r="K4" s="14">
        <v>120</v>
      </c>
      <c r="L4" s="12" t="s">
        <v>24</v>
      </c>
      <c r="M4" s="13">
        <v>1668419281001</v>
      </c>
      <c r="N4" s="13">
        <v>2</v>
      </c>
      <c r="O4" s="13" t="s">
        <v>25</v>
      </c>
      <c r="P4" s="13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150020536509</v>
      </c>
      <c r="C5" s="12" t="s">
        <v>19</v>
      </c>
      <c r="D5" s="13">
        <v>4</v>
      </c>
      <c r="E5" s="13">
        <v>10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29</v>
      </c>
      <c r="K5" s="14">
        <v>140</v>
      </c>
      <c r="L5" s="12" t="s">
        <v>24</v>
      </c>
      <c r="M5" s="13">
        <v>1668419281001</v>
      </c>
      <c r="N5" s="13">
        <v>3</v>
      </c>
      <c r="O5" s="13" t="s">
        <v>25</v>
      </c>
      <c r="P5" s="13">
        <v>100</v>
      </c>
      <c r="T5" s="19" t="s">
        <v>37</v>
      </c>
      <c r="U5" s="19"/>
      <c r="V5" s="20">
        <v>150020536509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Pune2550</v>
      </c>
    </row>
    <row r="6" spans="1:32" ht="14.5" customHeight="1" x14ac:dyDescent="0.35">
      <c r="A6" s="12" t="s">
        <v>18</v>
      </c>
      <c r="B6" s="12">
        <v>150020536609</v>
      </c>
      <c r="C6" s="12" t="s">
        <v>39</v>
      </c>
      <c r="D6" s="13">
        <v>1</v>
      </c>
      <c r="E6" s="13">
        <v>28</v>
      </c>
      <c r="F6" s="12" t="s">
        <v>26</v>
      </c>
      <c r="G6" s="12" t="s">
        <v>40</v>
      </c>
      <c r="H6" s="13">
        <v>1</v>
      </c>
      <c r="I6" s="12" t="s">
        <v>28</v>
      </c>
      <c r="J6" s="12" t="s">
        <v>23</v>
      </c>
      <c r="K6" s="14">
        <v>90</v>
      </c>
      <c r="L6" s="12">
        <v>171293224</v>
      </c>
      <c r="M6" s="13">
        <v>1666966372674</v>
      </c>
      <c r="N6" s="13">
        <v>1</v>
      </c>
      <c r="O6" s="13" t="s">
        <v>25</v>
      </c>
      <c r="P6" s="13">
        <v>75</v>
      </c>
      <c r="T6" s="23" t="s">
        <v>41</v>
      </c>
      <c r="U6" s="24"/>
      <c r="V6" s="25" t="str">
        <f>IFERROR(VLOOKUP($V$5,$B$1:$C$149,2,0),"Pls Select Correct MemberID")</f>
        <v>Lakshmi Shubham Dhavare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42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43</v>
      </c>
      <c r="AE8" s="31"/>
      <c r="AF8" s="12" cm="1">
        <f t="array" ref="AF8:AF9">_xlfn.UNIQUE(_xlfn._xlws.FILTER($B$2:$B$2034,$A$2:$A$2034=AF5))</f>
        <v>150020536509</v>
      </c>
    </row>
    <row r="9" spans="1:32" x14ac:dyDescent="0.35">
      <c r="T9" s="32" cm="1">
        <f t="array" ref="T9:AD12">IFERROR(_xlfn._xlws.FILTER(D1:N100,B1:B100=V5),"")</f>
        <v>1</v>
      </c>
      <c r="U9" s="32">
        <v>30</v>
      </c>
      <c r="V9" s="33" t="str">
        <v>Baby Cereals</v>
      </c>
      <c r="W9" s="33" t="str">
        <v>Cerelac Wheat-Rice Mixed Fruit Stage 3 10 Months+ 300 G</v>
      </c>
      <c r="X9" s="32">
        <v>1</v>
      </c>
      <c r="Y9" s="34" t="str">
        <v>Carton Box</v>
      </c>
      <c r="Z9" s="34" t="str">
        <v xml:space="preserve">Chemist                       </v>
      </c>
      <c r="AA9" s="35">
        <v>268</v>
      </c>
      <c r="AB9" s="34" t="str">
        <v xml:space="preserve"> </v>
      </c>
      <c r="AC9" s="32">
        <v>1668419281001</v>
      </c>
      <c r="AD9" s="32">
        <v>1</v>
      </c>
      <c r="AE9" s="17"/>
      <c r="AF9" s="12">
        <v>150020536609</v>
      </c>
    </row>
    <row r="10" spans="1:32" x14ac:dyDescent="0.35">
      <c r="T10" s="32">
        <v>2</v>
      </c>
      <c r="U10" s="32">
        <v>10</v>
      </c>
      <c r="V10" s="33" t="str">
        <v>Baby Bar Soaps / Liquid Soaps</v>
      </c>
      <c r="W10" s="33" t="str">
        <v>Himalaya Baby Extra Moisturizing Bar 75 G</v>
      </c>
      <c r="X10" s="32">
        <v>1</v>
      </c>
      <c r="Y10" s="34" t="str">
        <v>NA(Others)</v>
      </c>
      <c r="Z10" s="34" t="str">
        <v xml:space="preserve">D Mart / D Mart miniMax                        </v>
      </c>
      <c r="AA10" s="35">
        <v>55</v>
      </c>
      <c r="AB10" s="34" t="str">
        <v xml:space="preserve"> </v>
      </c>
      <c r="AC10" s="32">
        <v>1668419281001</v>
      </c>
      <c r="AD10" s="32">
        <v>4</v>
      </c>
      <c r="AE10" s="17"/>
      <c r="AF10" s="12"/>
    </row>
    <row r="11" spans="1:32" x14ac:dyDescent="0.35">
      <c r="T11" s="32">
        <v>3</v>
      </c>
      <c r="U11" s="32">
        <v>10</v>
      </c>
      <c r="V11" s="33" t="str">
        <v xml:space="preserve">Baby Hair Oils </v>
      </c>
      <c r="W11" s="33" t="str">
        <v>Himalaya Baby hair oil 100 M</v>
      </c>
      <c r="X11" s="32">
        <v>1</v>
      </c>
      <c r="Y11" s="34" t="str">
        <v>Plasticbottle (pet)</v>
      </c>
      <c r="Z11" s="34" t="str">
        <v xml:space="preserve">D Mart / D Mart miniMax                        </v>
      </c>
      <c r="AA11" s="35">
        <v>120</v>
      </c>
      <c r="AB11" s="34" t="str">
        <v xml:space="preserve"> </v>
      </c>
      <c r="AC11" s="32">
        <v>1668419281001</v>
      </c>
      <c r="AD11" s="32">
        <v>2</v>
      </c>
      <c r="AE11" s="17"/>
      <c r="AF11" s="12"/>
    </row>
    <row r="12" spans="1:32" x14ac:dyDescent="0.35">
      <c r="T12" s="32">
        <v>4</v>
      </c>
      <c r="U12" s="32">
        <v>10</v>
      </c>
      <c r="V12" s="33" t="str">
        <v>Baby Lotions</v>
      </c>
      <c r="W12" s="33" t="str">
        <v>Himalaya Baby Lotion 100 M</v>
      </c>
      <c r="X12" s="32">
        <v>1</v>
      </c>
      <c r="Y12" s="34" t="str">
        <v>Plastic Tube</v>
      </c>
      <c r="Z12" s="34" t="str">
        <v xml:space="preserve">D Mart / D Mart miniMax                        </v>
      </c>
      <c r="AA12" s="35">
        <v>140</v>
      </c>
      <c r="AB12" s="34" t="str">
        <v xml:space="preserve"> </v>
      </c>
      <c r="AC12" s="32">
        <v>1668419281001</v>
      </c>
      <c r="AD12" s="32">
        <v>3</v>
      </c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C940D0-0AFF-42CA-BED1-88B060A80E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2022-11-17T08:01:27Z</dcterms:created>
  <dcterms:modified xsi:type="dcterms:W3CDTF">2022-11-17T08:01:27Z</dcterms:modified>
</cp:coreProperties>
</file>