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19BA4B40-53D9-42F9-8BDB-8F1C3B26BFA2}" xr6:coauthVersionLast="47" xr6:coauthVersionMax="47" xr10:uidLastSave="{00000000-0000-0000-0000-000000000000}"/>
  <bookViews>
    <workbookView xWindow="-110" yWindow="-110" windowWidth="19420" windowHeight="10420" xr2:uid="{67E0FF40-7063-4AA6-A95C-B90DAF66BA8B}"/>
  </bookViews>
  <sheets>
    <sheet name="Ahmedabad34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<sst xmlns="http://schemas.openxmlformats.org/spreadsheetml/2006/main" count="125" uniqueCount="71">
  <si>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</si>
  <si>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</si>
  <si>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</si>
  <si>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</si>
  <si>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</si>
  <si>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</si>
  <si>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</si>
  <si>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</si>
  <si>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</si>
  <si>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</si>
  <si>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</si>
  <si>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</si>
  <si>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</si>
  <si>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</si>
  <si>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</si>
  <si>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</si>
  <si>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</si>
  <si>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</si>
  <si>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Ahmedabad347</t>
  </si>
  <si>
    <t>Khushi Chirag Mehta</t>
  </si>
  <si>
    <t>Disposable Diapers/Nappy Pads</t>
  </si>
  <si>
    <t>Doobidoo Baby Pants Large +  + 34</t>
  </si>
  <si>
    <t>NA(Others)</t>
  </si>
  <si>
    <t xml:space="preserve">Chemist                       </t>
  </si>
  <si>
    <t>399.0</t>
  </si>
  <si>
    <t xml:space="preserve"> </t>
  </si>
  <si>
    <t>Yes</t>
  </si>
  <si>
    <t>Kinjalben</t>
  </si>
  <si>
    <t>Baby Lotions</t>
  </si>
  <si>
    <t>Dabur Baby Lotion Aloe vera &amp; Almond 200 M</t>
  </si>
  <si>
    <t>Plasticbottle (pet)</t>
  </si>
  <si>
    <t xml:space="preserve">D Mart / D Mart miniMax                        </t>
  </si>
  <si>
    <t>165.0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</si>
  <si>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</si>
  <si>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Priyaben</t>
  </si>
  <si>
    <t>Himalaya Herbal Baby Lotion 400 M</t>
  </si>
  <si>
    <t>350.0</t>
  </si>
  <si>
    <t>Payalben</t>
  </si>
  <si>
    <t>Baby Bar Soaps / Liquid Soaps</t>
  </si>
  <si>
    <t>Himalaya Baby Extra Moisturizing Bar 125 G</t>
  </si>
  <si>
    <t xml:space="preserve">Others                        </t>
  </si>
  <si>
    <t>95.0</t>
  </si>
  <si>
    <t>Select Member ID</t>
  </si>
  <si>
    <t/>
  </si>
  <si>
    <t>&lt;&lt;-- Click on left cell to select memberID</t>
  </si>
  <si>
    <t>nidhiben</t>
  </si>
  <si>
    <t>Himalaya Baby Soap 75 G</t>
  </si>
  <si>
    <t>65.0</t>
  </si>
  <si>
    <t>Member Name</t>
  </si>
  <si>
    <t>Meghaben</t>
  </si>
  <si>
    <t xml:space="preserve">Baby Hair Oils </t>
  </si>
  <si>
    <t>Himalaya Baby Hair Oil 100 M</t>
  </si>
  <si>
    <t>Plastic Can</t>
  </si>
  <si>
    <t>160.0</t>
  </si>
  <si>
    <t>MeberID</t>
  </si>
  <si>
    <t>Komalben</t>
  </si>
  <si>
    <t>Himalaya Baby Lotion 100 M</t>
  </si>
  <si>
    <t>110.0</t>
  </si>
  <si>
    <t>Purchase_ID</t>
  </si>
  <si>
    <t>Purchase Date</t>
  </si>
  <si>
    <t>No. of packs</t>
  </si>
  <si>
    <t>Trip_ID</t>
  </si>
  <si>
    <t>Himalaya diaper rash Cream 100 G</t>
  </si>
  <si>
    <t>Plastic Tube</t>
  </si>
  <si>
    <t>85.0</t>
  </si>
  <si>
    <t>Baby Massage Oil</t>
  </si>
  <si>
    <t>Himalaya Baby Massage Oil +  + 15</t>
  </si>
  <si>
    <t>0.0</t>
  </si>
  <si>
    <t>Baby Powders</t>
  </si>
  <si>
    <t>Himalaya Baby Powder 100 G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</si>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</sst>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FB65B15-5FB5-4F7C-BA53-743B1A03A0B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9E4C-5198-4B42-881E-6F45CB2770C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Ahmedabad347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190030228009</v>
      </c>
      <c r="C2" s="14" t="s">
        <v>19</v>
      </c>
      <c r="D2" s="16">
        <f t="shared" ref="D2:D11" si="0">IF(B2=B1,1+D1,1)</f>
        <v>1</v>
      </c>
      <c r="E2" s="14">
        <v>10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1736777717506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190030427709</v>
      </c>
      <c r="C3" s="14" t="s">
        <v>27</v>
      </c>
      <c r="D3" s="16">
        <f t="shared" si="0"/>
        <v>1</v>
      </c>
      <c r="E3" s="14">
        <v>14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>
        <v>1</v>
      </c>
      <c r="M3" s="14" t="s">
        <v>26</v>
      </c>
      <c r="N3" s="15">
        <v>1737046665047</v>
      </c>
      <c r="O3" s="14">
        <v>1</v>
      </c>
      <c r="P3" s="14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190030432209</v>
      </c>
      <c r="C4" s="14" t="s">
        <v>34</v>
      </c>
      <c r="D4" s="16">
        <f t="shared" si="0"/>
        <v>1</v>
      </c>
      <c r="E4" s="14">
        <v>14</v>
      </c>
      <c r="F4" s="14" t="s">
        <v>28</v>
      </c>
      <c r="G4" s="14" t="s">
        <v>35</v>
      </c>
      <c r="H4" s="14">
        <v>1</v>
      </c>
      <c r="I4" s="14" t="s">
        <v>30</v>
      </c>
      <c r="J4" s="14" t="s">
        <v>23</v>
      </c>
      <c r="K4" s="14" t="s">
        <v>36</v>
      </c>
      <c r="L4" s="14" t="s">
        <v>25</v>
      </c>
      <c r="M4" s="14" t="s">
        <v>26</v>
      </c>
      <c r="N4" s="15">
        <v>1736872566162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190030432509</v>
      </c>
      <c r="C5" s="14" t="s">
        <v>37</v>
      </c>
      <c r="D5" s="16">
        <f t="shared" si="0"/>
        <v>1</v>
      </c>
      <c r="E5" s="14">
        <v>5</v>
      </c>
      <c r="F5" s="14" t="s">
        <v>38</v>
      </c>
      <c r="G5" s="14" t="s">
        <v>39</v>
      </c>
      <c r="H5" s="14">
        <v>1</v>
      </c>
      <c r="I5" s="14" t="s">
        <v>22</v>
      </c>
      <c r="J5" s="14" t="s">
        <v>40</v>
      </c>
      <c r="K5" s="14" t="s">
        <v>41</v>
      </c>
      <c r="L5" s="14" t="s">
        <v>25</v>
      </c>
      <c r="M5" s="14" t="s">
        <v>26</v>
      </c>
      <c r="N5" s="15">
        <v>1736178776631</v>
      </c>
      <c r="O5" s="14">
        <v>1</v>
      </c>
      <c r="P5" s="14">
        <v>2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Ahmedabad347</v>
      </c>
    </row>
    <row r="6" spans="1:32" ht="12.5" customHeight="1" x14ac:dyDescent="0.35">
      <c r="A6" s="14" t="s">
        <v>18</v>
      </c>
      <c r="B6" s="15">
        <v>190030435609</v>
      </c>
      <c r="C6" s="14" t="s">
        <v>45</v>
      </c>
      <c r="D6" s="16">
        <f t="shared" si="0"/>
        <v>1</v>
      </c>
      <c r="E6" s="14">
        <v>31</v>
      </c>
      <c r="F6" s="14" t="s">
        <v>38</v>
      </c>
      <c r="G6" s="14" t="s">
        <v>46</v>
      </c>
      <c r="H6" s="14">
        <v>1</v>
      </c>
      <c r="I6" s="14" t="s">
        <v>22</v>
      </c>
      <c r="J6" s="14" t="s">
        <v>23</v>
      </c>
      <c r="K6" s="14" t="s">
        <v>47</v>
      </c>
      <c r="L6" s="14" t="s">
        <v>25</v>
      </c>
      <c r="M6" s="14" t="s">
        <v>26</v>
      </c>
      <c r="N6" s="15">
        <v>1735630365388</v>
      </c>
      <c r="O6" s="14">
        <v>1</v>
      </c>
      <c r="P6" s="14">
        <v>1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190030530109</v>
      </c>
      <c r="C7" s="14" t="s">
        <v>49</v>
      </c>
      <c r="D7" s="16">
        <f t="shared" si="0"/>
        <v>1</v>
      </c>
      <c r="E7" s="14">
        <v>13</v>
      </c>
      <c r="F7" s="14" t="s">
        <v>50</v>
      </c>
      <c r="G7" s="14" t="s">
        <v>51</v>
      </c>
      <c r="H7" s="14">
        <v>1</v>
      </c>
      <c r="I7" s="14" t="s">
        <v>52</v>
      </c>
      <c r="J7" s="14" t="s">
        <v>23</v>
      </c>
      <c r="K7" s="14" t="s">
        <v>53</v>
      </c>
      <c r="L7" s="14" t="s">
        <v>25</v>
      </c>
      <c r="M7" s="14" t="s">
        <v>26</v>
      </c>
      <c r="N7" s="15">
        <v>1736778334753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54</v>
      </c>
    </row>
    <row r="8" spans="1:32" ht="25.5" customHeight="1" x14ac:dyDescent="0.35">
      <c r="A8" s="14" t="s">
        <v>18</v>
      </c>
      <c r="B8" s="15">
        <v>190030632809</v>
      </c>
      <c r="C8" s="14" t="s">
        <v>55</v>
      </c>
      <c r="D8" s="16">
        <f t="shared" si="0"/>
        <v>1</v>
      </c>
      <c r="E8" s="14">
        <v>10</v>
      </c>
      <c r="F8" s="14" t="s">
        <v>28</v>
      </c>
      <c r="G8" s="14" t="s">
        <v>56</v>
      </c>
      <c r="H8" s="14">
        <v>1</v>
      </c>
      <c r="I8" s="14" t="s">
        <v>30</v>
      </c>
      <c r="J8" s="14" t="s">
        <v>31</v>
      </c>
      <c r="K8" s="14" t="s">
        <v>57</v>
      </c>
      <c r="L8" s="14" t="s">
        <v>25</v>
      </c>
      <c r="M8" s="14" t="s">
        <v>26</v>
      </c>
      <c r="N8" s="15">
        <v>1736777328795</v>
      </c>
      <c r="O8" s="14">
        <v>1</v>
      </c>
      <c r="P8" s="14">
        <v>2</v>
      </c>
      <c r="S8" s="20"/>
      <c r="T8" s="28" t="s">
        <v>58</v>
      </c>
      <c r="U8" s="29" t="s">
        <v>59</v>
      </c>
      <c r="V8" s="29" t="s">
        <v>5</v>
      </c>
      <c r="W8" s="29" t="s">
        <v>6</v>
      </c>
      <c r="X8" s="29" t="s">
        <v>60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61</v>
      </c>
      <c r="AE8" s="31"/>
      <c r="AF8" s="32" cm="1">
        <f t="array" ref="AF8:AF14">IF(B2="","",_xlfn.UNIQUE(_xlfn._xlws.FILTER($B$2:$B$2034,$A$2:$A$2034=AF5)))</f>
        <v>190030228009</v>
      </c>
    </row>
    <row r="9" spans="1:32" ht="12.5" customHeight="1" x14ac:dyDescent="0.35">
      <c r="A9" s="14" t="s">
        <v>18</v>
      </c>
      <c r="B9" s="15">
        <v>190030632809</v>
      </c>
      <c r="C9" s="14" t="s">
        <v>55</v>
      </c>
      <c r="D9" s="16">
        <f t="shared" si="0"/>
        <v>2</v>
      </c>
      <c r="E9" s="14">
        <v>10</v>
      </c>
      <c r="F9" s="14" t="s">
        <v>28</v>
      </c>
      <c r="G9" s="14" t="s">
        <v>62</v>
      </c>
      <c r="H9" s="14">
        <v>1</v>
      </c>
      <c r="I9" s="14" t="s">
        <v>63</v>
      </c>
      <c r="J9" s="14" t="s">
        <v>31</v>
      </c>
      <c r="K9" s="14" t="s">
        <v>64</v>
      </c>
      <c r="L9" s="14" t="s">
        <v>25</v>
      </c>
      <c r="M9" s="14" t="s">
        <v>26</v>
      </c>
      <c r="N9" s="15">
        <v>1736777328795</v>
      </c>
      <c r="O9" s="14">
        <v>3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190030427709</v>
      </c>
    </row>
    <row r="10" spans="1:32" ht="12.5" customHeight="1" x14ac:dyDescent="0.35">
      <c r="A10" s="14" t="s">
        <v>18</v>
      </c>
      <c r="B10" s="15">
        <v>190030632809</v>
      </c>
      <c r="C10" s="14" t="s">
        <v>55</v>
      </c>
      <c r="D10" s="16">
        <f t="shared" si="0"/>
        <v>3</v>
      </c>
      <c r="E10" s="14">
        <v>10</v>
      </c>
      <c r="F10" s="14" t="s">
        <v>65</v>
      </c>
      <c r="G10" s="14" t="s">
        <v>66</v>
      </c>
      <c r="H10" s="14">
        <v>1</v>
      </c>
      <c r="I10" s="14" t="s">
        <v>30</v>
      </c>
      <c r="J10" s="14" t="s">
        <v>31</v>
      </c>
      <c r="K10" s="14" t="s">
        <v>67</v>
      </c>
      <c r="L10" s="14" t="s">
        <v>25</v>
      </c>
      <c r="M10" s="14" t="s">
        <v>26</v>
      </c>
      <c r="N10" s="15">
        <v>1736777328795</v>
      </c>
      <c r="O10" s="14">
        <v>5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190030432209</v>
      </c>
    </row>
    <row r="11" spans="1:32" ht="12.5" customHeight="1" x14ac:dyDescent="0.35">
      <c r="A11" s="14" t="s">
        <v>18</v>
      </c>
      <c r="B11" s="15">
        <v>190030632809</v>
      </c>
      <c r="C11" s="14" t="s">
        <v>55</v>
      </c>
      <c r="D11" s="16">
        <f t="shared" si="0"/>
        <v>4</v>
      </c>
      <c r="E11" s="14">
        <v>10</v>
      </c>
      <c r="F11" s="14" t="s">
        <v>68</v>
      </c>
      <c r="G11" s="14" t="s">
        <v>69</v>
      </c>
      <c r="H11" s="14">
        <v>1</v>
      </c>
      <c r="I11" s="14" t="s">
        <v>30</v>
      </c>
      <c r="J11" s="14" t="s">
        <v>31</v>
      </c>
      <c r="K11" s="14" t="s">
        <v>70</v>
      </c>
      <c r="L11" s="14" t="s">
        <v>25</v>
      </c>
      <c r="M11" s="14" t="s">
        <v>26</v>
      </c>
      <c r="N11" s="15">
        <v>1736777328795</v>
      </c>
      <c r="O11" s="14">
        <v>4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190030432509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190030435609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190030530109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190030632809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4B256C3-28EC-41CF-8A77-D18B4085F2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2025-01-20T11:27:04Z</dcterms:created>
  <dcterms:modified xsi:type="dcterms:W3CDTF">2025-01-20T11:27:04Z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f5f6540c-7997-4264-824a-6043384d9266</vt:lpwstr>
  </property>
  <property fmtid="{D5CDD505-2E9C-101B-9397-08002B2CF9AE}" pid="8" name="MSIP_Label_3741da7a-79c1-417c-b408-16c0bfe99fca_ContentBits">
    <vt:lpwstr>0</vt:lpwstr>
  </property>
</Properties>
</file>