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abhijeet_kumar_kantar_com/Documents/Desktop/QMob LUMI Task/EVERY MONTH SURVEY/ASF Dashboard/December 2024/From Manali/GITHUB UPLOAD/A/"/>
    </mc:Choice>
  </mc:AlternateContent>
  <xr:revisionPtr revIDLastSave="2" documentId="8_{1B63688E-7FDE-497A-BA15-D282015FFF69}" xr6:coauthVersionLast="47" xr6:coauthVersionMax="47" xr10:uidLastSave="{0A2A1DB9-23E1-4209-8AFC-B2A5AFC4A5EB}"/>
  <bookViews>
    <workbookView xWindow="-110" yWindow="-110" windowWidth="19420" windowHeight="10420" xr2:uid="{F152D0BA-BDFF-43B8-8711-EA4D5F190FB3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<sst xmlns="http://schemas.openxmlformats.org/spreadsheetml/2006/main" count="134" uniqueCount="63">
  <si>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</si>
  <si>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</si>
  <si>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</si>
  <si>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</si>
  <si>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</si>
  <si>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</si>
  <si>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</si>
  <si>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</si>
  <si>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</si>
  <si>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</si>
  <si>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</si>
  <si>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</si>
  <si>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</si>
  <si>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</si>
  <si>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</si>
  <si>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</si>
  <si>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</si>
  <si>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</si>
  <si>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</si>
  <si>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</si>
  <si>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</si>
  <si>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</si>
  <si>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</si>
  <si>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</si>
  <si>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</si>
  <si>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t xml:space="preserve"> </t>
  </si>
  <si>
    <t>Yes</t>
  </si>
  <si>
    <t>Kiran</t>
  </si>
  <si>
    <t>Pump Bottle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</si>
  <si>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</si>
  <si>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Binal</t>
  </si>
  <si>
    <t>Disposable Diapers/Nappy Pads</t>
  </si>
  <si>
    <t>Supples Permium 12Hr Protect XL Pants 54 N</t>
  </si>
  <si>
    <t>NA(Others)</t>
  </si>
  <si>
    <t>Amazon</t>
  </si>
  <si>
    <t>1099.0</t>
  </si>
  <si>
    <t>BUY ONE GET ONE FREE</t>
  </si>
  <si>
    <t>Laxmi</t>
  </si>
  <si>
    <t>Select Member ID</t>
  </si>
  <si>
    <t>&lt;&lt;-- Click on left cell to select memberID</t>
  </si>
  <si>
    <t>Nirmala Sisodiya</t>
  </si>
  <si>
    <t>Baby Massage Oil</t>
  </si>
  <si>
    <t>Himalaya Baby Massage Oil 100 M</t>
  </si>
  <si>
    <t>Apollo Pharmacy</t>
  </si>
  <si>
    <t>120.0</t>
  </si>
  <si>
    <t>Member Name</t>
  </si>
  <si>
    <t>Mona</t>
  </si>
  <si>
    <t>Baby Lotions</t>
  </si>
  <si>
    <t>Himalaya Baby Lotion 100 M</t>
  </si>
  <si>
    <t>MeberID</t>
  </si>
  <si>
    <t>Vilashben</t>
  </si>
  <si>
    <t xml:space="preserve">Baby Hair Oils </t>
  </si>
  <si>
    <t>Himalaya Baby Hair Oil 100 M</t>
  </si>
  <si>
    <t>145.0</t>
  </si>
  <si>
    <t>Sangta</t>
  </si>
  <si>
    <t>Kajal</t>
  </si>
  <si>
    <t>Himalaya Herbal Baby Lotion 40 M</t>
  </si>
  <si>
    <t>Plastic Tub</t>
  </si>
  <si>
    <t>42.0</t>
  </si>
  <si>
    <t>Vaishali</t>
  </si>
  <si>
    <t>Plastic Jar</t>
  </si>
  <si>
    <t xml:space="preserve">Kirana                        </t>
  </si>
  <si>
    <t>Mansi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</si>
</sst>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A550-EACA-468B-BFB1-23F59FDF0358}">
  <dimension ref="A1:AF68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4" t="s">
        <v>16</v>
      </c>
      <c r="T1" s="35"/>
      <c r="U1" s="36" t="str">
        <f>AF5</f>
        <v>Ahmedabad0158</v>
      </c>
      <c r="V1" s="37"/>
      <c r="W1" s="38" t="s">
        <v>17</v>
      </c>
      <c r="X1" s="38"/>
      <c r="Y1" s="38"/>
      <c r="Z1" s="38"/>
      <c r="AA1" s="38"/>
      <c r="AB1" s="38"/>
      <c r="AC1" s="38"/>
      <c r="AD1" s="3"/>
      <c r="AE1" s="4"/>
      <c r="AF1" s="5"/>
    </row>
    <row r="2" spans="1:32" ht="14.5" customHeight="1" x14ac:dyDescent="0.35">
      <c r="A2" s="6" t="s">
        <v>18</v>
      </c>
      <c r="B2" s="7">
        <v>190010126509</v>
      </c>
      <c r="C2" s="6" t="s">
        <v>19</v>
      </c>
      <c r="D2" s="8">
        <f t="shared" ref="D2:D12" si="0">IF(B2=B1,1+D1,1)</f>
        <v>1</v>
      </c>
      <c r="E2" s="7">
        <v>15</v>
      </c>
      <c r="F2" s="6" t="s">
        <v>20</v>
      </c>
      <c r="G2" s="6" t="s">
        <v>21</v>
      </c>
      <c r="H2" s="7">
        <v>1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7">
        <v>1734271626459</v>
      </c>
      <c r="O2" s="7">
        <v>1</v>
      </c>
      <c r="P2" s="6">
        <v>2</v>
      </c>
      <c r="S2" s="3"/>
      <c r="T2" s="3"/>
      <c r="U2" s="3"/>
      <c r="V2" s="3"/>
      <c r="W2" s="38"/>
      <c r="X2" s="38"/>
      <c r="Y2" s="38"/>
      <c r="Z2" s="38"/>
      <c r="AA2" s="38"/>
      <c r="AB2" s="38"/>
      <c r="AC2" s="38"/>
      <c r="AD2" s="3"/>
      <c r="AE2" s="4"/>
      <c r="AF2" s="5"/>
    </row>
    <row r="3" spans="1:32" ht="14.5" customHeight="1" x14ac:dyDescent="0.35">
      <c r="A3" s="9" t="s">
        <v>18</v>
      </c>
      <c r="B3" s="10">
        <v>190010227509</v>
      </c>
      <c r="C3" s="9" t="s">
        <v>27</v>
      </c>
      <c r="D3" s="8">
        <f t="shared" si="0"/>
        <v>1</v>
      </c>
      <c r="E3" s="10">
        <v>15</v>
      </c>
      <c r="F3" s="9" t="s">
        <v>20</v>
      </c>
      <c r="G3" s="9" t="s">
        <v>21</v>
      </c>
      <c r="H3" s="10">
        <v>1</v>
      </c>
      <c r="I3" s="9" t="s">
        <v>28</v>
      </c>
      <c r="J3" s="9" t="s">
        <v>23</v>
      </c>
      <c r="K3" s="10" t="s">
        <v>24</v>
      </c>
      <c r="L3" s="9" t="s">
        <v>25</v>
      </c>
      <c r="M3" s="9" t="s">
        <v>26</v>
      </c>
      <c r="N3" s="10">
        <v>1734271797591</v>
      </c>
      <c r="O3" s="10">
        <v>1</v>
      </c>
      <c r="P3" s="9">
        <v>2</v>
      </c>
      <c r="S3" s="11"/>
      <c r="T3" s="11" t="s">
        <v>29</v>
      </c>
      <c r="U3" s="12"/>
      <c r="V3" s="12"/>
      <c r="W3" s="12"/>
      <c r="X3" s="12"/>
      <c r="Y3" s="12"/>
      <c r="Z3" s="12"/>
      <c r="AA3" s="12"/>
      <c r="AB3" s="12" t="s">
        <v>25</v>
      </c>
      <c r="AC3" s="13"/>
      <c r="AD3" s="12"/>
      <c r="AE3" s="12"/>
      <c r="AF3" s="12"/>
    </row>
    <row r="4" spans="1:32" ht="14.5" customHeight="1" x14ac:dyDescent="0.35">
      <c r="A4" s="9" t="s">
        <v>18</v>
      </c>
      <c r="B4" s="10">
        <v>190010233709</v>
      </c>
      <c r="C4" s="9" t="s">
        <v>30</v>
      </c>
      <c r="D4" s="8">
        <f t="shared" si="0"/>
        <v>1</v>
      </c>
      <c r="E4" s="10">
        <v>11</v>
      </c>
      <c r="F4" s="9" t="s">
        <v>31</v>
      </c>
      <c r="G4" s="9" t="s">
        <v>32</v>
      </c>
      <c r="H4" s="10">
        <v>2</v>
      </c>
      <c r="I4" s="9" t="s">
        <v>33</v>
      </c>
      <c r="J4" s="9" t="s">
        <v>34</v>
      </c>
      <c r="K4" s="10" t="s">
        <v>35</v>
      </c>
      <c r="L4" s="9" t="s">
        <v>36</v>
      </c>
      <c r="M4" s="9" t="s">
        <v>26</v>
      </c>
      <c r="N4" s="10">
        <v>1734280772375</v>
      </c>
      <c r="O4" s="10">
        <v>1</v>
      </c>
      <c r="P4" s="9">
        <v>2</v>
      </c>
      <c r="S4" s="12"/>
      <c r="T4" s="11"/>
      <c r="U4" s="12"/>
      <c r="V4" s="12"/>
      <c r="W4" s="12"/>
      <c r="X4" s="12"/>
      <c r="Y4" s="12"/>
      <c r="Z4" s="12"/>
      <c r="AA4" s="12"/>
      <c r="AB4" s="12"/>
      <c r="AC4" s="13"/>
      <c r="AD4" s="12"/>
      <c r="AE4" s="12"/>
      <c r="AF4" s="12"/>
    </row>
    <row r="5" spans="1:32" ht="14.5" customHeight="1" x14ac:dyDescent="0.35">
      <c r="A5" s="9" t="s">
        <v>18</v>
      </c>
      <c r="B5" s="10">
        <v>190010235109</v>
      </c>
      <c r="C5" s="9" t="s">
        <v>37</v>
      </c>
      <c r="D5" s="8">
        <f t="shared" si="0"/>
        <v>1</v>
      </c>
      <c r="E5" s="10">
        <v>14</v>
      </c>
      <c r="F5" s="9" t="s">
        <v>20</v>
      </c>
      <c r="G5" s="9" t="s">
        <v>21</v>
      </c>
      <c r="H5" s="10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 t="s">
        <v>26</v>
      </c>
      <c r="N5" s="10">
        <v>1734271954376</v>
      </c>
      <c r="O5" s="10">
        <v>1</v>
      </c>
      <c r="P5" s="9">
        <v>2</v>
      </c>
      <c r="T5" s="14" t="s">
        <v>38</v>
      </c>
      <c r="U5" s="14"/>
      <c r="V5" s="15">
        <v>190010426609</v>
      </c>
      <c r="W5" s="16" t="s">
        <v>39</v>
      </c>
      <c r="X5" s="12"/>
      <c r="Y5" s="12"/>
      <c r="Z5" s="12"/>
      <c r="AA5" s="12"/>
      <c r="AB5" s="12"/>
      <c r="AC5" s="13"/>
      <c r="AD5" s="12"/>
      <c r="AE5" s="12"/>
      <c r="AF5" s="17" t="str">
        <f>A2</f>
        <v>Ahmedabad0158</v>
      </c>
    </row>
    <row r="6" spans="1:32" ht="14.5" customHeight="1" x14ac:dyDescent="0.35">
      <c r="A6" s="9" t="s">
        <v>18</v>
      </c>
      <c r="B6" s="10">
        <v>190010328709</v>
      </c>
      <c r="C6" s="9" t="s">
        <v>40</v>
      </c>
      <c r="D6" s="8">
        <f t="shared" si="0"/>
        <v>1</v>
      </c>
      <c r="E6" s="10">
        <v>13</v>
      </c>
      <c r="F6" s="9" t="s">
        <v>41</v>
      </c>
      <c r="G6" s="9" t="s">
        <v>42</v>
      </c>
      <c r="H6" s="10">
        <v>1</v>
      </c>
      <c r="I6" s="9" t="s">
        <v>22</v>
      </c>
      <c r="J6" s="9" t="s">
        <v>43</v>
      </c>
      <c r="K6" s="10" t="s">
        <v>44</v>
      </c>
      <c r="L6" s="9" t="s">
        <v>25</v>
      </c>
      <c r="M6" s="9" t="s">
        <v>26</v>
      </c>
      <c r="N6" s="10">
        <v>1734166979836</v>
      </c>
      <c r="O6" s="10">
        <v>1</v>
      </c>
      <c r="P6" s="9">
        <v>2</v>
      </c>
      <c r="T6" s="14" t="s">
        <v>45</v>
      </c>
      <c r="U6" s="14"/>
      <c r="V6" s="18" t="str">
        <f>IFERROR(VLOOKUP($V$5,$B$1:$C$149,2,0),"Pls Select Correct MemberID")</f>
        <v>Sangta</v>
      </c>
      <c r="W6" s="19"/>
      <c r="X6" s="12"/>
      <c r="Y6" s="12"/>
      <c r="Z6" s="12"/>
      <c r="AA6" s="12"/>
      <c r="AB6" s="12"/>
      <c r="AC6" s="13"/>
      <c r="AD6" s="12"/>
      <c r="AE6" s="12"/>
    </row>
    <row r="7" spans="1:32" ht="14.5" customHeight="1" x14ac:dyDescent="0.35">
      <c r="A7" s="9" t="s">
        <v>18</v>
      </c>
      <c r="B7" s="10">
        <v>190010334909</v>
      </c>
      <c r="C7" s="9" t="s">
        <v>46</v>
      </c>
      <c r="D7" s="8">
        <f t="shared" si="0"/>
        <v>1</v>
      </c>
      <c r="E7" s="10">
        <v>14</v>
      </c>
      <c r="F7" s="9" t="s">
        <v>47</v>
      </c>
      <c r="G7" s="9" t="s">
        <v>48</v>
      </c>
      <c r="H7" s="10">
        <v>1</v>
      </c>
      <c r="I7" s="9" t="s">
        <v>22</v>
      </c>
      <c r="J7" s="9" t="s">
        <v>23</v>
      </c>
      <c r="K7" s="10" t="s">
        <v>24</v>
      </c>
      <c r="L7" s="9" t="s">
        <v>25</v>
      </c>
      <c r="M7" s="9" t="s">
        <v>26</v>
      </c>
      <c r="N7" s="10">
        <v>1734272099854</v>
      </c>
      <c r="O7" s="10">
        <v>1</v>
      </c>
      <c r="P7" s="9">
        <v>2</v>
      </c>
      <c r="T7" s="12"/>
      <c r="U7" s="12"/>
      <c r="V7" s="12"/>
      <c r="W7" s="12"/>
      <c r="X7" s="12"/>
      <c r="Y7" s="12"/>
      <c r="Z7" s="12"/>
      <c r="AA7" s="12"/>
      <c r="AB7" s="12"/>
      <c r="AC7" s="13"/>
      <c r="AD7" s="12"/>
      <c r="AE7" s="12"/>
      <c r="AF7" s="20" t="s">
        <v>49</v>
      </c>
    </row>
    <row r="8" spans="1:32" ht="14.5" customHeight="1" x14ac:dyDescent="0.35">
      <c r="A8" s="9" t="s">
        <v>18</v>
      </c>
      <c r="B8" s="10">
        <v>190010335009</v>
      </c>
      <c r="C8" s="9" t="s">
        <v>50</v>
      </c>
      <c r="D8" s="8">
        <f t="shared" si="0"/>
        <v>1</v>
      </c>
      <c r="E8" s="10">
        <v>14</v>
      </c>
      <c r="F8" s="9" t="s">
        <v>51</v>
      </c>
      <c r="G8" s="9" t="s">
        <v>52</v>
      </c>
      <c r="H8" s="10">
        <v>1</v>
      </c>
      <c r="I8" s="9" t="s">
        <v>22</v>
      </c>
      <c r="J8" s="9" t="s">
        <v>23</v>
      </c>
      <c r="K8" s="10" t="s">
        <v>53</v>
      </c>
      <c r="L8" s="9" t="s">
        <v>25</v>
      </c>
      <c r="M8" s="9" t="s">
        <v>26</v>
      </c>
      <c r="N8" s="10">
        <v>1734166380998</v>
      </c>
      <c r="O8" s="10">
        <v>1</v>
      </c>
      <c r="P8" s="9">
        <v>2</v>
      </c>
      <c r="T8" s="21" t="s">
        <v>3</v>
      </c>
      <c r="U8" s="22" t="s">
        <v>4</v>
      </c>
      <c r="V8" s="22" t="s">
        <v>5</v>
      </c>
      <c r="W8" s="22" t="s">
        <v>6</v>
      </c>
      <c r="X8" s="22" t="s">
        <v>7</v>
      </c>
      <c r="Y8" s="22" t="s">
        <v>8</v>
      </c>
      <c r="Z8" s="22" t="s">
        <v>9</v>
      </c>
      <c r="AA8" s="22" t="s">
        <v>10</v>
      </c>
      <c r="AB8" s="22" t="s">
        <v>11</v>
      </c>
      <c r="AC8" s="23" t="s">
        <v>12</v>
      </c>
      <c r="AD8" s="22" t="s">
        <v>13</v>
      </c>
      <c r="AE8" s="24"/>
      <c r="AF8" s="25" cm="1">
        <f t="array" ref="AF8:AF18">IF(B2="","",_xlfn.UNIQUE(_xlfn._xlws.FILTER($B$2:$B$2034,$A$2:$A$2034=AF5)))</f>
        <v>190010126509</v>
      </c>
    </row>
    <row r="9" spans="1:32" ht="14.5" customHeight="1" x14ac:dyDescent="0.35">
      <c r="A9" s="6" t="s">
        <v>18</v>
      </c>
      <c r="B9" s="7">
        <v>190010426609</v>
      </c>
      <c r="C9" s="6" t="s">
        <v>54</v>
      </c>
      <c r="D9" s="8">
        <f t="shared" si="0"/>
        <v>1</v>
      </c>
      <c r="E9" s="7">
        <v>8</v>
      </c>
      <c r="F9" s="6" t="s">
        <v>20</v>
      </c>
      <c r="G9" s="6" t="s">
        <v>21</v>
      </c>
      <c r="H9" s="7">
        <v>1</v>
      </c>
      <c r="I9" s="6" t="s">
        <v>28</v>
      </c>
      <c r="J9" s="6" t="s">
        <v>23</v>
      </c>
      <c r="K9" s="7" t="s">
        <v>24</v>
      </c>
      <c r="L9" s="6" t="s">
        <v>25</v>
      </c>
      <c r="M9" s="6" t="s">
        <v>26</v>
      </c>
      <c r="N9" s="7">
        <v>1733643139905</v>
      </c>
      <c r="O9" s="7">
        <v>1</v>
      </c>
      <c r="P9" s="6">
        <v>2</v>
      </c>
      <c r="T9" s="26" cm="1">
        <f t="array" ref="T9:AD9">IF(V5="","",IFERROR(_xlfn._xlws.FILTER(D1:N200,B1:B200=V5),""))</f>
        <v>1</v>
      </c>
      <c r="U9" s="26">
        <v>8</v>
      </c>
      <c r="V9" s="27" t="str">
        <v>Baby Shampoos /Conditioners</v>
      </c>
      <c r="W9" s="27" t="str">
        <v>Himalaya Herbals Gentle Baby 100 M</v>
      </c>
      <c r="X9" s="26">
        <v>1</v>
      </c>
      <c r="Y9" s="28" t="str">
        <v>Pump Bottle</v>
      </c>
      <c r="Z9" s="28" t="str">
        <v xml:space="preserve">Chemist                       </v>
      </c>
      <c r="AA9" s="29" t="str">
        <v>100.0</v>
      </c>
      <c r="AB9" s="28" t="str">
        <v xml:space="preserve"> </v>
      </c>
      <c r="AC9" s="26" t="str">
        <v>Yes</v>
      </c>
      <c r="AD9" s="26">
        <v>1733643139905</v>
      </c>
      <c r="AE9" s="12"/>
      <c r="AF9" s="25">
        <v>190010227509</v>
      </c>
    </row>
    <row r="10" spans="1:32" ht="14.5" customHeight="1" x14ac:dyDescent="0.35">
      <c r="A10" s="9" t="s">
        <v>18</v>
      </c>
      <c r="B10" s="10">
        <v>190010433809</v>
      </c>
      <c r="C10" s="9" t="s">
        <v>55</v>
      </c>
      <c r="D10" s="8">
        <f t="shared" si="0"/>
        <v>1</v>
      </c>
      <c r="E10" s="10">
        <v>13</v>
      </c>
      <c r="F10" s="9" t="s">
        <v>47</v>
      </c>
      <c r="G10" s="9" t="s">
        <v>56</v>
      </c>
      <c r="H10" s="10">
        <v>1</v>
      </c>
      <c r="I10" s="9" t="s">
        <v>57</v>
      </c>
      <c r="J10" s="9" t="s">
        <v>23</v>
      </c>
      <c r="K10" s="10" t="s">
        <v>58</v>
      </c>
      <c r="L10" s="9" t="s">
        <v>25</v>
      </c>
      <c r="M10" s="9" t="s">
        <v>26</v>
      </c>
      <c r="N10" s="10">
        <v>1734165873933</v>
      </c>
      <c r="O10" s="10">
        <v>1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2"/>
      <c r="AF10" s="25">
        <v>190010233709</v>
      </c>
    </row>
    <row r="11" spans="1:32" ht="14.5" customHeight="1" x14ac:dyDescent="0.35">
      <c r="A11" s="9" t="s">
        <v>18</v>
      </c>
      <c r="B11" s="10">
        <v>190010434709</v>
      </c>
      <c r="C11" s="9" t="s">
        <v>59</v>
      </c>
      <c r="D11" s="8">
        <f t="shared" si="0"/>
        <v>1</v>
      </c>
      <c r="E11" s="10">
        <v>14</v>
      </c>
      <c r="F11" s="9" t="s">
        <v>41</v>
      </c>
      <c r="G11" s="9" t="s">
        <v>42</v>
      </c>
      <c r="H11" s="10">
        <v>1</v>
      </c>
      <c r="I11" s="9" t="s">
        <v>60</v>
      </c>
      <c r="J11" s="9" t="s">
        <v>61</v>
      </c>
      <c r="K11" s="10" t="s">
        <v>44</v>
      </c>
      <c r="L11" s="9" t="s">
        <v>25</v>
      </c>
      <c r="M11" s="9" t="s">
        <v>26</v>
      </c>
      <c r="N11" s="10">
        <v>1734166710192</v>
      </c>
      <c r="O11" s="10">
        <v>1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2"/>
      <c r="AF11" s="25">
        <v>190010235109</v>
      </c>
    </row>
    <row r="12" spans="1:32" ht="14.5" customHeight="1" x14ac:dyDescent="0.35">
      <c r="A12" s="9" t="s">
        <v>18</v>
      </c>
      <c r="B12" s="10">
        <v>190010634609</v>
      </c>
      <c r="C12" s="9" t="s">
        <v>62</v>
      </c>
      <c r="D12" s="8">
        <f t="shared" si="0"/>
        <v>1</v>
      </c>
      <c r="E12" s="10">
        <v>15</v>
      </c>
      <c r="F12" s="9" t="s">
        <v>47</v>
      </c>
      <c r="G12" s="9" t="s">
        <v>48</v>
      </c>
      <c r="H12" s="10">
        <v>1</v>
      </c>
      <c r="I12" s="9" t="s">
        <v>22</v>
      </c>
      <c r="J12" s="9" t="s">
        <v>23</v>
      </c>
      <c r="K12" s="10" t="s">
        <v>24</v>
      </c>
      <c r="L12" s="9" t="s">
        <v>25</v>
      </c>
      <c r="M12" s="9" t="s">
        <v>26</v>
      </c>
      <c r="N12" s="10">
        <v>1734272231549</v>
      </c>
      <c r="O12" s="10">
        <v>1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2"/>
      <c r="AF12" s="25">
        <v>190010328709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2"/>
      <c r="AF13" s="25">
        <v>190010334909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2"/>
      <c r="AF14" s="25">
        <v>190010335009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2"/>
      <c r="AF15" s="25">
        <v>190010426609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2"/>
      <c r="AF16" s="25">
        <v>190010433809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2"/>
      <c r="AF17" s="25">
        <v>190010434709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2"/>
      <c r="AF18" s="25">
        <v>190010634609</v>
      </c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2"/>
      <c r="AF19" s="25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2"/>
      <c r="AF20" s="25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2"/>
      <c r="AF21" s="25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2"/>
      <c r="AF22" s="25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2"/>
      <c r="AF23" s="25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2"/>
      <c r="AF24" s="25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25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25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25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25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25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25"/>
    </row>
    <row r="31" spans="19:32" x14ac:dyDescent="0.35">
      <c r="S31" s="12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25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25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25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25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25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25"/>
    </row>
    <row r="37" spans="20:32" x14ac:dyDescent="0.35">
      <c r="AF37" s="25"/>
    </row>
    <row r="38" spans="20:32" x14ac:dyDescent="0.35">
      <c r="AF38" s="25"/>
    </row>
    <row r="39" spans="20:32" x14ac:dyDescent="0.35">
      <c r="AF39" s="25"/>
    </row>
    <row r="40" spans="20:32" x14ac:dyDescent="0.35">
      <c r="AF40" s="25"/>
    </row>
    <row r="41" spans="20:32" x14ac:dyDescent="0.35">
      <c r="AF41" s="25"/>
    </row>
    <row r="42" spans="20:32" x14ac:dyDescent="0.35">
      <c r="AF42" s="25"/>
    </row>
    <row r="43" spans="20:32" x14ac:dyDescent="0.35">
      <c r="AF43" s="25"/>
    </row>
    <row r="44" spans="20:32" x14ac:dyDescent="0.35">
      <c r="AF44" s="25"/>
    </row>
    <row r="45" spans="20:32" x14ac:dyDescent="0.35">
      <c r="AF45" s="25"/>
    </row>
    <row r="46" spans="20:32" x14ac:dyDescent="0.35">
      <c r="AF46" s="25"/>
    </row>
    <row r="47" spans="20:32" x14ac:dyDescent="0.35">
      <c r="AF47" s="25"/>
    </row>
    <row r="48" spans="20:32" x14ac:dyDescent="0.35">
      <c r="AF48" s="25"/>
    </row>
    <row r="49" spans="32:32" x14ac:dyDescent="0.35">
      <c r="AF49" s="25"/>
    </row>
    <row r="50" spans="32:32" x14ac:dyDescent="0.35">
      <c r="AF50" s="25"/>
    </row>
    <row r="51" spans="32:32" x14ac:dyDescent="0.35">
      <c r="AF51" s="25"/>
    </row>
    <row r="52" spans="32:32" x14ac:dyDescent="0.35">
      <c r="AF52" s="25"/>
    </row>
    <row r="53" spans="32:32" x14ac:dyDescent="0.35">
      <c r="AF53" s="25"/>
    </row>
    <row r="54" spans="32:32" x14ac:dyDescent="0.35">
      <c r="AF54" s="25"/>
    </row>
    <row r="55" spans="32:32" x14ac:dyDescent="0.35">
      <c r="AF55" s="25"/>
    </row>
    <row r="56" spans="32:32" x14ac:dyDescent="0.35">
      <c r="AF56" s="25"/>
    </row>
    <row r="57" spans="32:32" x14ac:dyDescent="0.35">
      <c r="AF57" s="25"/>
    </row>
    <row r="58" spans="32:32" x14ac:dyDescent="0.35">
      <c r="AF58" s="25"/>
    </row>
    <row r="59" spans="32:32" x14ac:dyDescent="0.35">
      <c r="AF59" s="25"/>
    </row>
    <row r="60" spans="32:32" x14ac:dyDescent="0.35">
      <c r="AF60" s="25"/>
    </row>
    <row r="61" spans="32:32" x14ac:dyDescent="0.35">
      <c r="AF61" s="25"/>
    </row>
    <row r="62" spans="32:32" x14ac:dyDescent="0.35">
      <c r="AF62" s="25"/>
    </row>
    <row r="63" spans="32:32" x14ac:dyDescent="0.35">
      <c r="AF63" s="25"/>
    </row>
    <row r="64" spans="32:32" x14ac:dyDescent="0.35">
      <c r="AF64" s="25"/>
    </row>
    <row r="65" spans="32:32" x14ac:dyDescent="0.35">
      <c r="AF65" s="25"/>
    </row>
    <row r="66" spans="32:32" x14ac:dyDescent="0.35">
      <c r="AF66" s="25"/>
    </row>
    <row r="67" spans="32:32" x14ac:dyDescent="0.35">
      <c r="AF67" s="25"/>
    </row>
    <row r="68" spans="32:32" x14ac:dyDescent="0.35">
      <c r="AF68" s="25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DD5250-9FFB-4AFA-95F9-2AFE9D21BC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Abhijeet Kumar</cp:lastModifiedBy>
  <dcterms:created xsi:type="dcterms:W3CDTF">2024-12-19T12:42:21Z</dcterms:created>
  <dcterms:modified xsi:type="dcterms:W3CDTF">2024-12-19T15:45:52Z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122eb56a-fab3-4c48-8b7a-2077dfeb8c8d</vt:lpwstr>
  </property>
  <property fmtid="{D5CDD505-2E9C-101B-9397-08002B2CF9AE}" pid="8" name="MSIP_Label_3741da7a-79c1-417c-b408-16c0bfe99fca_ContentBits">
    <vt:lpwstr>0</vt:lpwstr>
  </property>
</Properties>
</file>