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57DB8C5-2158-4A86-983D-6C85C81EA88D}" xr6:coauthVersionLast="47" xr6:coauthVersionMax="47" xr10:uidLastSave="{00000000-0000-0000-0000-000000000000}"/>
  <bookViews>
    <workbookView xWindow="-110" yWindow="-110" windowWidth="19420" windowHeight="10420" xr2:uid="{0BF10A88-5992-4079-9675-2142D7F4B5CA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6" i="1"/>
  <c r="D27" i="1" s="1"/>
  <c r="D25" i="1"/>
  <c r="D24" i="1"/>
  <c r="D20" i="1"/>
  <c r="D21" i="1" s="1"/>
  <c r="D22" i="1" s="1"/>
  <c r="D23" i="1" s="1"/>
  <c r="D19" i="1"/>
  <c r="D17" i="1"/>
  <c r="D18" i="1" s="1"/>
  <c r="D15" i="1"/>
  <c r="D16" i="1" s="1"/>
  <c r="D14" i="1"/>
  <c r="D13" i="1"/>
  <c r="D12" i="1"/>
  <c r="D11" i="1"/>
  <c r="D10" i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<sst xmlns="http://schemas.openxmlformats.org/spreadsheetml/2006/main" count="287" uniqueCount="99">
  <si>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</si>
  <si>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</si>
  <si>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</si>
  <si>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</si>
  <si>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</si>
  <si>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</si>
  <si>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</si>
  <si>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</si>
  <si>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</si>
  <si>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</si>
  <si>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</si>
  <si>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</si>
  <si>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</si>
  <si>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</si>
  <si>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</si>
  <si>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</si>
  <si>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</si>
  <si>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</si>
  <si>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</si>
  <si>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</si>
  <si>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Bar Soaps / Liquid Soaps</t>
  </si>
  <si>
    <t>Johnson's Baby 100 G</t>
  </si>
  <si>
    <t>NA(Others)</t>
  </si>
  <si>
    <t xml:space="preserve">Chemist                       </t>
  </si>
  <si>
    <t>86.0</t>
  </si>
  <si>
    <t xml:space="preserve"> </t>
  </si>
  <si>
    <t>Yes</t>
  </si>
  <si>
    <t>Kiran ba karmdeep shing gohil</t>
  </si>
  <si>
    <t>Himalaya Baby Soap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</si>
  <si>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</si>
  <si>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</si>
  <si>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Khushaliben</t>
  </si>
  <si>
    <t>Baby Massage Oil</t>
  </si>
  <si>
    <t>Himalaya Baby Massage Oil 100 M</t>
  </si>
  <si>
    <t>Plasticbottle (pet)</t>
  </si>
  <si>
    <t>130.0</t>
  </si>
  <si>
    <t>Hiralben Ben Ravi Bhai Solanki</t>
  </si>
  <si>
    <t>Baby Powders</t>
  </si>
  <si>
    <t>Himalaya +  + 50</t>
  </si>
  <si>
    <t>55.0</t>
  </si>
  <si>
    <t>Select Member ID</t>
  </si>
  <si>
    <t>&lt;&lt;-- Click on left cell to select memberID</t>
  </si>
  <si>
    <t>Hetal Ben</t>
  </si>
  <si>
    <t>Himalaya Baby Soap 75 G</t>
  </si>
  <si>
    <t>Apollo Pharmacy</t>
  </si>
  <si>
    <t>65.0</t>
  </si>
  <si>
    <t>Member Name</t>
  </si>
  <si>
    <t xml:space="preserve">Baby Hair Oils </t>
  </si>
  <si>
    <t>Himalaya Baby Hair Oil 100 M</t>
  </si>
  <si>
    <t>145.0</t>
  </si>
  <si>
    <t>MeberID</t>
  </si>
  <si>
    <t>Sofiya ben abash bhai sarmadi</t>
  </si>
  <si>
    <t>Himalaya Baby Powder 50 G</t>
  </si>
  <si>
    <t>50.0</t>
  </si>
  <si>
    <t>Sharshvati ben amitbhai makwana</t>
  </si>
  <si>
    <t>Himalaya Baby Powder 100 G</t>
  </si>
  <si>
    <t>105.0</t>
  </si>
  <si>
    <t>Aashaben vijaybhai chauhan</t>
  </si>
  <si>
    <t>Shitalhen</t>
  </si>
  <si>
    <t>Disposable Diapers/Nappy Pads</t>
  </si>
  <si>
    <t>Kangaroo SuperDry Soft &amp; Secure Pants Large 1 N</t>
  </si>
  <si>
    <t xml:space="preserve">Kirana                        </t>
  </si>
  <si>
    <t>12.0</t>
  </si>
  <si>
    <t>Kinjal Ben Anil Bhai Rathod</t>
  </si>
  <si>
    <t>Johnson's Baby Hair Oil+ Vitamin 100 G</t>
  </si>
  <si>
    <t>Rekha ba dilip shih gohil</t>
  </si>
  <si>
    <t>Johnson's Baby Powder 50 G</t>
  </si>
  <si>
    <t>Dilshad ben</t>
  </si>
  <si>
    <t>Baby Wipes</t>
  </si>
  <si>
    <t>Novel Baby Fresh Wipes 72 N</t>
  </si>
  <si>
    <t>Flipkart</t>
  </si>
  <si>
    <t>195.0</t>
  </si>
  <si>
    <t>Varsha ben balvant bhai vaja</t>
  </si>
  <si>
    <t>Mamy Poko Pants standard Large 4 N</t>
  </si>
  <si>
    <t>56.0</t>
  </si>
  <si>
    <t>Himalaya Baby Massage Oil 50 M</t>
  </si>
  <si>
    <t>Sarvaiya Payalba Nirmalsinh</t>
  </si>
  <si>
    <t>Pro-Ease  Loving Luxury Diaper Pants Small 2 N</t>
  </si>
  <si>
    <t>24.0</t>
  </si>
  <si>
    <t>Alpaben</t>
  </si>
  <si>
    <t>Kangaroo Soft &amp; Secure Premium Pants Extra Large +  + 34</t>
  </si>
  <si>
    <t>399.0</t>
  </si>
  <si>
    <t>Pritiben Kamlesh bhai Maru</t>
  </si>
  <si>
    <t>Mamy Poko Pants Standard Small 1 N</t>
  </si>
  <si>
    <t>10.0</t>
  </si>
  <si>
    <t>Mamy Poko Pants Standard Medium 1 N</t>
  </si>
  <si>
    <t>Moina banu Ashraf bhai deraiya</t>
  </si>
  <si>
    <t>Bashira ben Afzal Bhai daraiya</t>
  </si>
  <si>
    <t>Niine Diaper Pants Small 1 N</t>
  </si>
  <si>
    <t>Babo</t>
  </si>
  <si>
    <t>santoor pureglo bathing bar with almond oil&amp; glycerine +  + 75</t>
  </si>
  <si>
    <t>40.0</t>
  </si>
  <si>
    <t>Baby Lotions</t>
  </si>
  <si>
    <t>Vaseline +  + 20</t>
  </si>
  <si>
    <t>Arunaben Mahesh bhai</t>
  </si>
  <si>
    <t>Kangaroo SuperDry Soft &amp; Secure Pants Medium 5 N</t>
  </si>
  <si>
    <t>45.0</t>
  </si>
  <si>
    <t>Huggies Dry Pants Large 5 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</si>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</sst>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A702-0CD9-4A51-A33C-CAF516E031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Ahmedabad2513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190040231909</v>
      </c>
      <c r="C2" s="11" t="s">
        <v>19</v>
      </c>
      <c r="D2" s="13">
        <f t="shared" ref="D2:D29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1732346651584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190040328209</v>
      </c>
      <c r="C3" s="11" t="s">
        <v>27</v>
      </c>
      <c r="D3" s="13">
        <f t="shared" si="0"/>
        <v>1</v>
      </c>
      <c r="E3" s="12">
        <v>14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1734174696424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190040331109</v>
      </c>
      <c r="C4" s="11" t="s">
        <v>31</v>
      </c>
      <c r="D4" s="13">
        <f t="shared" si="0"/>
        <v>1</v>
      </c>
      <c r="E4" s="12">
        <v>15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1734327106936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8">
        <v>190040332409</v>
      </c>
      <c r="C5" s="17" t="s">
        <v>36</v>
      </c>
      <c r="D5" s="13">
        <f t="shared" si="0"/>
        <v>1</v>
      </c>
      <c r="E5" s="18">
        <v>23</v>
      </c>
      <c r="F5" s="17" t="s">
        <v>37</v>
      </c>
      <c r="G5" s="17" t="s">
        <v>38</v>
      </c>
      <c r="H5" s="18">
        <v>1</v>
      </c>
      <c r="I5" s="17" t="s">
        <v>34</v>
      </c>
      <c r="J5" s="17" t="s">
        <v>23</v>
      </c>
      <c r="K5" s="18" t="s">
        <v>39</v>
      </c>
      <c r="L5" s="17" t="s">
        <v>25</v>
      </c>
      <c r="M5" s="17" t="s">
        <v>26</v>
      </c>
      <c r="N5" s="18">
        <v>1732342008999</v>
      </c>
      <c r="O5" s="18">
        <v>1</v>
      </c>
      <c r="P5" s="17">
        <v>1</v>
      </c>
      <c r="T5" s="19" t="s">
        <v>40</v>
      </c>
      <c r="U5" s="19"/>
      <c r="V5" s="20">
        <v>190010328709</v>
      </c>
      <c r="W5" s="21" t="s">
        <v>41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Ahmedabad2513</v>
      </c>
    </row>
    <row r="6" spans="1:32" ht="14.5" customHeight="1" x14ac:dyDescent="0.35">
      <c r="A6" s="23" t="s">
        <v>18</v>
      </c>
      <c r="B6" s="23">
        <v>190040333609</v>
      </c>
      <c r="C6" s="23" t="s">
        <v>42</v>
      </c>
      <c r="D6" s="13">
        <f t="shared" si="0"/>
        <v>1</v>
      </c>
      <c r="E6" s="23">
        <v>28</v>
      </c>
      <c r="F6" s="23" t="s">
        <v>20</v>
      </c>
      <c r="G6" s="23" t="s">
        <v>43</v>
      </c>
      <c r="H6" s="23">
        <v>1</v>
      </c>
      <c r="I6" s="23" t="s">
        <v>22</v>
      </c>
      <c r="J6" s="23" t="s">
        <v>44</v>
      </c>
      <c r="K6" s="24" t="s">
        <v>45</v>
      </c>
      <c r="L6" s="23" t="s">
        <v>25</v>
      </c>
      <c r="M6" s="23" t="s">
        <v>26</v>
      </c>
      <c r="N6" s="23">
        <v>1732794110028</v>
      </c>
      <c r="O6" s="23">
        <v>1</v>
      </c>
      <c r="P6" s="23">
        <v>1</v>
      </c>
      <c r="T6" s="19" t="s">
        <v>46</v>
      </c>
      <c r="U6" s="19"/>
      <c r="V6" s="25" t="str">
        <f>IFERROR(VLOOKUP($V$5,$B$1:$C$149,2,0),"Pls Select Correct MemberID")</f>
        <v>Pls Select Correct MemberID</v>
      </c>
      <c r="W6" s="26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190040333609</v>
      </c>
      <c r="C7" s="11" t="s">
        <v>42</v>
      </c>
      <c r="D7" s="13">
        <f t="shared" si="0"/>
        <v>2</v>
      </c>
      <c r="E7" s="12">
        <v>13</v>
      </c>
      <c r="F7" s="11" t="s">
        <v>47</v>
      </c>
      <c r="G7" s="11" t="s">
        <v>48</v>
      </c>
      <c r="H7" s="12">
        <v>1</v>
      </c>
      <c r="I7" s="11" t="s">
        <v>34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1734169778998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7" t="s">
        <v>50</v>
      </c>
    </row>
    <row r="8" spans="1:32" ht="14.5" customHeight="1" x14ac:dyDescent="0.35">
      <c r="A8" s="28" t="s">
        <v>18</v>
      </c>
      <c r="B8" s="29">
        <v>190040333909</v>
      </c>
      <c r="C8" s="28" t="s">
        <v>51</v>
      </c>
      <c r="D8" s="13">
        <f t="shared" si="0"/>
        <v>1</v>
      </c>
      <c r="E8" s="29">
        <v>8</v>
      </c>
      <c r="F8" s="28" t="s">
        <v>37</v>
      </c>
      <c r="G8" s="28" t="s">
        <v>52</v>
      </c>
      <c r="H8" s="29">
        <v>1</v>
      </c>
      <c r="I8" s="28" t="s">
        <v>34</v>
      </c>
      <c r="J8" s="28" t="s">
        <v>23</v>
      </c>
      <c r="K8" s="29" t="s">
        <v>53</v>
      </c>
      <c r="L8" s="28" t="s">
        <v>25</v>
      </c>
      <c r="M8" s="28" t="s">
        <v>26</v>
      </c>
      <c r="N8" s="29">
        <v>1733741780335</v>
      </c>
      <c r="O8" s="29">
        <v>1</v>
      </c>
      <c r="P8" s="28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34" cm="1">
        <f t="array" ref="AF8:AF27">IF(B2="","",_xlfn.UNIQUE(_xlfn._xlws.FILTER($B$2:$B$2034,$A$2:$A$2034=AF5)))</f>
        <v>190040231909</v>
      </c>
    </row>
    <row r="9" spans="1:32" ht="14.5" customHeight="1" x14ac:dyDescent="0.35">
      <c r="A9" s="11" t="s">
        <v>18</v>
      </c>
      <c r="B9" s="12">
        <v>190040428309</v>
      </c>
      <c r="C9" s="11" t="s">
        <v>54</v>
      </c>
      <c r="D9" s="13">
        <f t="shared" si="0"/>
        <v>1</v>
      </c>
      <c r="E9" s="12">
        <v>16</v>
      </c>
      <c r="F9" s="11" t="s">
        <v>37</v>
      </c>
      <c r="G9" s="11" t="s">
        <v>55</v>
      </c>
      <c r="H9" s="12">
        <v>1</v>
      </c>
      <c r="I9" s="11" t="s">
        <v>34</v>
      </c>
      <c r="J9" s="11" t="s">
        <v>23</v>
      </c>
      <c r="K9" s="12" t="s">
        <v>56</v>
      </c>
      <c r="L9" s="11" t="s">
        <v>25</v>
      </c>
      <c r="M9" s="11" t="s">
        <v>26</v>
      </c>
      <c r="N9" s="12">
        <v>1734326964769</v>
      </c>
      <c r="O9" s="12">
        <v>1</v>
      </c>
      <c r="P9" s="11">
        <v>2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5"/>
      <c r="AF9" s="34">
        <v>190040328209</v>
      </c>
    </row>
    <row r="10" spans="1:32" ht="14.5" customHeight="1" x14ac:dyDescent="0.35">
      <c r="A10" s="28" t="s">
        <v>18</v>
      </c>
      <c r="B10" s="29">
        <v>190040429409</v>
      </c>
      <c r="C10" s="28" t="s">
        <v>57</v>
      </c>
      <c r="D10" s="13">
        <f t="shared" si="0"/>
        <v>1</v>
      </c>
      <c r="E10" s="29">
        <v>14</v>
      </c>
      <c r="F10" s="28" t="s">
        <v>20</v>
      </c>
      <c r="G10" s="28" t="s">
        <v>21</v>
      </c>
      <c r="H10" s="29">
        <v>1</v>
      </c>
      <c r="I10" s="28" t="s">
        <v>22</v>
      </c>
      <c r="J10" s="28" t="s">
        <v>23</v>
      </c>
      <c r="K10" s="29" t="s">
        <v>24</v>
      </c>
      <c r="L10" s="28" t="s">
        <v>25</v>
      </c>
      <c r="M10" s="28" t="s">
        <v>26</v>
      </c>
      <c r="N10" s="29">
        <v>1734170362810</v>
      </c>
      <c r="O10" s="29">
        <v>1</v>
      </c>
      <c r="P10" s="28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5"/>
      <c r="AF10" s="34">
        <v>190040331109</v>
      </c>
    </row>
    <row r="11" spans="1:32" ht="14.5" customHeight="1" x14ac:dyDescent="0.35">
      <c r="A11" s="11" t="s">
        <v>18</v>
      </c>
      <c r="B11" s="11">
        <v>190040431709</v>
      </c>
      <c r="C11" s="11" t="s">
        <v>58</v>
      </c>
      <c r="D11" s="13">
        <f t="shared" si="0"/>
        <v>1</v>
      </c>
      <c r="E11" s="11">
        <v>15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61</v>
      </c>
      <c r="K11" s="12" t="s">
        <v>62</v>
      </c>
      <c r="L11" s="11" t="s">
        <v>25</v>
      </c>
      <c r="M11" s="11" t="s">
        <v>26</v>
      </c>
      <c r="N11" s="11">
        <v>1734334786076</v>
      </c>
      <c r="O11" s="11">
        <v>1</v>
      </c>
      <c r="P11" s="11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5"/>
      <c r="AF11" s="34">
        <v>190040332409</v>
      </c>
    </row>
    <row r="12" spans="1:32" ht="14.5" customHeight="1" x14ac:dyDescent="0.35">
      <c r="A12" s="11" t="s">
        <v>18</v>
      </c>
      <c r="B12" s="12">
        <v>190040433209</v>
      </c>
      <c r="C12" s="11" t="s">
        <v>63</v>
      </c>
      <c r="D12" s="13">
        <f t="shared" si="0"/>
        <v>1</v>
      </c>
      <c r="E12" s="12">
        <v>5</v>
      </c>
      <c r="F12" s="11" t="s">
        <v>47</v>
      </c>
      <c r="G12" s="11" t="s">
        <v>64</v>
      </c>
      <c r="H12" s="12">
        <v>1</v>
      </c>
      <c r="I12" s="11" t="s">
        <v>34</v>
      </c>
      <c r="J12" s="11" t="s">
        <v>23</v>
      </c>
      <c r="K12" s="12" t="s">
        <v>56</v>
      </c>
      <c r="L12" s="11" t="s">
        <v>25</v>
      </c>
      <c r="M12" s="11" t="s">
        <v>26</v>
      </c>
      <c r="N12" s="12">
        <v>1733375748297</v>
      </c>
      <c r="O12" s="12">
        <v>1</v>
      </c>
      <c r="P12" s="11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5"/>
      <c r="AF12" s="34">
        <v>190040333609</v>
      </c>
    </row>
    <row r="13" spans="1:32" ht="14.5" customHeight="1" x14ac:dyDescent="0.35">
      <c r="A13" s="11" t="s">
        <v>18</v>
      </c>
      <c r="B13" s="12">
        <v>190040433509</v>
      </c>
      <c r="C13" s="11" t="s">
        <v>65</v>
      </c>
      <c r="D13" s="13">
        <f t="shared" si="0"/>
        <v>1</v>
      </c>
      <c r="E13" s="12">
        <v>22</v>
      </c>
      <c r="F13" s="11" t="s">
        <v>37</v>
      </c>
      <c r="G13" s="11" t="s">
        <v>66</v>
      </c>
      <c r="H13" s="12">
        <v>1</v>
      </c>
      <c r="I13" s="11" t="s">
        <v>34</v>
      </c>
      <c r="J13" s="11" t="s">
        <v>23</v>
      </c>
      <c r="K13" s="12" t="s">
        <v>45</v>
      </c>
      <c r="L13" s="11" t="s">
        <v>25</v>
      </c>
      <c r="M13" s="11" t="s">
        <v>26</v>
      </c>
      <c r="N13" s="12">
        <v>1732271755922</v>
      </c>
      <c r="O13" s="12">
        <v>1</v>
      </c>
      <c r="P13" s="11">
        <v>1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5"/>
      <c r="AF13" s="34">
        <v>190040333909</v>
      </c>
    </row>
    <row r="14" spans="1:32" ht="14.5" customHeight="1" x14ac:dyDescent="0.35">
      <c r="A14" s="11" t="s">
        <v>18</v>
      </c>
      <c r="B14" s="12">
        <v>190040433709</v>
      </c>
      <c r="C14" s="11" t="s">
        <v>67</v>
      </c>
      <c r="D14" s="13">
        <f t="shared" si="0"/>
        <v>1</v>
      </c>
      <c r="E14" s="12">
        <v>10</v>
      </c>
      <c r="F14" s="11" t="s">
        <v>68</v>
      </c>
      <c r="G14" s="11" t="s">
        <v>69</v>
      </c>
      <c r="H14" s="12">
        <v>2</v>
      </c>
      <c r="I14" s="11" t="s">
        <v>22</v>
      </c>
      <c r="J14" s="11" t="s">
        <v>70</v>
      </c>
      <c r="K14" s="12" t="s">
        <v>71</v>
      </c>
      <c r="L14" s="11" t="s">
        <v>25</v>
      </c>
      <c r="M14" s="11" t="s">
        <v>26</v>
      </c>
      <c r="N14" s="12">
        <v>1734449952961</v>
      </c>
      <c r="O14" s="12">
        <v>1</v>
      </c>
      <c r="P14" s="11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5"/>
      <c r="AF14" s="34">
        <v>190040428309</v>
      </c>
    </row>
    <row r="15" spans="1:32" ht="14.5" customHeight="1" x14ac:dyDescent="0.35">
      <c r="A15" s="11" t="s">
        <v>18</v>
      </c>
      <c r="B15" s="12">
        <v>190040528109</v>
      </c>
      <c r="C15" s="11" t="s">
        <v>72</v>
      </c>
      <c r="D15" s="13">
        <f t="shared" si="0"/>
        <v>1</v>
      </c>
      <c r="E15" s="12">
        <v>23</v>
      </c>
      <c r="F15" s="11" t="s">
        <v>59</v>
      </c>
      <c r="G15" s="11" t="s">
        <v>73</v>
      </c>
      <c r="H15" s="12">
        <v>1</v>
      </c>
      <c r="I15" s="11" t="s">
        <v>22</v>
      </c>
      <c r="J15" s="11" t="s">
        <v>23</v>
      </c>
      <c r="K15" s="12" t="s">
        <v>74</v>
      </c>
      <c r="L15" s="11" t="s">
        <v>25</v>
      </c>
      <c r="M15" s="11" t="s">
        <v>26</v>
      </c>
      <c r="N15" s="12">
        <v>1732351715391</v>
      </c>
      <c r="O15" s="12">
        <v>1</v>
      </c>
      <c r="P15" s="11">
        <v>1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5"/>
      <c r="AF15" s="34">
        <v>190040429409</v>
      </c>
    </row>
    <row r="16" spans="1:32" ht="14.5" customHeight="1" x14ac:dyDescent="0.35">
      <c r="A16" s="11" t="s">
        <v>18</v>
      </c>
      <c r="B16" s="12">
        <v>190040528109</v>
      </c>
      <c r="C16" s="11" t="s">
        <v>72</v>
      </c>
      <c r="D16" s="13">
        <f t="shared" si="0"/>
        <v>2</v>
      </c>
      <c r="E16" s="12">
        <v>10</v>
      </c>
      <c r="F16" s="11" t="s">
        <v>32</v>
      </c>
      <c r="G16" s="11" t="s">
        <v>75</v>
      </c>
      <c r="H16" s="12">
        <v>1</v>
      </c>
      <c r="I16" s="11" t="s">
        <v>34</v>
      </c>
      <c r="J16" s="11" t="s">
        <v>23</v>
      </c>
      <c r="K16" s="12" t="s">
        <v>39</v>
      </c>
      <c r="L16" s="11" t="s">
        <v>25</v>
      </c>
      <c r="M16" s="11" t="s">
        <v>26</v>
      </c>
      <c r="N16" s="12">
        <v>1733827718879</v>
      </c>
      <c r="O16" s="12">
        <v>1</v>
      </c>
      <c r="P16" s="11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5"/>
      <c r="AF16" s="34">
        <v>190040431709</v>
      </c>
    </row>
    <row r="17" spans="1:32" ht="14.5" customHeight="1" x14ac:dyDescent="0.35">
      <c r="A17" s="11" t="s">
        <v>18</v>
      </c>
      <c r="B17" s="12">
        <v>190040529509</v>
      </c>
      <c r="C17" s="11" t="s">
        <v>76</v>
      </c>
      <c r="D17" s="13">
        <f t="shared" si="0"/>
        <v>1</v>
      </c>
      <c r="E17" s="12">
        <v>13</v>
      </c>
      <c r="F17" s="11" t="s">
        <v>59</v>
      </c>
      <c r="G17" s="11" t="s">
        <v>77</v>
      </c>
      <c r="H17" s="12">
        <v>2</v>
      </c>
      <c r="I17" s="11" t="s">
        <v>22</v>
      </c>
      <c r="J17" s="11" t="s">
        <v>23</v>
      </c>
      <c r="K17" s="12" t="s">
        <v>78</v>
      </c>
      <c r="L17" s="11" t="s">
        <v>25</v>
      </c>
      <c r="M17" s="11" t="s">
        <v>26</v>
      </c>
      <c r="N17" s="12">
        <v>1734175026150</v>
      </c>
      <c r="O17" s="12">
        <v>1</v>
      </c>
      <c r="P17" s="11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5"/>
      <c r="AF17" s="34">
        <v>190040433209</v>
      </c>
    </row>
    <row r="18" spans="1:32" ht="14.5" customHeight="1" x14ac:dyDescent="0.35">
      <c r="A18" s="28" t="s">
        <v>18</v>
      </c>
      <c r="B18" s="29">
        <v>190040529509</v>
      </c>
      <c r="C18" s="28" t="s">
        <v>76</v>
      </c>
      <c r="D18" s="13">
        <f t="shared" si="0"/>
        <v>2</v>
      </c>
      <c r="E18" s="29">
        <v>14</v>
      </c>
      <c r="F18" s="28" t="s">
        <v>59</v>
      </c>
      <c r="G18" s="28" t="s">
        <v>77</v>
      </c>
      <c r="H18" s="29">
        <v>1</v>
      </c>
      <c r="I18" s="28" t="s">
        <v>22</v>
      </c>
      <c r="J18" s="28" t="s">
        <v>23</v>
      </c>
      <c r="K18" s="29" t="s">
        <v>78</v>
      </c>
      <c r="L18" s="28" t="s">
        <v>25</v>
      </c>
      <c r="M18" s="28" t="s">
        <v>26</v>
      </c>
      <c r="N18" s="29">
        <v>1734175256383</v>
      </c>
      <c r="O18" s="29">
        <v>1</v>
      </c>
      <c r="P18" s="28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5"/>
      <c r="AF18" s="34">
        <v>190040433509</v>
      </c>
    </row>
    <row r="19" spans="1:32" ht="14.5" customHeight="1" x14ac:dyDescent="0.35">
      <c r="A19" s="11" t="s">
        <v>18</v>
      </c>
      <c r="B19" s="12">
        <v>190040631009</v>
      </c>
      <c r="C19" s="11" t="s">
        <v>79</v>
      </c>
      <c r="D19" s="13">
        <f t="shared" si="0"/>
        <v>1</v>
      </c>
      <c r="E19" s="12">
        <v>9</v>
      </c>
      <c r="F19" s="11" t="s">
        <v>59</v>
      </c>
      <c r="G19" s="11" t="s">
        <v>80</v>
      </c>
      <c r="H19" s="12">
        <v>34</v>
      </c>
      <c r="I19" s="11" t="s">
        <v>22</v>
      </c>
      <c r="J19" s="11" t="s">
        <v>23</v>
      </c>
      <c r="K19" s="12" t="s">
        <v>81</v>
      </c>
      <c r="L19" s="11" t="s">
        <v>25</v>
      </c>
      <c r="M19" s="11" t="s">
        <v>26</v>
      </c>
      <c r="N19" s="12">
        <v>1733748722028</v>
      </c>
      <c r="O19" s="12">
        <v>1</v>
      </c>
      <c r="P19" s="11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5"/>
      <c r="AF19" s="34">
        <v>190040433709</v>
      </c>
    </row>
    <row r="20" spans="1:32" ht="14.5" customHeight="1" x14ac:dyDescent="0.35">
      <c r="A20" s="11" t="s">
        <v>18</v>
      </c>
      <c r="B20" s="12">
        <v>190040633009</v>
      </c>
      <c r="C20" s="11" t="s">
        <v>82</v>
      </c>
      <c r="D20" s="13">
        <f t="shared" si="0"/>
        <v>1</v>
      </c>
      <c r="E20" s="12">
        <v>24</v>
      </c>
      <c r="F20" s="11" t="s">
        <v>59</v>
      </c>
      <c r="G20" s="11" t="s">
        <v>83</v>
      </c>
      <c r="H20" s="12">
        <v>1</v>
      </c>
      <c r="I20" s="11" t="s">
        <v>22</v>
      </c>
      <c r="J20" s="11" t="s">
        <v>23</v>
      </c>
      <c r="K20" s="12" t="s">
        <v>84</v>
      </c>
      <c r="L20" s="11" t="s">
        <v>25</v>
      </c>
      <c r="M20" s="11" t="s">
        <v>26</v>
      </c>
      <c r="N20" s="12">
        <v>1732546624605</v>
      </c>
      <c r="O20" s="12">
        <v>1</v>
      </c>
      <c r="P20" s="11">
        <v>1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5"/>
      <c r="AF20" s="34">
        <v>190040528109</v>
      </c>
    </row>
    <row r="21" spans="1:32" ht="14.5" customHeight="1" x14ac:dyDescent="0.35">
      <c r="A21" s="11" t="s">
        <v>18</v>
      </c>
      <c r="B21" s="12">
        <v>190040633009</v>
      </c>
      <c r="C21" s="11" t="s">
        <v>82</v>
      </c>
      <c r="D21" s="13">
        <f t="shared" si="0"/>
        <v>2</v>
      </c>
      <c r="E21" s="12">
        <v>27</v>
      </c>
      <c r="F21" s="11" t="s">
        <v>59</v>
      </c>
      <c r="G21" s="11" t="s">
        <v>83</v>
      </c>
      <c r="H21" s="12">
        <v>3</v>
      </c>
      <c r="I21" s="11" t="s">
        <v>22</v>
      </c>
      <c r="J21" s="11" t="s">
        <v>23</v>
      </c>
      <c r="K21" s="12" t="s">
        <v>84</v>
      </c>
      <c r="L21" s="11" t="s">
        <v>25</v>
      </c>
      <c r="M21" s="11" t="s">
        <v>26</v>
      </c>
      <c r="N21" s="12">
        <v>1732807619039</v>
      </c>
      <c r="O21" s="12">
        <v>1</v>
      </c>
      <c r="P21" s="11">
        <v>1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5"/>
      <c r="AF21" s="34">
        <v>190040529509</v>
      </c>
    </row>
    <row r="22" spans="1:32" ht="14.5" customHeight="1" x14ac:dyDescent="0.35">
      <c r="A22" s="11" t="s">
        <v>18</v>
      </c>
      <c r="B22" s="12">
        <v>190040633009</v>
      </c>
      <c r="C22" s="11" t="s">
        <v>82</v>
      </c>
      <c r="D22" s="13">
        <f t="shared" si="0"/>
        <v>3</v>
      </c>
      <c r="E22" s="12">
        <v>30</v>
      </c>
      <c r="F22" s="11" t="s">
        <v>59</v>
      </c>
      <c r="G22" s="11" t="s">
        <v>83</v>
      </c>
      <c r="H22" s="12">
        <v>3</v>
      </c>
      <c r="I22" s="11" t="s">
        <v>22</v>
      </c>
      <c r="J22" s="11" t="s">
        <v>23</v>
      </c>
      <c r="K22" s="12" t="s">
        <v>84</v>
      </c>
      <c r="L22" s="11" t="s">
        <v>25</v>
      </c>
      <c r="M22" s="11" t="s">
        <v>26</v>
      </c>
      <c r="N22" s="12">
        <v>1733026068589</v>
      </c>
      <c r="O22" s="12">
        <v>1</v>
      </c>
      <c r="P22" s="11">
        <v>1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5"/>
      <c r="AF22" s="34">
        <v>190040631009</v>
      </c>
    </row>
    <row r="23" spans="1:32" ht="14.5" customHeight="1" x14ac:dyDescent="0.35">
      <c r="A23" s="11" t="s">
        <v>18</v>
      </c>
      <c r="B23" s="12">
        <v>190040633009</v>
      </c>
      <c r="C23" s="11" t="s">
        <v>82</v>
      </c>
      <c r="D23" s="13">
        <f t="shared" si="0"/>
        <v>4</v>
      </c>
      <c r="E23" s="12">
        <v>6</v>
      </c>
      <c r="F23" s="11" t="s">
        <v>59</v>
      </c>
      <c r="G23" s="11" t="s">
        <v>85</v>
      </c>
      <c r="H23" s="12">
        <v>7</v>
      </c>
      <c r="I23" s="11" t="s">
        <v>22</v>
      </c>
      <c r="J23" s="11" t="s">
        <v>23</v>
      </c>
      <c r="K23" s="12" t="s">
        <v>62</v>
      </c>
      <c r="L23" s="11" t="s">
        <v>25</v>
      </c>
      <c r="M23" s="11" t="s">
        <v>26</v>
      </c>
      <c r="N23" s="12">
        <v>1733586263048</v>
      </c>
      <c r="O23" s="12">
        <v>1</v>
      </c>
      <c r="P23" s="11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5"/>
      <c r="AF23" s="34">
        <v>190040633009</v>
      </c>
    </row>
    <row r="24" spans="1:32" ht="14.5" customHeight="1" x14ac:dyDescent="0.35">
      <c r="A24" s="28" t="s">
        <v>18</v>
      </c>
      <c r="B24" s="29">
        <v>190040633809</v>
      </c>
      <c r="C24" s="28" t="s">
        <v>86</v>
      </c>
      <c r="D24" s="13">
        <f t="shared" si="0"/>
        <v>1</v>
      </c>
      <c r="E24" s="29">
        <v>26</v>
      </c>
      <c r="F24" s="28" t="s">
        <v>20</v>
      </c>
      <c r="G24" s="28" t="s">
        <v>28</v>
      </c>
      <c r="H24" s="29">
        <v>1</v>
      </c>
      <c r="I24" s="28" t="s">
        <v>22</v>
      </c>
      <c r="J24" s="28" t="s">
        <v>23</v>
      </c>
      <c r="K24" s="29" t="s">
        <v>29</v>
      </c>
      <c r="L24" s="28" t="s">
        <v>25</v>
      </c>
      <c r="M24" s="28" t="s">
        <v>26</v>
      </c>
      <c r="N24" s="29">
        <v>1732696941290</v>
      </c>
      <c r="O24" s="29">
        <v>1</v>
      </c>
      <c r="P24" s="28">
        <v>1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5"/>
      <c r="AF24" s="34">
        <v>190040633809</v>
      </c>
    </row>
    <row r="25" spans="1:32" ht="14.5" customHeight="1" x14ac:dyDescent="0.35">
      <c r="A25" s="11" t="s">
        <v>18</v>
      </c>
      <c r="B25" s="12">
        <v>190040634109</v>
      </c>
      <c r="C25" s="11" t="s">
        <v>87</v>
      </c>
      <c r="D25" s="13">
        <f t="shared" si="0"/>
        <v>1</v>
      </c>
      <c r="E25" s="12">
        <v>27</v>
      </c>
      <c r="F25" s="11" t="s">
        <v>59</v>
      </c>
      <c r="G25" s="11" t="s">
        <v>88</v>
      </c>
      <c r="H25" s="12">
        <v>1</v>
      </c>
      <c r="I25" s="11" t="s">
        <v>22</v>
      </c>
      <c r="J25" s="11" t="s">
        <v>23</v>
      </c>
      <c r="K25" s="12" t="s">
        <v>84</v>
      </c>
      <c r="L25" s="11" t="s">
        <v>25</v>
      </c>
      <c r="M25" s="11" t="s">
        <v>26</v>
      </c>
      <c r="N25" s="12">
        <v>1732696641659</v>
      </c>
      <c r="O25" s="12">
        <v>1</v>
      </c>
      <c r="P25" s="11">
        <v>1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190040634109</v>
      </c>
    </row>
    <row r="26" spans="1:32" ht="14.5" customHeight="1" x14ac:dyDescent="0.35">
      <c r="A26" s="11" t="s">
        <v>18</v>
      </c>
      <c r="B26" s="12">
        <v>190040731609</v>
      </c>
      <c r="C26" s="11" t="s">
        <v>89</v>
      </c>
      <c r="D26" s="13">
        <f t="shared" si="0"/>
        <v>1</v>
      </c>
      <c r="E26" s="12">
        <v>9</v>
      </c>
      <c r="F26" s="11" t="s">
        <v>20</v>
      </c>
      <c r="G26" s="11" t="s">
        <v>90</v>
      </c>
      <c r="H26" s="12">
        <v>1</v>
      </c>
      <c r="I26" s="11" t="s">
        <v>22</v>
      </c>
      <c r="J26" s="11" t="s">
        <v>61</v>
      </c>
      <c r="K26" s="12" t="s">
        <v>91</v>
      </c>
      <c r="L26" s="11" t="s">
        <v>25</v>
      </c>
      <c r="M26" s="11" t="s">
        <v>26</v>
      </c>
      <c r="N26" s="12">
        <v>1733742430688</v>
      </c>
      <c r="O26" s="12">
        <v>1</v>
      </c>
      <c r="P26" s="11">
        <v>2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190040731609</v>
      </c>
    </row>
    <row r="27" spans="1:32" ht="14.5" customHeight="1" x14ac:dyDescent="0.35">
      <c r="A27" s="11" t="s">
        <v>18</v>
      </c>
      <c r="B27" s="12">
        <v>190040731609</v>
      </c>
      <c r="C27" s="11" t="s">
        <v>89</v>
      </c>
      <c r="D27" s="13">
        <f t="shared" si="0"/>
        <v>2</v>
      </c>
      <c r="E27" s="12">
        <v>9</v>
      </c>
      <c r="F27" s="11" t="s">
        <v>92</v>
      </c>
      <c r="G27" s="11" t="s">
        <v>93</v>
      </c>
      <c r="H27" s="12">
        <v>1</v>
      </c>
      <c r="I27" s="11" t="s">
        <v>34</v>
      </c>
      <c r="J27" s="11" t="s">
        <v>61</v>
      </c>
      <c r="K27" s="12" t="s">
        <v>84</v>
      </c>
      <c r="L27" s="11" t="s">
        <v>25</v>
      </c>
      <c r="M27" s="11" t="s">
        <v>26</v>
      </c>
      <c r="N27" s="12">
        <v>1733742430688</v>
      </c>
      <c r="O27" s="12">
        <v>2</v>
      </c>
      <c r="P27" s="11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190040732909</v>
      </c>
    </row>
    <row r="28" spans="1:32" ht="14.5" customHeight="1" x14ac:dyDescent="0.35">
      <c r="A28" s="11" t="s">
        <v>18</v>
      </c>
      <c r="B28" s="12">
        <v>190040732909</v>
      </c>
      <c r="C28" s="11" t="s">
        <v>94</v>
      </c>
      <c r="D28" s="13">
        <f t="shared" si="0"/>
        <v>1</v>
      </c>
      <c r="E28" s="12">
        <v>22</v>
      </c>
      <c r="F28" s="11" t="s">
        <v>59</v>
      </c>
      <c r="G28" s="11" t="s">
        <v>95</v>
      </c>
      <c r="H28" s="12">
        <v>1</v>
      </c>
      <c r="I28" s="11" t="s">
        <v>22</v>
      </c>
      <c r="J28" s="11" t="s">
        <v>23</v>
      </c>
      <c r="K28" s="12" t="s">
        <v>96</v>
      </c>
      <c r="L28" s="11" t="s">
        <v>25</v>
      </c>
      <c r="M28" s="11" t="s">
        <v>26</v>
      </c>
      <c r="N28" s="12">
        <v>1732266802626</v>
      </c>
      <c r="O28" s="12">
        <v>1</v>
      </c>
      <c r="P28" s="11">
        <v>1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customHeight="1" x14ac:dyDescent="0.35">
      <c r="A29" s="11" t="s">
        <v>18</v>
      </c>
      <c r="B29" s="12">
        <v>190040732909</v>
      </c>
      <c r="C29" s="11" t="s">
        <v>94</v>
      </c>
      <c r="D29" s="13">
        <f t="shared" si="0"/>
        <v>2</v>
      </c>
      <c r="E29" s="12">
        <v>11</v>
      </c>
      <c r="F29" s="11" t="s">
        <v>59</v>
      </c>
      <c r="G29" s="11" t="s">
        <v>97</v>
      </c>
      <c r="H29" s="12">
        <v>1</v>
      </c>
      <c r="I29" s="11" t="s">
        <v>22</v>
      </c>
      <c r="J29" s="11" t="s">
        <v>44</v>
      </c>
      <c r="K29" s="12" t="s">
        <v>98</v>
      </c>
      <c r="L29" s="11" t="s">
        <v>25</v>
      </c>
      <c r="M29" s="11" t="s">
        <v>26</v>
      </c>
      <c r="N29" s="12">
        <v>1733982817619</v>
      </c>
      <c r="O29" s="12">
        <v>1</v>
      </c>
      <c r="P29" s="11">
        <v>2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x14ac:dyDescent="0.35"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x14ac:dyDescent="0.35">
      <c r="S31" s="15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x14ac:dyDescent="0.35"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4"/>
    </row>
    <row r="33" spans="20:32" x14ac:dyDescent="0.35"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4"/>
    </row>
    <row r="34" spans="20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4"/>
    </row>
    <row r="35" spans="20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4"/>
    </row>
    <row r="36" spans="20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4"/>
    </row>
    <row r="37" spans="20:32" x14ac:dyDescent="0.35">
      <c r="AF37" s="34"/>
    </row>
    <row r="38" spans="20:32" x14ac:dyDescent="0.35">
      <c r="AF38" s="34"/>
    </row>
    <row r="39" spans="20:32" x14ac:dyDescent="0.35">
      <c r="AF39" s="34"/>
    </row>
    <row r="40" spans="20:32" x14ac:dyDescent="0.35">
      <c r="AF40" s="34"/>
    </row>
    <row r="41" spans="20:32" x14ac:dyDescent="0.35">
      <c r="AF41" s="34"/>
    </row>
    <row r="42" spans="20:32" x14ac:dyDescent="0.35">
      <c r="AF42" s="34"/>
    </row>
    <row r="43" spans="20:32" x14ac:dyDescent="0.35">
      <c r="AF43" s="34"/>
    </row>
    <row r="44" spans="20:32" x14ac:dyDescent="0.35">
      <c r="AF44" s="34"/>
    </row>
    <row r="45" spans="20:32" x14ac:dyDescent="0.35">
      <c r="AF45" s="34"/>
    </row>
    <row r="46" spans="20:32" x14ac:dyDescent="0.35">
      <c r="AF46" s="34"/>
    </row>
    <row r="47" spans="20:32" x14ac:dyDescent="0.35">
      <c r="AF47" s="34"/>
    </row>
    <row r="48" spans="20:32" x14ac:dyDescent="0.35">
      <c r="AF48" s="34"/>
    </row>
    <row r="49" spans="32:32" x14ac:dyDescent="0.35">
      <c r="AF49" s="34"/>
    </row>
    <row r="50" spans="32:32" x14ac:dyDescent="0.35">
      <c r="AF50" s="34"/>
    </row>
    <row r="51" spans="32:32" x14ac:dyDescent="0.35">
      <c r="AF51" s="34"/>
    </row>
    <row r="52" spans="32:32" x14ac:dyDescent="0.35">
      <c r="AF52" s="34"/>
    </row>
    <row r="53" spans="32:32" x14ac:dyDescent="0.35">
      <c r="AF53" s="34"/>
    </row>
    <row r="54" spans="32:32" x14ac:dyDescent="0.35">
      <c r="AF54" s="34"/>
    </row>
    <row r="55" spans="32:32" x14ac:dyDescent="0.35">
      <c r="AF55" s="34"/>
    </row>
    <row r="56" spans="32:32" x14ac:dyDescent="0.35">
      <c r="AF56" s="34"/>
    </row>
    <row r="57" spans="32:32" x14ac:dyDescent="0.35">
      <c r="AF57" s="34"/>
    </row>
    <row r="58" spans="32:32" x14ac:dyDescent="0.35">
      <c r="AF58" s="34"/>
    </row>
    <row r="59" spans="32:32" x14ac:dyDescent="0.35">
      <c r="AF59" s="34"/>
    </row>
    <row r="60" spans="32:32" x14ac:dyDescent="0.35">
      <c r="AF60" s="34"/>
    </row>
    <row r="61" spans="32:32" x14ac:dyDescent="0.35">
      <c r="AF61" s="34"/>
    </row>
    <row r="62" spans="32:32" x14ac:dyDescent="0.35">
      <c r="AF62" s="34"/>
    </row>
    <row r="63" spans="32:32" x14ac:dyDescent="0.35">
      <c r="AF63" s="34"/>
    </row>
    <row r="64" spans="32:32" x14ac:dyDescent="0.35">
      <c r="AF64" s="34"/>
    </row>
    <row r="65" spans="32:32" x14ac:dyDescent="0.35">
      <c r="AF65" s="34"/>
    </row>
    <row r="66" spans="32:32" x14ac:dyDescent="0.35">
      <c r="AF66" s="34"/>
    </row>
    <row r="67" spans="32:32" x14ac:dyDescent="0.35">
      <c r="AF67" s="34"/>
    </row>
    <row r="68" spans="32:32" x14ac:dyDescent="0.35">
      <c r="AF68" s="34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A5472C-1B47-4E1A-84D6-0A63E62B03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2024-12-19T12:42:28Z</dcterms:created>
  <dcterms:modified xsi:type="dcterms:W3CDTF">2024-12-19T12:42:28Z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fc040be5-9443-4ad0-ac9b-ca42a5cb0ad0</vt:lpwstr>
  </property>
  <property fmtid="{D5CDD505-2E9C-101B-9397-08002B2CF9AE}" pid="8" name="MSIP_Label_3741da7a-79c1-417c-b408-16c0bfe99fca_ContentBits">
    <vt:lpwstr>0</vt:lpwstr>
  </property>
</Properties>
</file>