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Dashboard_Survey/2023/July_2023/Baby SF Dashboard Jul'23/"/>
    </mc:Choice>
  </mc:AlternateContent>
  <xr:revisionPtr revIDLastSave="5" documentId="8_{16CF1EAE-EA86-4F09-94EF-20822955A441}" xr6:coauthVersionLast="47" xr6:coauthVersionMax="47" xr10:uidLastSave="{5B3DE188-B179-4DE9-863B-85FF46C4EB40}"/>
  <bookViews>
    <workbookView xWindow="-110" yWindow="-110" windowWidth="19420" windowHeight="11020" xr2:uid="{A4311C12-3EC1-4D16-B371-CF70BEBA1A6D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<sst xmlns="http://schemas.openxmlformats.org/spreadsheetml/2006/main" count="89" uniqueCount="49">
  <si>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</si>
  <si>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</si>
  <si>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</si>
  <si>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</si>
  <si>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</si>
  <si>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</si>
  <si>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</si>
  <si>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</si>
  <si>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</si>
  <si>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</si>
  <si>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</si>
  <si>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</si>
  <si>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</si>
  <si>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</si>
  <si>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</si>
  <si>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</si>
  <si>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</si>
  <si>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</si>
  <si>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</si>
  <si>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</si>
  <si>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</si>
  <si>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Extra Absorb Extra Large (9-14kg) +  + 62</t>
  </si>
  <si>
    <t>NA(Others)</t>
  </si>
  <si>
    <t>First Cry</t>
  </si>
  <si>
    <t>1249.0</t>
  </si>
  <si>
    <t xml:space="preserve"> </t>
  </si>
  <si>
    <t>Yes</t>
  </si>
  <si>
    <t>Kiran</t>
  </si>
  <si>
    <t>Baby Powders</t>
  </si>
  <si>
    <t>Himalaya Baby Powder 200 G</t>
  </si>
  <si>
    <t>Plasticbottle (pet)</t>
  </si>
  <si>
    <t xml:space="preserve">Kirana                        </t>
  </si>
  <si>
    <t>136.0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</si>
  <si>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</si>
  <si>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Arpita Joshi</t>
  </si>
  <si>
    <t>Himalaya Baby Powder 400 G</t>
  </si>
  <si>
    <t>250.0</t>
  </si>
  <si>
    <t>Nirmala Sisodiya</t>
  </si>
  <si>
    <t>Cuddles Super Pants Medium 20 N</t>
  </si>
  <si>
    <t>Apollo Pharmacy</t>
  </si>
  <si>
    <t>280.0</t>
  </si>
  <si>
    <t>Select Member ID</t>
  </si>
  <si>
    <t>&lt;&lt;-- Click on left cell to select memberID</t>
  </si>
  <si>
    <t>Sangta</t>
  </si>
  <si>
    <t>145.0</t>
  </si>
  <si>
    <t>Member Name</t>
  </si>
  <si>
    <t>Cuddles Premium Pants L (9-14kg)   20 N</t>
  </si>
  <si>
    <t xml:space="preserve">Chemist                  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</si>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</sst>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610F-D9C9-460E-98CC-31DBCB664564}">
  <sheetPr codeName="Sheet4"/>
  <dimension ref="A1:AF68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x14ac:dyDescent="0.35"/>
  <cols>
    <col min="1" max="5" width="18.81640625" hidden="1" customWidth="1"/>
    <col min="6" max="6" width="27.54296875" hidden="1" customWidth="1"/>
    <col min="7" max="7" width="39.26953125" hidden="1" customWidth="1"/>
    <col min="8" max="15" width="18.81640625" hidden="1" customWidth="1"/>
    <col min="16" max="16" width="10.8164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54296875" customWidth="1"/>
    <col min="23" max="23" width="50.54296875" customWidth="1"/>
    <col min="24" max="24" width="8.7265625" customWidth="1"/>
    <col min="25" max="25" width="16.54296875" customWidth="1"/>
    <col min="26" max="26" width="18.1796875" bestFit="1" customWidth="1"/>
    <col min="27" max="27" width="8.7265625" customWidth="1"/>
    <col min="28" max="28" width="17.54296875" customWidth="1"/>
    <col min="29" max="29" width="13.8164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Ahmedabad0158</v>
      </c>
      <c r="V1" s="33"/>
      <c r="W1" s="34" t="s">
        <v>17</v>
      </c>
      <c r="X1" s="34"/>
      <c r="Y1" s="34"/>
      <c r="Z1" s="34"/>
      <c r="AA1" s="34"/>
      <c r="AB1" s="34"/>
      <c r="AC1" s="34"/>
      <c r="AD1" s="2"/>
      <c r="AE1" s="3"/>
      <c r="AF1" s="4"/>
    </row>
    <row r="2" spans="1:32" ht="14.5" customHeight="1" x14ac:dyDescent="0.35">
      <c r="A2" s="5" t="s">
        <v>18</v>
      </c>
      <c r="B2" s="5">
        <v>190010126509</v>
      </c>
      <c r="C2" s="5" t="s">
        <v>19</v>
      </c>
      <c r="D2" s="5">
        <v>1</v>
      </c>
      <c r="E2" s="5">
        <v>10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1689400941707</v>
      </c>
      <c r="O2" s="5">
        <v>1</v>
      </c>
      <c r="P2" s="5">
        <v>2</v>
      </c>
      <c r="S2" s="2"/>
      <c r="T2" s="2"/>
      <c r="U2" s="2"/>
      <c r="V2" s="2"/>
      <c r="W2" s="34"/>
      <c r="X2" s="34"/>
      <c r="Y2" s="34"/>
      <c r="Z2" s="34"/>
      <c r="AA2" s="34"/>
      <c r="AB2" s="34"/>
      <c r="AC2" s="34"/>
      <c r="AD2" s="2"/>
      <c r="AE2" s="3"/>
      <c r="AF2" s="4"/>
    </row>
    <row r="3" spans="1:32" ht="14.5" customHeight="1" x14ac:dyDescent="0.35">
      <c r="A3" s="5" t="s">
        <v>18</v>
      </c>
      <c r="B3" s="5">
        <v>190010227509</v>
      </c>
      <c r="C3" s="5" t="s">
        <v>27</v>
      </c>
      <c r="D3" s="5">
        <v>1</v>
      </c>
      <c r="E3" s="5">
        <v>12</v>
      </c>
      <c r="F3" s="5" t="s">
        <v>28</v>
      </c>
      <c r="G3" s="5" t="s">
        <v>29</v>
      </c>
      <c r="H3" s="5">
        <v>1</v>
      </c>
      <c r="I3" s="5" t="s">
        <v>30</v>
      </c>
      <c r="J3" s="5" t="s">
        <v>31</v>
      </c>
      <c r="K3" s="6" t="s">
        <v>32</v>
      </c>
      <c r="L3" s="5" t="s">
        <v>25</v>
      </c>
      <c r="M3" s="5" t="s">
        <v>26</v>
      </c>
      <c r="N3" s="5">
        <v>1689601592259</v>
      </c>
      <c r="O3" s="5">
        <v>1</v>
      </c>
      <c r="P3" s="5">
        <v>2</v>
      </c>
      <c r="S3" s="7"/>
      <c r="T3" s="7" t="s">
        <v>33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190010228509</v>
      </c>
      <c r="C4" s="5" t="s">
        <v>34</v>
      </c>
      <c r="D4" s="5">
        <v>1</v>
      </c>
      <c r="E4" s="5">
        <v>7</v>
      </c>
      <c r="F4" s="5" t="s">
        <v>28</v>
      </c>
      <c r="G4" s="5" t="s">
        <v>35</v>
      </c>
      <c r="H4" s="5">
        <v>1</v>
      </c>
      <c r="I4" s="5" t="s">
        <v>30</v>
      </c>
      <c r="J4" s="5" t="s">
        <v>31</v>
      </c>
      <c r="K4" s="6" t="s">
        <v>36</v>
      </c>
      <c r="L4" s="5" t="s">
        <v>25</v>
      </c>
      <c r="M4" s="5" t="s">
        <v>26</v>
      </c>
      <c r="N4" s="5">
        <v>1689601212878</v>
      </c>
      <c r="O4" s="5">
        <v>1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190010328709</v>
      </c>
      <c r="C5" s="5" t="s">
        <v>37</v>
      </c>
      <c r="D5" s="5">
        <v>1</v>
      </c>
      <c r="E5" s="5">
        <v>8</v>
      </c>
      <c r="F5" s="5" t="s">
        <v>20</v>
      </c>
      <c r="G5" s="5" t="s">
        <v>38</v>
      </c>
      <c r="H5" s="5">
        <v>2</v>
      </c>
      <c r="I5" s="5" t="s">
        <v>22</v>
      </c>
      <c r="J5" s="5" t="s">
        <v>39</v>
      </c>
      <c r="K5" s="6" t="s">
        <v>40</v>
      </c>
      <c r="L5" s="5" t="s">
        <v>25</v>
      </c>
      <c r="M5" s="5" t="s">
        <v>26</v>
      </c>
      <c r="N5" s="5">
        <v>1688806345681</v>
      </c>
      <c r="O5" s="5">
        <v>1</v>
      </c>
      <c r="P5" s="5">
        <v>2</v>
      </c>
      <c r="T5" s="10" t="s">
        <v>41</v>
      </c>
      <c r="U5" s="10"/>
      <c r="V5" s="11">
        <v>190010126509</v>
      </c>
      <c r="W5" s="12" t="s">
        <v>42</v>
      </c>
      <c r="X5" s="8"/>
      <c r="Y5" s="8"/>
      <c r="Z5" s="8"/>
      <c r="AA5" s="8"/>
      <c r="AB5" s="8"/>
      <c r="AC5" s="9"/>
      <c r="AD5" s="8"/>
      <c r="AE5" s="8"/>
      <c r="AF5" s="13" t="str">
        <f>A2</f>
        <v>Ahmedabad0158</v>
      </c>
    </row>
    <row r="6" spans="1:32" ht="14.5" customHeight="1" x14ac:dyDescent="0.35">
      <c r="A6" s="5" t="s">
        <v>18</v>
      </c>
      <c r="B6" s="5">
        <v>190010426609</v>
      </c>
      <c r="C6" s="5" t="s">
        <v>43</v>
      </c>
      <c r="D6" s="5">
        <v>1</v>
      </c>
      <c r="E6" s="5">
        <v>11</v>
      </c>
      <c r="F6" s="5" t="s">
        <v>28</v>
      </c>
      <c r="G6" s="5" t="s">
        <v>29</v>
      </c>
      <c r="H6" s="5">
        <v>1</v>
      </c>
      <c r="I6" s="5" t="s">
        <v>30</v>
      </c>
      <c r="J6" s="5" t="s">
        <v>31</v>
      </c>
      <c r="K6" s="6" t="s">
        <v>44</v>
      </c>
      <c r="L6" s="5" t="s">
        <v>25</v>
      </c>
      <c r="M6" s="5" t="s">
        <v>26</v>
      </c>
      <c r="N6" s="5">
        <v>1689400666482</v>
      </c>
      <c r="O6" s="5">
        <v>1</v>
      </c>
      <c r="P6" s="5">
        <v>2</v>
      </c>
      <c r="T6" s="10" t="s">
        <v>45</v>
      </c>
      <c r="U6" s="10"/>
      <c r="V6" s="14" t="str">
        <f>IFERROR(VLOOKUP($V$5,$B$1:$C$149,2,0),"Pls Select Correct MemberID")</f>
        <v>Keyri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190010426609</v>
      </c>
      <c r="C7" s="5" t="s">
        <v>43</v>
      </c>
      <c r="D7" s="5">
        <v>2</v>
      </c>
      <c r="E7" s="5">
        <v>13</v>
      </c>
      <c r="F7" s="5" t="s">
        <v>20</v>
      </c>
      <c r="G7" s="5" t="s">
        <v>46</v>
      </c>
      <c r="H7" s="5">
        <v>1</v>
      </c>
      <c r="I7" s="5" t="s">
        <v>22</v>
      </c>
      <c r="J7" s="5" t="s">
        <v>47</v>
      </c>
      <c r="K7" s="6" t="s">
        <v>36</v>
      </c>
      <c r="L7" s="5" t="s">
        <v>25</v>
      </c>
      <c r="M7" s="5" t="s">
        <v>26</v>
      </c>
      <c r="N7" s="5">
        <v>1689400666482</v>
      </c>
      <c r="O7" s="5">
        <v>2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48</v>
      </c>
    </row>
    <row r="8" spans="1:32" ht="35.5" customHeight="1" x14ac:dyDescent="0.35"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20" t="s">
        <v>13</v>
      </c>
      <c r="AE8" s="21"/>
      <c r="AF8" s="5" cm="1">
        <f t="array" ref="AF8:AF12">IF(B2="","",_xlfn.UNIQUE(_xlfn._xlws.FILTER($B$2:$B$2034,$A$2:$A$2034=AF5)))</f>
        <v>190010126509</v>
      </c>
    </row>
    <row r="9" spans="1:32" x14ac:dyDescent="0.35">
      <c r="T9" s="22" cm="1">
        <f t="array" ref="T9:AD9">IF(V5="","",IFERROR(_xlfn._xlws.FILTER(D1:N100,B1:B100=V5),""))</f>
        <v>1</v>
      </c>
      <c r="U9" s="22">
        <v>10</v>
      </c>
      <c r="V9" s="23" t="str">
        <v>Disposable Diapers/Nappy Pads</v>
      </c>
      <c r="W9" s="23" t="str">
        <v>Mamy Poko Pants Extra Absorb Extra Large (9-14kg) +  + 62</v>
      </c>
      <c r="X9" s="22">
        <v>1</v>
      </c>
      <c r="Y9" s="24" t="str">
        <v>NA(Others)</v>
      </c>
      <c r="Z9" s="24" t="str">
        <v>First Cry</v>
      </c>
      <c r="AA9" s="25" t="str">
        <v>1249.0</v>
      </c>
      <c r="AB9" s="24" t="str">
        <v xml:space="preserve"> </v>
      </c>
      <c r="AC9" s="22" t="str">
        <v>Yes</v>
      </c>
      <c r="AD9" s="22">
        <v>1689400941707</v>
      </c>
      <c r="AE9" s="8"/>
      <c r="AF9" s="5">
        <v>190010227509</v>
      </c>
    </row>
    <row r="10" spans="1:32" x14ac:dyDescent="0.35"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5">
        <v>190010228509</v>
      </c>
    </row>
    <row r="11" spans="1:32" x14ac:dyDescent="0.35"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5">
        <v>190010328709</v>
      </c>
    </row>
    <row r="12" spans="1:32" x14ac:dyDescent="0.35"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5">
        <v>190010426609</v>
      </c>
    </row>
    <row r="13" spans="1:32" x14ac:dyDescent="0.35"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5"/>
    </row>
    <row r="14" spans="1:32" x14ac:dyDescent="0.35"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5"/>
    </row>
    <row r="15" spans="1:32" x14ac:dyDescent="0.35"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5"/>
    </row>
    <row r="16" spans="1:32" x14ac:dyDescent="0.35"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5"/>
    </row>
    <row r="17" spans="19:32" x14ac:dyDescent="0.35"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5"/>
    </row>
    <row r="18" spans="19:32" x14ac:dyDescent="0.35"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5"/>
    </row>
    <row r="19" spans="19:32" x14ac:dyDescent="0.35"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5"/>
    </row>
    <row r="20" spans="19:32" x14ac:dyDescent="0.35"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5"/>
    </row>
    <row r="21" spans="19:32" x14ac:dyDescent="0.35"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5"/>
    </row>
    <row r="22" spans="19:32" x14ac:dyDescent="0.35"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5"/>
    </row>
    <row r="23" spans="19:32" x14ac:dyDescent="0.35"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5"/>
    </row>
    <row r="24" spans="19:32" x14ac:dyDescent="0.35"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5"/>
    </row>
    <row r="25" spans="19:32" x14ac:dyDescent="0.35"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5"/>
    </row>
    <row r="26" spans="19:32" x14ac:dyDescent="0.35"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5"/>
    </row>
    <row r="27" spans="19:32" x14ac:dyDescent="0.35"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5"/>
    </row>
    <row r="28" spans="19:32" x14ac:dyDescent="0.35"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5"/>
    </row>
    <row r="29" spans="19:32" x14ac:dyDescent="0.35"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5"/>
    </row>
    <row r="30" spans="19:32" x14ac:dyDescent="0.35"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5"/>
    </row>
    <row r="31" spans="19:32" x14ac:dyDescent="0.35"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5"/>
    </row>
    <row r="32" spans="19:32" x14ac:dyDescent="0.35"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5"/>
    </row>
    <row r="33" spans="20:32" x14ac:dyDescent="0.35"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5"/>
    </row>
    <row r="34" spans="20:32" x14ac:dyDescent="0.35"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5"/>
    </row>
    <row r="35" spans="20:32" x14ac:dyDescent="0.35"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5"/>
    </row>
    <row r="36" spans="20:32" x14ac:dyDescent="0.35"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5"/>
    </row>
    <row r="37" spans="20:32" x14ac:dyDescent="0.35">
      <c r="AF37" s="5"/>
    </row>
    <row r="38" spans="20:32" x14ac:dyDescent="0.35">
      <c r="AF38" s="5"/>
    </row>
    <row r="39" spans="20:32" x14ac:dyDescent="0.35">
      <c r="AF39" s="5"/>
    </row>
    <row r="40" spans="20:32" x14ac:dyDescent="0.35">
      <c r="AF40" s="5"/>
    </row>
    <row r="41" spans="20:32" x14ac:dyDescent="0.35">
      <c r="AF41" s="5"/>
    </row>
    <row r="42" spans="20:32" x14ac:dyDescent="0.35">
      <c r="AF42" s="5"/>
    </row>
    <row r="43" spans="20:32" x14ac:dyDescent="0.35">
      <c r="AF43" s="5"/>
    </row>
    <row r="44" spans="20:32" x14ac:dyDescent="0.35">
      <c r="AF44" s="5"/>
    </row>
    <row r="45" spans="20:32" x14ac:dyDescent="0.35">
      <c r="AF45" s="5"/>
    </row>
    <row r="46" spans="20:32" x14ac:dyDescent="0.35">
      <c r="AF46" s="5"/>
    </row>
    <row r="47" spans="20:32" x14ac:dyDescent="0.35">
      <c r="AF47" s="5"/>
    </row>
    <row r="48" spans="20:32" x14ac:dyDescent="0.35">
      <c r="AF48" s="5"/>
    </row>
    <row r="49" spans="32:32" x14ac:dyDescent="0.35">
      <c r="AF49" s="5"/>
    </row>
    <row r="50" spans="32:32" x14ac:dyDescent="0.35">
      <c r="AF50" s="5"/>
    </row>
    <row r="51" spans="32:32" x14ac:dyDescent="0.35">
      <c r="AF51" s="5"/>
    </row>
    <row r="52" spans="32:32" x14ac:dyDescent="0.35">
      <c r="AF52" s="5"/>
    </row>
    <row r="53" spans="32:32" x14ac:dyDescent="0.35">
      <c r="AF53" s="5"/>
    </row>
    <row r="54" spans="32:32" x14ac:dyDescent="0.35">
      <c r="AF54" s="5"/>
    </row>
    <row r="55" spans="32:32" x14ac:dyDescent="0.35">
      <c r="AF55" s="5"/>
    </row>
    <row r="56" spans="32:32" x14ac:dyDescent="0.35">
      <c r="AF56" s="5"/>
    </row>
    <row r="57" spans="32:32" x14ac:dyDescent="0.35">
      <c r="AF57" s="5"/>
    </row>
    <row r="58" spans="32:32" x14ac:dyDescent="0.35">
      <c r="AF58" s="5"/>
    </row>
    <row r="59" spans="32:32" x14ac:dyDescent="0.35">
      <c r="AF59" s="5"/>
    </row>
    <row r="60" spans="32:32" x14ac:dyDescent="0.35">
      <c r="AF60" s="5"/>
    </row>
    <row r="61" spans="32:32" x14ac:dyDescent="0.35">
      <c r="AF61" s="5"/>
    </row>
    <row r="62" spans="32:32" x14ac:dyDescent="0.35">
      <c r="AF62" s="5"/>
    </row>
    <row r="63" spans="32:32" x14ac:dyDescent="0.35">
      <c r="AF63" s="5"/>
    </row>
    <row r="64" spans="32:32" x14ac:dyDescent="0.35">
      <c r="AF64" s="5"/>
    </row>
    <row r="65" spans="32:32" x14ac:dyDescent="0.35">
      <c r="AF65" s="5"/>
    </row>
    <row r="66" spans="32:32" x14ac:dyDescent="0.35">
      <c r="AF66" s="5"/>
    </row>
    <row r="67" spans="32:32" x14ac:dyDescent="0.35">
      <c r="AF67" s="5"/>
    </row>
    <row r="68" spans="32:32" x14ac:dyDescent="0.35">
      <c r="AF68" s="5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CD585A-1D8E-42AE-90CE-D45678A0D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Ravindra ()</dc:creator>
  <cp:keywords/>
  <dc:description/>
  <cp:lastModifiedBy>Pandey, VinayKumar ()</cp:lastModifiedBy>
  <cp:revision/>
  <dcterms:created xsi:type="dcterms:W3CDTF">2023-07-19T07:18:58Z</dcterms:created>
  <dcterms:modified xsi:type="dcterms:W3CDTF">2023-07-19T16:54:37Z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cfcdce8c-2ff6-4ec9-bb43-ddf2b8e22a65</vt:lpwstr>
  </property>
  <property fmtid="{D5CDD505-2E9C-101B-9397-08002B2CF9AE}" pid="8" name="MSIP_Label_3741da7a-79c1-417c-b408-16c0bfe99fca_ContentBits">
    <vt:lpwstr>0</vt:lpwstr>
  </property>
</Properties>
</file>