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1108D03-3310-4472-A629-5CF7082C724F}" xr6:coauthVersionLast="47" xr6:coauthVersionMax="47" xr10:uidLastSave="{00000000-0000-0000-0000-000000000000}"/>
  <bookViews>
    <workbookView xWindow="-110" yWindow="-110" windowWidth="19420" windowHeight="10420" xr2:uid="{698CB49E-0A3F-49C6-B6BB-AFDE7DB42384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<sst xmlns="http://schemas.openxmlformats.org/spreadsheetml/2006/main" count="74" uniqueCount="40">
  <si>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</si>
  <si>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</si>
  <si>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</si>
  <si>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</si>
  <si>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</si>
  <si>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</si>
  <si>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</si>
  <si>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</si>
  <si>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</si>
  <si>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</si>
  <si>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</si>
  <si>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</si>
  <si>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</si>
  <si>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</si>
  <si>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</si>
  <si>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</si>
  <si>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</si>
  <si>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</si>
  <si>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Ahmedabad1687</t>
  </si>
  <si>
    <t>Poonamben</t>
  </si>
  <si>
    <t>Baby Powders</t>
  </si>
  <si>
    <t>Mee Mee FreshFeel Baby Powder +  + 500</t>
  </si>
  <si>
    <t>Plasticbottle (pet)</t>
  </si>
  <si>
    <t>Flipkart</t>
  </si>
  <si>
    <t xml:space="preserve"> </t>
  </si>
  <si>
    <t>Ahmedabad</t>
  </si>
  <si>
    <t>Baby Wipes</t>
  </si>
  <si>
    <t>Body Guard Premium Baby Wet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</si>
  <si>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</si>
  <si>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</si>
  <si>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</si>
  <si>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Little Angel Extra Dry Pants Medium (5-11kg) +  + 56</t>
  </si>
  <si>
    <t>Select Member ID</t>
  </si>
  <si>
    <t>Mamy Poko Pants Medium (7-12)Kg 9 N</t>
  </si>
  <si>
    <t xml:space="preserve">Chemist                       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</si>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</sst>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F6E1-BE6B-4B1E-94F0-FC1F559EDC00}">
  <sheetPr codeName="Sheet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Ahmedabad1687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190010427009</v>
      </c>
      <c r="C2" s="13" t="s">
        <v>19</v>
      </c>
      <c r="D2" s="13">
        <v>1</v>
      </c>
      <c r="E2" s="13">
        <v>14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299</v>
      </c>
      <c r="L2" s="13" t="s">
        <v>24</v>
      </c>
      <c r="M2" s="13">
        <v>1665757137535</v>
      </c>
      <c r="N2" s="13">
        <v>1</v>
      </c>
      <c r="O2" s="13" t="s">
        <v>25</v>
      </c>
      <c r="P2" s="15">
        <v>500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190010427009</v>
      </c>
      <c r="C3" s="13" t="s">
        <v>19</v>
      </c>
      <c r="D3" s="13">
        <v>2</v>
      </c>
      <c r="E3" s="13">
        <v>14</v>
      </c>
      <c r="F3" s="13" t="s">
        <v>26</v>
      </c>
      <c r="G3" s="13" t="s">
        <v>27</v>
      </c>
      <c r="H3" s="13">
        <v>3</v>
      </c>
      <c r="I3" s="13" t="s">
        <v>28</v>
      </c>
      <c r="J3" s="13" t="s">
        <v>23</v>
      </c>
      <c r="K3" s="14">
        <v>125</v>
      </c>
      <c r="L3" s="13" t="s">
        <v>24</v>
      </c>
      <c r="M3" s="13">
        <v>1665756949056</v>
      </c>
      <c r="N3" s="13">
        <v>1</v>
      </c>
      <c r="O3" s="13" t="s">
        <v>25</v>
      </c>
      <c r="P3" s="15">
        <v>216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190010427009</v>
      </c>
      <c r="C4" s="13" t="s">
        <v>19</v>
      </c>
      <c r="D4" s="13">
        <v>3</v>
      </c>
      <c r="E4" s="13">
        <v>14</v>
      </c>
      <c r="F4" s="13" t="s">
        <v>26</v>
      </c>
      <c r="G4" s="13" t="s">
        <v>27</v>
      </c>
      <c r="H4" s="13">
        <v>3</v>
      </c>
      <c r="I4" s="13" t="s">
        <v>28</v>
      </c>
      <c r="J4" s="13" t="s">
        <v>23</v>
      </c>
      <c r="K4" s="14">
        <v>125</v>
      </c>
      <c r="L4" s="13" t="s">
        <v>24</v>
      </c>
      <c r="M4" s="13">
        <v>1665756949056</v>
      </c>
      <c r="N4" s="13">
        <v>2</v>
      </c>
      <c r="O4" s="13" t="s">
        <v>25</v>
      </c>
      <c r="P4" s="15">
        <v>216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190010427009</v>
      </c>
      <c r="C5" s="13" t="s">
        <v>19</v>
      </c>
      <c r="D5" s="13">
        <v>4</v>
      </c>
      <c r="E5" s="13">
        <v>14</v>
      </c>
      <c r="F5" s="13" t="s">
        <v>30</v>
      </c>
      <c r="G5" s="13" t="s">
        <v>31</v>
      </c>
      <c r="H5" s="13">
        <v>2</v>
      </c>
      <c r="I5" s="13" t="s">
        <v>28</v>
      </c>
      <c r="J5" s="13" t="s">
        <v>23</v>
      </c>
      <c r="K5" s="14">
        <v>749</v>
      </c>
      <c r="L5" s="13" t="s">
        <v>24</v>
      </c>
      <c r="M5" s="13">
        <v>1665757426088</v>
      </c>
      <c r="N5" s="13">
        <v>1</v>
      </c>
      <c r="O5" s="13" t="s">
        <v>25</v>
      </c>
      <c r="P5" s="15">
        <v>112</v>
      </c>
      <c r="T5" s="20" t="s">
        <v>32</v>
      </c>
      <c r="U5" s="20"/>
      <c r="V5" s="21">
        <v>190010427009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Ahmedabad1687</v>
      </c>
    </row>
    <row r="6" spans="1:32" ht="14.5" customHeight="1" x14ac:dyDescent="0.35">
      <c r="A6" s="12" t="s">
        <v>18</v>
      </c>
      <c r="B6" s="13">
        <v>190010427009</v>
      </c>
      <c r="C6" s="13" t="s">
        <v>19</v>
      </c>
      <c r="D6" s="13">
        <v>5</v>
      </c>
      <c r="E6" s="13">
        <v>14</v>
      </c>
      <c r="F6" s="13" t="s">
        <v>30</v>
      </c>
      <c r="G6" s="13" t="s">
        <v>33</v>
      </c>
      <c r="H6" s="13">
        <v>1</v>
      </c>
      <c r="I6" s="13" t="s">
        <v>28</v>
      </c>
      <c r="J6" s="13" t="s">
        <v>34</v>
      </c>
      <c r="K6" s="14">
        <v>99</v>
      </c>
      <c r="L6" s="13" t="s">
        <v>24</v>
      </c>
      <c r="M6" s="13">
        <v>1665757426088</v>
      </c>
      <c r="N6" s="13">
        <v>2</v>
      </c>
      <c r="O6" s="13" t="s">
        <v>25</v>
      </c>
      <c r="P6" s="15">
        <v>9</v>
      </c>
      <c r="T6" s="20" t="s">
        <v>35</v>
      </c>
      <c r="U6" s="20"/>
      <c r="V6" s="23" t="str">
        <f>IFERROR(VLOOKUP($V$5,$B$1:$C$149,2,0),"Pls Select Correct MemberID")</f>
        <v>Poonamben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36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38</v>
      </c>
      <c r="AD8" s="28" t="s">
        <v>39</v>
      </c>
      <c r="AE8" s="29"/>
      <c r="AF8" s="15" cm="1">
        <f t="array" ref="AF8">_xlfn.UNIQUE(_xlfn._xlws.FILTER($B$2:$B$2034,$A$2:$A$2034=AF5))</f>
        <v>190010427009</v>
      </c>
    </row>
    <row r="9" spans="1:32" x14ac:dyDescent="0.35">
      <c r="T9" s="30" cm="1">
        <f t="array" ref="T9:AD13">IFERROR(_xlfn._xlws.FILTER(D1:N100,B1:B100=V5),"")</f>
        <v>1</v>
      </c>
      <c r="U9" s="30">
        <v>14</v>
      </c>
      <c r="V9" s="31" t="str">
        <v>Baby Powders</v>
      </c>
      <c r="W9" s="31" t="str">
        <v>Mee Mee FreshFeel Baby Powder +  + 500</v>
      </c>
      <c r="X9" s="30">
        <v>1</v>
      </c>
      <c r="Y9" s="32" t="str">
        <v>Plasticbottle (pet)</v>
      </c>
      <c r="Z9" s="32" t="str">
        <v>Flipkart</v>
      </c>
      <c r="AA9" s="33">
        <v>299</v>
      </c>
      <c r="AB9" s="32" t="str">
        <v xml:space="preserve"> </v>
      </c>
      <c r="AC9" s="30">
        <v>1665757137535</v>
      </c>
      <c r="AD9" s="30">
        <v>1</v>
      </c>
      <c r="AE9" s="18"/>
      <c r="AF9" s="15"/>
    </row>
    <row r="10" spans="1:32" x14ac:dyDescent="0.35">
      <c r="T10" s="30">
        <v>2</v>
      </c>
      <c r="U10" s="30">
        <v>14</v>
      </c>
      <c r="V10" s="31" t="str">
        <v>Baby Wipes</v>
      </c>
      <c r="W10" s="31" t="str">
        <v>Body Guard Premium Baby Wet Wipes 72 N</v>
      </c>
      <c r="X10" s="30">
        <v>3</v>
      </c>
      <c r="Y10" s="32" t="str">
        <v>NA(Others)</v>
      </c>
      <c r="Z10" s="32" t="str">
        <v>Flipkart</v>
      </c>
      <c r="AA10" s="33">
        <v>125</v>
      </c>
      <c r="AB10" s="32" t="str">
        <v xml:space="preserve"> </v>
      </c>
      <c r="AC10" s="30">
        <v>1665756949056</v>
      </c>
      <c r="AD10" s="30">
        <v>1</v>
      </c>
      <c r="AE10" s="18"/>
      <c r="AF10" s="15"/>
    </row>
    <row r="11" spans="1:32" x14ac:dyDescent="0.35">
      <c r="T11" s="30">
        <v>3</v>
      </c>
      <c r="U11" s="30">
        <v>14</v>
      </c>
      <c r="V11" s="31" t="str">
        <v>Baby Wipes</v>
      </c>
      <c r="W11" s="31" t="str">
        <v>Body Guard Premium Baby Wet Wipes 72 N</v>
      </c>
      <c r="X11" s="30">
        <v>3</v>
      </c>
      <c r="Y11" s="32" t="str">
        <v>NA(Others)</v>
      </c>
      <c r="Z11" s="32" t="str">
        <v>Flipkart</v>
      </c>
      <c r="AA11" s="33">
        <v>125</v>
      </c>
      <c r="AB11" s="32" t="str">
        <v xml:space="preserve"> </v>
      </c>
      <c r="AC11" s="30">
        <v>1665756949056</v>
      </c>
      <c r="AD11" s="30">
        <v>2</v>
      </c>
      <c r="AE11" s="18"/>
      <c r="AF11" s="15"/>
    </row>
    <row r="12" spans="1:32" x14ac:dyDescent="0.35">
      <c r="T12" s="30">
        <v>4</v>
      </c>
      <c r="U12" s="30">
        <v>14</v>
      </c>
      <c r="V12" s="31" t="str">
        <v>Disposable Diapers/Nappy Pads</v>
      </c>
      <c r="W12" s="31" t="str">
        <v>Little Angel Extra Dry Pants Medium (5-11kg) +  + 56</v>
      </c>
      <c r="X12" s="30">
        <v>2</v>
      </c>
      <c r="Y12" s="32" t="str">
        <v>NA(Others)</v>
      </c>
      <c r="Z12" s="32" t="str">
        <v>Flipkart</v>
      </c>
      <c r="AA12" s="33">
        <v>749</v>
      </c>
      <c r="AB12" s="32" t="str">
        <v xml:space="preserve"> </v>
      </c>
      <c r="AC12" s="30">
        <v>1665757426088</v>
      </c>
      <c r="AD12" s="30">
        <v>1</v>
      </c>
      <c r="AE12" s="18"/>
      <c r="AF12" s="19"/>
    </row>
    <row r="13" spans="1:32" x14ac:dyDescent="0.35">
      <c r="T13" s="30">
        <v>5</v>
      </c>
      <c r="U13" s="30">
        <v>14</v>
      </c>
      <c r="V13" s="31" t="str">
        <v>Disposable Diapers/Nappy Pads</v>
      </c>
      <c r="W13" s="31" t="str">
        <v>Mamy Poko Pants Medium (7-12)Kg 9 N</v>
      </c>
      <c r="X13" s="30">
        <v>1</v>
      </c>
      <c r="Y13" s="32" t="str">
        <v>NA(Others)</v>
      </c>
      <c r="Z13" s="32" t="str">
        <v xml:space="preserve">Chemist                       </v>
      </c>
      <c r="AA13" s="33">
        <v>99</v>
      </c>
      <c r="AB13" s="32" t="str">
        <v xml:space="preserve"> </v>
      </c>
      <c r="AC13" s="30">
        <v>1665757426088</v>
      </c>
      <c r="AD13" s="30">
        <v>2</v>
      </c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B20225D-6317-4EF2-A9F0-D7E090B0B1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2022-10-18T07:07:38Z</dcterms:created>
  <dcterms:modified xsi:type="dcterms:W3CDTF">2022-10-18T07:07:38Z</dcterms:modified>
</cp:coreProperties>
</file>