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CFD4CA5-0CFA-46AC-8E2A-8698FA92DC05}" xr6:coauthVersionLast="47" xr6:coauthVersionMax="47" xr10:uidLastSave="{00000000-0000-0000-0000-000000000000}"/>
  <bookViews>
    <workbookView xWindow="-110" yWindow="-110" windowWidth="19420" windowHeight="10420" xr2:uid="{EEA49334-506E-4862-BBD3-48933127E45A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<sst xmlns="http://schemas.openxmlformats.org/spreadsheetml/2006/main" count="58" uniqueCount="38">
  <si>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</si>
  <si>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</si>
  <si>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</si>
  <si>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</si>
  <si>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</si>
  <si>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</si>
  <si>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</si>
  <si>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</si>
  <si>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</si>
  <si>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</si>
  <si>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</si>
  <si>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</si>
  <si>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</si>
  <si>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</si>
  <si>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</si>
  <si>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</si>
  <si>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</si>
  <si>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</si>
  <si>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Ahmedabad2513</t>
  </si>
  <si>
    <t>Sharshvati ben amitbhai makwana</t>
  </si>
  <si>
    <t>Baby Bar Soaps / Liquid Soaps</t>
  </si>
  <si>
    <t>Himalaya Herbal Gentle Baby Bodywash 200 M</t>
  </si>
  <si>
    <t>NA(Others)</t>
  </si>
  <si>
    <t xml:space="preserve">Chemist                       </t>
  </si>
  <si>
    <t xml:space="preserve"> </t>
  </si>
  <si>
    <t>Ahmedabad</t>
  </si>
  <si>
    <t>Aashaben vijaybhai chauhan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</si>
  <si>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</si>
  <si>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</si>
  <si>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</si>
  <si>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Aptamil 2 6-12M 400 G</t>
  </si>
  <si>
    <t>Carton Box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</si>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</sst>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84C-58B1-402A-A8F4-8AFBFCA8A141}">
  <sheetPr codeName="Sheet1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Ahmedabad2513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190040428309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</v>
      </c>
      <c r="L2" s="13" t="s">
        <v>24</v>
      </c>
      <c r="M2" s="13">
        <v>1664255761592</v>
      </c>
      <c r="N2" s="13">
        <v>1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190040429409</v>
      </c>
      <c r="C3" s="13" t="s">
        <v>26</v>
      </c>
      <c r="D3" s="13">
        <v>1</v>
      </c>
      <c r="E3" s="13">
        <v>26</v>
      </c>
      <c r="F3" s="13" t="s">
        <v>20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0</v>
      </c>
      <c r="L3" s="13" t="s">
        <v>24</v>
      </c>
      <c r="M3" s="13">
        <v>1664586701865</v>
      </c>
      <c r="N3" s="13">
        <v>1</v>
      </c>
      <c r="O3" s="13" t="s">
        <v>25</v>
      </c>
      <c r="P3" s="15">
        <v>75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190040429409</v>
      </c>
      <c r="C4" s="13" t="s">
        <v>26</v>
      </c>
      <c r="D4" s="13">
        <v>2</v>
      </c>
      <c r="E4" s="13">
        <v>11</v>
      </c>
      <c r="F4" s="13" t="s">
        <v>29</v>
      </c>
      <c r="G4" s="13" t="s">
        <v>30</v>
      </c>
      <c r="H4" s="13">
        <v>1</v>
      </c>
      <c r="I4" s="13" t="s">
        <v>31</v>
      </c>
      <c r="J4" s="13" t="s">
        <v>23</v>
      </c>
      <c r="K4" s="14">
        <v>795</v>
      </c>
      <c r="L4" s="13" t="s">
        <v>24</v>
      </c>
      <c r="M4" s="13">
        <v>1665590174367</v>
      </c>
      <c r="N4" s="13">
        <v>1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32</v>
      </c>
      <c r="U5" s="20"/>
      <c r="V5" s="21">
        <v>190040429409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Ahmedabad2513</v>
      </c>
    </row>
    <row r="6" spans="1:32" x14ac:dyDescent="0.35">
      <c r="T6" s="20" t="s">
        <v>33</v>
      </c>
      <c r="U6" s="20"/>
      <c r="V6" s="23" t="str">
        <f>IFERROR(VLOOKUP($V$5,$B$1:$C$149,2,0),"Pls Select Correct MemberID")</f>
        <v>Aashaben vijaybhai chauhan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34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36</v>
      </c>
      <c r="AD8" s="28" t="s">
        <v>37</v>
      </c>
      <c r="AE8" s="29"/>
      <c r="AF8" s="15" cm="1">
        <f t="array" ref="AF8:AF9">_xlfn.UNIQUE(_xlfn._xlws.FILTER($B$2:$B$2034,$A$2:$A$2034=AF5))</f>
        <v>190040428309</v>
      </c>
    </row>
    <row r="9" spans="1:32" x14ac:dyDescent="0.35">
      <c r="T9" s="30" cm="1">
        <f t="array" ref="T9:AD10">IFERROR(_xlfn._xlws.FILTER(D1:N100,B1:B100=V5),"")</f>
        <v>1</v>
      </c>
      <c r="U9" s="30">
        <v>26</v>
      </c>
      <c r="V9" s="31" t="str">
        <v>Baby Bar Soaps / Liquid Soaps</v>
      </c>
      <c r="W9" s="31" t="str">
        <v>Himalaya Baby Soap 75 G</v>
      </c>
      <c r="X9" s="30">
        <v>1</v>
      </c>
      <c r="Y9" s="32" t="str">
        <v>NA(Others)</v>
      </c>
      <c r="Z9" s="32" t="str">
        <v xml:space="preserve">Chemist                       </v>
      </c>
      <c r="AA9" s="33">
        <v>0</v>
      </c>
      <c r="AB9" s="32" t="str">
        <v xml:space="preserve"> </v>
      </c>
      <c r="AC9" s="30">
        <v>1664586701865</v>
      </c>
      <c r="AD9" s="30">
        <v>1</v>
      </c>
      <c r="AE9" s="18"/>
      <c r="AF9" s="15">
        <v>190040429409</v>
      </c>
    </row>
    <row r="10" spans="1:32" x14ac:dyDescent="0.35">
      <c r="T10" s="30">
        <v>2</v>
      </c>
      <c r="U10" s="30">
        <v>11</v>
      </c>
      <c r="V10" s="31" t="str">
        <v>Infant Milk Powder</v>
      </c>
      <c r="W10" s="31" t="str">
        <v>Aptamil 2 6-12M 400 G</v>
      </c>
      <c r="X10" s="30">
        <v>1</v>
      </c>
      <c r="Y10" s="32" t="str">
        <v>Carton Box</v>
      </c>
      <c r="Z10" s="32" t="str">
        <v xml:space="preserve">Chemist                       </v>
      </c>
      <c r="AA10" s="33">
        <v>795</v>
      </c>
      <c r="AB10" s="32" t="str">
        <v xml:space="preserve"> </v>
      </c>
      <c r="AC10" s="30">
        <v>1665590174367</v>
      </c>
      <c r="AD10" s="30">
        <v>1</v>
      </c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0081A8-0963-466C-A594-8A80E1061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2022-10-18T07:07:39Z</dcterms:created>
  <dcterms:modified xsi:type="dcterms:W3CDTF">2022-10-18T07:07:39Z</dcterms:modified>
</cp:coreProperties>
</file>