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7BD01A6-ACD5-4DF1-B998-74C09AFB39AA}" xr6:coauthVersionLast="47" xr6:coauthVersionMax="47" xr10:uidLastSave="{00000000-0000-0000-0000-000000000000}"/>
  <bookViews>
    <workbookView xWindow="-110" yWindow="-110" windowWidth="19420" windowHeight="10420" xr2:uid="{CDDBDF88-2F02-4788-A032-8A9D4612E62B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<sst xmlns="http://schemas.openxmlformats.org/spreadsheetml/2006/main" count="66" uniqueCount="34">
  <si>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</si>
  <si>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</si>
  <si>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</si>
  <si>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</si>
  <si>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</si>
  <si>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</si>
  <si>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</si>
  <si>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</si>
  <si>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</si>
  <si>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</si>
  <si>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</si>
  <si>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</si>
  <si>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</si>
  <si>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</si>
  <si>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</si>
  <si>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</si>
  <si>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</si>
  <si>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</si>
  <si>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Ahmedabad2657</t>
  </si>
  <si>
    <t>Kajalben Krunal Barad</t>
  </si>
  <si>
    <t>Baby Powders</t>
  </si>
  <si>
    <t>Himalaya Baby Powder 100 G</t>
  </si>
  <si>
    <t>Plasticbottle (pet)</t>
  </si>
  <si>
    <t>Apollo Pharmacy</t>
  </si>
  <si>
    <t xml:space="preserve"> </t>
  </si>
  <si>
    <t>Ahmedabad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</si>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</sst>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6B13-C268-4467-8E72-53021D5B9CAE}">
  <sheetPr codeName="Sheet1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Ahmedabad2657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190040429109</v>
      </c>
      <c r="C2" s="13" t="s">
        <v>19</v>
      </c>
      <c r="D2" s="13">
        <v>1</v>
      </c>
      <c r="E2" s="13">
        <v>13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83</v>
      </c>
      <c r="L2" s="13" t="s">
        <v>24</v>
      </c>
      <c r="M2" s="13">
        <v>1665620034302</v>
      </c>
      <c r="N2" s="13">
        <v>2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190040429109</v>
      </c>
      <c r="C3" s="13" t="s">
        <v>19</v>
      </c>
      <c r="D3" s="13">
        <v>2</v>
      </c>
      <c r="E3" s="13">
        <v>13</v>
      </c>
      <c r="F3" s="13" t="s">
        <v>20</v>
      </c>
      <c r="G3" s="13" t="s">
        <v>21</v>
      </c>
      <c r="H3" s="13">
        <v>1</v>
      </c>
      <c r="I3" s="13" t="s">
        <v>22</v>
      </c>
      <c r="J3" s="13" t="s">
        <v>26</v>
      </c>
      <c r="K3" s="14">
        <v>83</v>
      </c>
      <c r="L3" s="13" t="s">
        <v>24</v>
      </c>
      <c r="M3" s="13">
        <v>1665620034302</v>
      </c>
      <c r="N3" s="13">
        <v>3</v>
      </c>
      <c r="O3" s="13" t="s">
        <v>25</v>
      </c>
      <c r="P3" s="15">
        <v>100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190040429109</v>
      </c>
      <c r="C4" s="13" t="s">
        <v>19</v>
      </c>
      <c r="D4" s="13">
        <v>3</v>
      </c>
      <c r="E4" s="13">
        <v>13</v>
      </c>
      <c r="F4" s="13" t="s">
        <v>20</v>
      </c>
      <c r="G4" s="13" t="s">
        <v>21</v>
      </c>
      <c r="H4" s="13">
        <v>1</v>
      </c>
      <c r="I4" s="13" t="s">
        <v>22</v>
      </c>
      <c r="J4" s="13" t="s">
        <v>26</v>
      </c>
      <c r="K4" s="14">
        <v>83</v>
      </c>
      <c r="L4" s="13" t="s">
        <v>24</v>
      </c>
      <c r="M4" s="13">
        <v>1665620034302</v>
      </c>
      <c r="N4" s="13">
        <v>4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190040429109</v>
      </c>
      <c r="C5" s="13" t="s">
        <v>19</v>
      </c>
      <c r="D5" s="13">
        <v>4</v>
      </c>
      <c r="E5" s="13">
        <v>13</v>
      </c>
      <c r="F5" s="13" t="s">
        <v>20</v>
      </c>
      <c r="G5" s="13" t="s">
        <v>21</v>
      </c>
      <c r="H5" s="13">
        <v>1</v>
      </c>
      <c r="I5" s="13" t="s">
        <v>22</v>
      </c>
      <c r="J5" s="13" t="s">
        <v>26</v>
      </c>
      <c r="K5" s="14">
        <v>83</v>
      </c>
      <c r="L5" s="13" t="s">
        <v>24</v>
      </c>
      <c r="M5" s="13">
        <v>1665620034302</v>
      </c>
      <c r="N5" s="13">
        <v>5</v>
      </c>
      <c r="O5" s="13" t="s">
        <v>25</v>
      </c>
      <c r="P5" s="15">
        <v>100</v>
      </c>
      <c r="T5" s="20" t="s">
        <v>28</v>
      </c>
      <c r="U5" s="20"/>
      <c r="V5" s="21">
        <v>190040429109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Ahmedabad2657</v>
      </c>
    </row>
    <row r="6" spans="1:32" x14ac:dyDescent="0.35">
      <c r="T6" s="20" t="s">
        <v>29</v>
      </c>
      <c r="U6" s="20"/>
      <c r="V6" s="23" t="str">
        <f>IFERROR(VLOOKUP($V$5,$B$1:$C$149,2,0),"Pls Select Correct MemberID")</f>
        <v>Kajalben Krunal Barad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32</v>
      </c>
      <c r="AD8" s="28" t="s">
        <v>33</v>
      </c>
      <c r="AE8" s="29"/>
      <c r="AF8" s="15" cm="1">
        <f t="array" ref="AF8">_xlfn.UNIQUE(_xlfn._xlws.FILTER($B$2:$B$2034,$A$2:$A$2034=AF5))</f>
        <v>190040429109</v>
      </c>
    </row>
    <row r="9" spans="1:32" x14ac:dyDescent="0.35">
      <c r="T9" s="30" cm="1">
        <f t="array" ref="T9:AD12">IFERROR(_xlfn._xlws.FILTER(D1:N100,B1:B100=V5),"")</f>
        <v>1</v>
      </c>
      <c r="U9" s="30">
        <v>13</v>
      </c>
      <c r="V9" s="31" t="str">
        <v>Baby Powders</v>
      </c>
      <c r="W9" s="31" t="str">
        <v>Himalaya Baby Powder 100 G</v>
      </c>
      <c r="X9" s="30">
        <v>1</v>
      </c>
      <c r="Y9" s="32" t="str">
        <v>Plasticbottle (pet)</v>
      </c>
      <c r="Z9" s="32" t="str">
        <v>Apollo Pharmacy</v>
      </c>
      <c r="AA9" s="33">
        <v>83</v>
      </c>
      <c r="AB9" s="32" t="str">
        <v xml:space="preserve"> </v>
      </c>
      <c r="AC9" s="30">
        <v>1665620034302</v>
      </c>
      <c r="AD9" s="30">
        <v>2</v>
      </c>
      <c r="AE9" s="18"/>
      <c r="AF9" s="15"/>
    </row>
    <row r="10" spans="1:32" x14ac:dyDescent="0.35">
      <c r="T10" s="30">
        <v>2</v>
      </c>
      <c r="U10" s="30">
        <v>13</v>
      </c>
      <c r="V10" s="31" t="str">
        <v>Baby Powders</v>
      </c>
      <c r="W10" s="31" t="str">
        <v>Himalaya Baby Powder 100 G</v>
      </c>
      <c r="X10" s="30">
        <v>1</v>
      </c>
      <c r="Y10" s="32" t="str">
        <v>Plasticbottle (pet)</v>
      </c>
      <c r="Z10" s="32" t="str">
        <v xml:space="preserve">Chemist                       </v>
      </c>
      <c r="AA10" s="33">
        <v>83</v>
      </c>
      <c r="AB10" s="32" t="str">
        <v xml:space="preserve"> </v>
      </c>
      <c r="AC10" s="30">
        <v>1665620034302</v>
      </c>
      <c r="AD10" s="30">
        <v>3</v>
      </c>
      <c r="AE10" s="18"/>
      <c r="AF10" s="15"/>
    </row>
    <row r="11" spans="1:32" x14ac:dyDescent="0.35">
      <c r="T11" s="30">
        <v>3</v>
      </c>
      <c r="U11" s="30">
        <v>13</v>
      </c>
      <c r="V11" s="31" t="str">
        <v>Baby Powders</v>
      </c>
      <c r="W11" s="31" t="str">
        <v>Himalaya Baby Powder 100 G</v>
      </c>
      <c r="X11" s="30">
        <v>1</v>
      </c>
      <c r="Y11" s="32" t="str">
        <v>Plasticbottle (pet)</v>
      </c>
      <c r="Z11" s="32" t="str">
        <v xml:space="preserve">Chemist                       </v>
      </c>
      <c r="AA11" s="33">
        <v>83</v>
      </c>
      <c r="AB11" s="32" t="str">
        <v xml:space="preserve"> </v>
      </c>
      <c r="AC11" s="30">
        <v>1665620034302</v>
      </c>
      <c r="AD11" s="30">
        <v>4</v>
      </c>
      <c r="AE11" s="18"/>
      <c r="AF11" s="15"/>
    </row>
    <row r="12" spans="1:32" x14ac:dyDescent="0.35">
      <c r="T12" s="30">
        <v>4</v>
      </c>
      <c r="U12" s="30">
        <v>13</v>
      </c>
      <c r="V12" s="31" t="str">
        <v>Baby Powders</v>
      </c>
      <c r="W12" s="31" t="str">
        <v>Himalaya Baby Powder 100 G</v>
      </c>
      <c r="X12" s="30">
        <v>1</v>
      </c>
      <c r="Y12" s="32" t="str">
        <v>Plasticbottle (pet)</v>
      </c>
      <c r="Z12" s="32" t="str">
        <v xml:space="preserve">Chemist                       </v>
      </c>
      <c r="AA12" s="33">
        <v>83</v>
      </c>
      <c r="AB12" s="32" t="str">
        <v xml:space="preserve"> </v>
      </c>
      <c r="AC12" s="30">
        <v>1665620034302</v>
      </c>
      <c r="AD12" s="30">
        <v>5</v>
      </c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F74AA17-6B4F-40BB-8F63-5653016121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2022-10-18T07:07:39Z</dcterms:created>
  <dcterms:modified xsi:type="dcterms:W3CDTF">2022-10-18T07:07:40Z</dcterms:modified>
</cp:coreProperties>
</file>