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1694360-4683-433A-8B4C-B398137FFCB5}" xr6:coauthVersionLast="47" xr6:coauthVersionMax="47" xr10:uidLastSave="{00000000-0000-0000-0000-000000000000}"/>
  <bookViews>
    <workbookView xWindow="-110" yWindow="-110" windowWidth="19420" windowHeight="10420" xr2:uid="{A1675816-FAE9-46B3-B889-563F0E66FA58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<sst xmlns="http://schemas.openxmlformats.org/spreadsheetml/2006/main" count="66" uniqueCount="42">
  <si>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</si>
  <si>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</si>
  <si>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</si>
  <si>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</si>
  <si>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</si>
  <si>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</si>
  <si>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</si>
  <si>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</si>
  <si>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</si>
  <si>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</si>
  <si>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</si>
  <si>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</si>
  <si>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</si>
  <si>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</si>
  <si>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</si>
  <si>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</si>
  <si>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</si>
  <si>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</si>
  <si>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Ahmedabad347</t>
  </si>
  <si>
    <t>Khushi Chirag Mehta</t>
  </si>
  <si>
    <t>Infant Milk Powder</t>
  </si>
  <si>
    <t>Similac Stage 2 6-24 Months 400 G</t>
  </si>
  <si>
    <t>Carton Box</t>
  </si>
  <si>
    <t xml:space="preserve">Chemist                       </t>
  </si>
  <si>
    <t xml:space="preserve"> </t>
  </si>
  <si>
    <t>Ahmedabad</t>
  </si>
  <si>
    <t>Hemangi Hindodu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</si>
  <si>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</si>
  <si>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</si>
  <si>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</si>
  <si>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</si>
  <si>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Kinjalben</t>
  </si>
  <si>
    <t>Disposable Diapers/Nappy Pads</t>
  </si>
  <si>
    <t>Cuddles Super Pants Small +  + 20</t>
  </si>
  <si>
    <t>NA(Others)</t>
  </si>
  <si>
    <t xml:space="preserve">D Mart                       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</si>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</sst>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5168-8DDF-419C-B73F-89CE9DAE8967}">
  <sheetPr codeName="Sheet1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Ahmedabad347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190030228009</v>
      </c>
      <c r="C2" s="13" t="s">
        <v>19</v>
      </c>
      <c r="D2" s="13">
        <v>1</v>
      </c>
      <c r="E2" s="13">
        <v>9</v>
      </c>
      <c r="F2" s="13" t="s">
        <v>20</v>
      </c>
      <c r="G2" s="13" t="s">
        <v>21</v>
      </c>
      <c r="H2" s="13">
        <v>3</v>
      </c>
      <c r="I2" s="13" t="s">
        <v>22</v>
      </c>
      <c r="J2" s="13" t="s">
        <v>23</v>
      </c>
      <c r="K2" s="14">
        <v>425</v>
      </c>
      <c r="L2" s="13" t="s">
        <v>24</v>
      </c>
      <c r="M2" s="13">
        <v>1665823643181</v>
      </c>
      <c r="N2" s="13">
        <v>1</v>
      </c>
      <c r="O2" s="13" t="s">
        <v>25</v>
      </c>
      <c r="P2" s="15">
        <v>1200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190030327909</v>
      </c>
      <c r="C3" s="13" t="s">
        <v>26</v>
      </c>
      <c r="D3" s="13">
        <v>1</v>
      </c>
      <c r="E3" s="13">
        <v>23</v>
      </c>
      <c r="F3" s="13" t="s">
        <v>27</v>
      </c>
      <c r="G3" s="13" t="s">
        <v>28</v>
      </c>
      <c r="H3" s="13">
        <v>1</v>
      </c>
      <c r="I3" s="13" t="s">
        <v>29</v>
      </c>
      <c r="J3" s="13" t="s">
        <v>23</v>
      </c>
      <c r="K3" s="14">
        <v>80</v>
      </c>
      <c r="L3" s="13" t="s">
        <v>24</v>
      </c>
      <c r="M3" s="13">
        <v>1664253668478</v>
      </c>
      <c r="N3" s="13">
        <v>2</v>
      </c>
      <c r="O3" s="13" t="s">
        <v>25</v>
      </c>
      <c r="P3" s="15">
        <v>100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190030427709</v>
      </c>
      <c r="C4" s="13" t="s">
        <v>31</v>
      </c>
      <c r="D4" s="13">
        <v>1</v>
      </c>
      <c r="E4" s="13">
        <v>27</v>
      </c>
      <c r="F4" s="13" t="s">
        <v>32</v>
      </c>
      <c r="G4" s="13" t="s">
        <v>33</v>
      </c>
      <c r="H4" s="13">
        <v>1</v>
      </c>
      <c r="I4" s="13" t="s">
        <v>34</v>
      </c>
      <c r="J4" s="13" t="s">
        <v>35</v>
      </c>
      <c r="K4" s="14">
        <v>210</v>
      </c>
      <c r="L4" s="13" t="s">
        <v>24</v>
      </c>
      <c r="M4" s="13">
        <v>1664377431812</v>
      </c>
      <c r="N4" s="13">
        <v>1</v>
      </c>
      <c r="O4" s="13" t="s">
        <v>25</v>
      </c>
      <c r="P4" s="15">
        <v>20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190030427709</v>
      </c>
      <c r="C5" s="13" t="s">
        <v>31</v>
      </c>
      <c r="D5" s="13">
        <v>2</v>
      </c>
      <c r="E5" s="13">
        <v>2</v>
      </c>
      <c r="F5" s="13" t="s">
        <v>32</v>
      </c>
      <c r="G5" s="13" t="s">
        <v>33</v>
      </c>
      <c r="H5" s="13">
        <v>1</v>
      </c>
      <c r="I5" s="13" t="s">
        <v>34</v>
      </c>
      <c r="J5" s="13" t="s">
        <v>35</v>
      </c>
      <c r="K5" s="14">
        <v>0</v>
      </c>
      <c r="L5" s="13" t="s">
        <v>24</v>
      </c>
      <c r="M5" s="13">
        <v>1664802608162</v>
      </c>
      <c r="N5" s="13">
        <v>1</v>
      </c>
      <c r="O5" s="13" t="s">
        <v>25</v>
      </c>
      <c r="P5" s="15">
        <v>20</v>
      </c>
      <c r="T5" s="20" t="s">
        <v>36</v>
      </c>
      <c r="U5" s="20"/>
      <c r="V5" s="21">
        <v>190030327909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Ahmedabad347</v>
      </c>
    </row>
    <row r="6" spans="1:32" x14ac:dyDescent="0.35">
      <c r="T6" s="20" t="s">
        <v>37</v>
      </c>
      <c r="U6" s="20"/>
      <c r="V6" s="23" t="str">
        <f>IFERROR(VLOOKUP($V$5,$B$1:$C$149,2,0),"Pls Select Correct MemberID")</f>
        <v>Hemangi Hindodu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38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39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40</v>
      </c>
      <c r="AD8" s="28" t="s">
        <v>41</v>
      </c>
      <c r="AE8" s="29"/>
      <c r="AF8" s="15" cm="1">
        <f t="array" ref="AF8:AF10">_xlfn.UNIQUE(_xlfn._xlws.FILTER($B$2:$B$2034,$A$2:$A$2034=AF5))</f>
        <v>190030228009</v>
      </c>
    </row>
    <row r="9" spans="1:32" x14ac:dyDescent="0.35">
      <c r="T9" s="30" cm="1">
        <f t="array" ref="T9:AD9">IFERROR(_xlfn._xlws.FILTER(D1:N100,B1:B100=V5),"")</f>
        <v>1</v>
      </c>
      <c r="U9" s="30">
        <v>23</v>
      </c>
      <c r="V9" s="31" t="str">
        <v>Baby Powders</v>
      </c>
      <c r="W9" s="31" t="str">
        <v>Himalaya Baby Powder 100 G</v>
      </c>
      <c r="X9" s="30">
        <v>1</v>
      </c>
      <c r="Y9" s="32" t="str">
        <v>Plasticbottle (pet)</v>
      </c>
      <c r="Z9" s="32" t="str">
        <v xml:space="preserve">Chemist                       </v>
      </c>
      <c r="AA9" s="33">
        <v>80</v>
      </c>
      <c r="AB9" s="32" t="str">
        <v xml:space="preserve"> </v>
      </c>
      <c r="AC9" s="30">
        <v>1664253668478</v>
      </c>
      <c r="AD9" s="30">
        <v>2</v>
      </c>
      <c r="AE9" s="18"/>
      <c r="AF9" s="15">
        <v>190030327909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190030427709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E0029A2-484A-4AE3-804E-E13BF82B45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2022-10-18T07:07:40Z</dcterms:created>
  <dcterms:modified xsi:type="dcterms:W3CDTF">2022-10-18T07:07:40Z</dcterms:modified>
</cp:coreProperties>
</file>