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425D657-3707-47EB-B245-703D387C1F27}" xr6:coauthVersionLast="47" xr6:coauthVersionMax="47" xr10:uidLastSave="{00000000-0000-0000-0000-000000000000}"/>
  <bookViews>
    <workbookView xWindow="-110" yWindow="-110" windowWidth="19420" windowHeight="10420" xr2:uid="{27063666-4F93-480B-AE8F-3762176BC0F1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<sst xmlns="http://schemas.openxmlformats.org/spreadsheetml/2006/main" count="66" uniqueCount="43">
  <si>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</si>
  <si>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</si>
  <si>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</si>
  <si>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</si>
  <si>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</si>
  <si>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</si>
  <si>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</si>
  <si>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</si>
  <si>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</si>
  <si>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</si>
  <si>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</si>
  <si>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</si>
  <si>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</si>
  <si>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</si>
  <si>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</si>
  <si>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</si>
  <si>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</si>
  <si>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</si>
  <si>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Ahmedabad350</t>
  </si>
  <si>
    <t>Dimpalben</t>
  </si>
  <si>
    <t xml:space="preserve">Baby Hair Oils </t>
  </si>
  <si>
    <t>Himalaya Baby hair oil 100 M</t>
  </si>
  <si>
    <t>Plasticbottle (pet)</t>
  </si>
  <si>
    <t xml:space="preserve">Chemist                       </t>
  </si>
  <si>
    <t xml:space="preserve"> </t>
  </si>
  <si>
    <t>Ahmedabad</t>
  </si>
  <si>
    <t>Kiranben</t>
  </si>
  <si>
    <t>Disposable Diapers/Nappy Pads</t>
  </si>
  <si>
    <t>Mamy Poko Pants Medium (7-12)Kg +  + 1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</si>
  <si>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</si>
  <si>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</si>
  <si>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Bar Soaps / Liquid Soaps</t>
  </si>
  <si>
    <t>Himalaya Baby Soap 75 G</t>
  </si>
  <si>
    <t>Meena ben</t>
  </si>
  <si>
    <t>Baby Cereals</t>
  </si>
  <si>
    <t>Cerelac Wheat Apple Cherry Stage 2 300 G</t>
  </si>
  <si>
    <t>Carton Box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</si>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</sst>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80C4-E18F-4F40-A81F-95B0327BB3B1}">
  <sheetPr codeName="Sheet1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Ahmedabad350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190030127209</v>
      </c>
      <c r="C2" s="13" t="s">
        <v>19</v>
      </c>
      <c r="D2" s="13">
        <v>1</v>
      </c>
      <c r="E2" s="13">
        <v>8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</v>
      </c>
      <c r="L2" s="13" t="s">
        <v>24</v>
      </c>
      <c r="M2" s="13">
        <v>1665664063390</v>
      </c>
      <c r="N2" s="13">
        <v>1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190030227309</v>
      </c>
      <c r="C3" s="13" t="s">
        <v>26</v>
      </c>
      <c r="D3" s="13">
        <v>1</v>
      </c>
      <c r="E3" s="13">
        <v>9</v>
      </c>
      <c r="F3" s="13" t="s">
        <v>27</v>
      </c>
      <c r="G3" s="13" t="s">
        <v>28</v>
      </c>
      <c r="H3" s="13">
        <v>1</v>
      </c>
      <c r="I3" s="13" t="s">
        <v>29</v>
      </c>
      <c r="J3" s="13" t="s">
        <v>23</v>
      </c>
      <c r="K3" s="14">
        <v>99</v>
      </c>
      <c r="L3" s="13" t="s">
        <v>24</v>
      </c>
      <c r="M3" s="13">
        <v>1665421873841</v>
      </c>
      <c r="N3" s="13">
        <v>1</v>
      </c>
      <c r="O3" s="13" t="s">
        <v>25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190030227309</v>
      </c>
      <c r="C4" s="13" t="s">
        <v>26</v>
      </c>
      <c r="D4" s="13">
        <v>2</v>
      </c>
      <c r="E4" s="13">
        <v>17</v>
      </c>
      <c r="F4" s="13" t="s">
        <v>31</v>
      </c>
      <c r="G4" s="13" t="s">
        <v>32</v>
      </c>
      <c r="H4" s="13">
        <v>1</v>
      </c>
      <c r="I4" s="13" t="s">
        <v>29</v>
      </c>
      <c r="J4" s="13" t="s">
        <v>23</v>
      </c>
      <c r="K4" s="14">
        <v>55</v>
      </c>
      <c r="L4" s="13" t="s">
        <v>24</v>
      </c>
      <c r="M4" s="13">
        <v>1666026602787</v>
      </c>
      <c r="N4" s="13">
        <v>1</v>
      </c>
      <c r="O4" s="13" t="s">
        <v>25</v>
      </c>
      <c r="P4" s="15">
        <v>75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190030627509</v>
      </c>
      <c r="C5" s="13" t="s">
        <v>33</v>
      </c>
      <c r="D5" s="13">
        <v>1</v>
      </c>
      <c r="E5" s="13">
        <v>9</v>
      </c>
      <c r="F5" s="13" t="s">
        <v>34</v>
      </c>
      <c r="G5" s="13" t="s">
        <v>35</v>
      </c>
      <c r="H5" s="13">
        <v>1</v>
      </c>
      <c r="I5" s="13" t="s">
        <v>36</v>
      </c>
      <c r="J5" s="13" t="s">
        <v>23</v>
      </c>
      <c r="K5" s="14">
        <v>245</v>
      </c>
      <c r="L5" s="13" t="s">
        <v>24</v>
      </c>
      <c r="M5" s="13">
        <v>1666014008539</v>
      </c>
      <c r="N5" s="13">
        <v>1</v>
      </c>
      <c r="O5" s="13" t="s">
        <v>25</v>
      </c>
      <c r="P5" s="15">
        <v>300</v>
      </c>
      <c r="T5" s="20" t="s">
        <v>37</v>
      </c>
      <c r="U5" s="20"/>
      <c r="V5" s="21">
        <v>190030627509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Ahmedabad350</v>
      </c>
    </row>
    <row r="6" spans="1:32" x14ac:dyDescent="0.35">
      <c r="T6" s="20" t="s">
        <v>38</v>
      </c>
      <c r="U6" s="20"/>
      <c r="V6" s="23" t="str">
        <f>IFERROR(VLOOKUP($V$5,$B$1:$C$149,2,0),"Pls Select Correct MemberID")</f>
        <v>Meena ben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41</v>
      </c>
      <c r="AD8" s="28" t="s">
        <v>42</v>
      </c>
      <c r="AE8" s="29"/>
      <c r="AF8" s="15" cm="1">
        <f t="array" ref="AF8:AF10">_xlfn.UNIQUE(_xlfn._xlws.FILTER($B$2:$B$2034,$A$2:$A$2034=AF5))</f>
        <v>190030127209</v>
      </c>
    </row>
    <row r="9" spans="1:32" x14ac:dyDescent="0.35">
      <c r="T9" s="30" cm="1">
        <f t="array" ref="T9:AD9">IFERROR(_xlfn._xlws.FILTER(D1:N100,B1:B100=V5),"")</f>
        <v>1</v>
      </c>
      <c r="U9" s="30">
        <v>9</v>
      </c>
      <c r="V9" s="31" t="str">
        <v>Baby Cereals</v>
      </c>
      <c r="W9" s="31" t="str">
        <v>Cerelac Wheat Apple Cherry Stage 2 300 G</v>
      </c>
      <c r="X9" s="30">
        <v>1</v>
      </c>
      <c r="Y9" s="32" t="str">
        <v>Carton Box</v>
      </c>
      <c r="Z9" s="32" t="str">
        <v xml:space="preserve">Chemist                       </v>
      </c>
      <c r="AA9" s="33">
        <v>245</v>
      </c>
      <c r="AB9" s="32" t="str">
        <v xml:space="preserve"> </v>
      </c>
      <c r="AC9" s="30">
        <v>1666014008539</v>
      </c>
      <c r="AD9" s="30">
        <v>1</v>
      </c>
      <c r="AE9" s="18"/>
      <c r="AF9" s="15">
        <v>190030227309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190030627509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362F36F-DBFC-45A8-8612-96BCBFF5EA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2022-10-18T07:07:40Z</dcterms:created>
  <dcterms:modified xsi:type="dcterms:W3CDTF">2022-10-18T07:07:40Z</dcterms:modified>
</cp:coreProperties>
</file>