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5D7CFB2A-7B3F-4436-A051-8257E5681314}" xr6:coauthVersionLast="47" xr6:coauthVersionMax="47" xr10:uidLastSave="{00000000-0000-0000-0000-000000000000}"/>
  <bookViews>
    <workbookView xWindow="-110" yWindow="-110" windowWidth="19420" windowHeight="10420" xr2:uid="{ED881D70-0ACE-4688-92BB-235AB10C48E5}"/>
  </bookViews>
  <sheets>
    <sheet name="Ahmedabad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<sst xmlns="http://schemas.openxmlformats.org/spreadsheetml/2006/main" count="74" uniqueCount="43">
  <si>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</si>
  <si>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</si>
  <si>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</si>
  <si>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</si>
  <si>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</si>
  <si>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</si>
  <si>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</si>
  <si>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</si>
  <si>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</si>
  <si>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</si>
  <si>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</si>
  <si>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</si>
  <si>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</si>
  <si>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</si>
  <si>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</si>
  <si>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</si>
  <si>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</si>
  <si>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</si>
  <si>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Ahmedabad757</t>
  </si>
  <si>
    <t>Jalpabden Nitinkumar Solanki</t>
  </si>
  <si>
    <t>Baby Bar Soaps / Liquid Soaps</t>
  </si>
  <si>
    <t>Himalaya Baby Soap 125 G</t>
  </si>
  <si>
    <t>NA(Others)</t>
  </si>
  <si>
    <t xml:space="preserve">Chemist                       </t>
  </si>
  <si>
    <t xml:space="preserve"> </t>
  </si>
  <si>
    <t>Ahmedabad</t>
  </si>
  <si>
    <t>Baby Shampoos /Conditioners</t>
  </si>
  <si>
    <t>Himalaya Herbals Gentle Baby 200 M</t>
  </si>
  <si>
    <t>Plasticbottle (pet)</t>
  </si>
  <si>
    <t>gentle baby soap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</si>
  <si>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</si>
  <si>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Rana kajalben d</t>
  </si>
  <si>
    <t>Disposable Diapers/Nappy Pads</t>
  </si>
  <si>
    <t>BabyHug Dry Pants M 1 N</t>
  </si>
  <si>
    <t>Mamy Poko Pants Medium (7-12)Kg 1 N</t>
  </si>
  <si>
    <t>Select Member ID</t>
  </si>
  <si>
    <t>Baby Powders</t>
  </si>
  <si>
    <t>Johnson's Baby Powder 100 G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</si>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</sst>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E36B-B602-42C1-97F6-2726E18F3CA9}">
  <sheetPr codeName="Sheet19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Ahmedabad757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190050429309</v>
      </c>
      <c r="C2" s="13" t="s">
        <v>19</v>
      </c>
      <c r="D2" s="13">
        <v>1</v>
      </c>
      <c r="E2" s="13">
        <v>6</v>
      </c>
      <c r="F2" s="13" t="s">
        <v>20</v>
      </c>
      <c r="G2" s="13" t="s">
        <v>21</v>
      </c>
      <c r="H2" s="13">
        <v>2</v>
      </c>
      <c r="I2" s="13" t="s">
        <v>22</v>
      </c>
      <c r="J2" s="13" t="s">
        <v>23</v>
      </c>
      <c r="K2" s="14">
        <v>80</v>
      </c>
      <c r="L2" s="13" t="s">
        <v>24</v>
      </c>
      <c r="M2" s="13">
        <v>1664368775857</v>
      </c>
      <c r="N2" s="13">
        <v>1</v>
      </c>
      <c r="O2" s="13" t="s">
        <v>25</v>
      </c>
      <c r="P2" s="15">
        <v>250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190050429309</v>
      </c>
      <c r="C3" s="13" t="s">
        <v>19</v>
      </c>
      <c r="D3" s="13">
        <v>2</v>
      </c>
      <c r="E3" s="13">
        <v>12</v>
      </c>
      <c r="F3" s="13" t="s">
        <v>26</v>
      </c>
      <c r="G3" s="13" t="s">
        <v>27</v>
      </c>
      <c r="H3" s="13">
        <v>1</v>
      </c>
      <c r="I3" s="13" t="s">
        <v>28</v>
      </c>
      <c r="J3" s="13" t="s">
        <v>23</v>
      </c>
      <c r="K3" s="14">
        <v>170</v>
      </c>
      <c r="L3" s="13" t="s">
        <v>29</v>
      </c>
      <c r="M3" s="13">
        <v>1665571065743</v>
      </c>
      <c r="N3" s="13">
        <v>1</v>
      </c>
      <c r="O3" s="13" t="s">
        <v>25</v>
      </c>
      <c r="P3" s="15">
        <v>200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190050529209</v>
      </c>
      <c r="C4" s="13" t="s">
        <v>31</v>
      </c>
      <c r="D4" s="13">
        <v>1</v>
      </c>
      <c r="E4" s="13">
        <v>5</v>
      </c>
      <c r="F4" s="13" t="s">
        <v>32</v>
      </c>
      <c r="G4" s="13" t="s">
        <v>33</v>
      </c>
      <c r="H4" s="13">
        <v>2</v>
      </c>
      <c r="I4" s="13" t="s">
        <v>22</v>
      </c>
      <c r="J4" s="13" t="s">
        <v>23</v>
      </c>
      <c r="K4" s="14">
        <v>10</v>
      </c>
      <c r="L4" s="13" t="s">
        <v>24</v>
      </c>
      <c r="M4" s="13">
        <v>1665754764121</v>
      </c>
      <c r="N4" s="13">
        <v>1</v>
      </c>
      <c r="O4" s="13" t="s">
        <v>25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190050529209</v>
      </c>
      <c r="C5" s="13" t="s">
        <v>31</v>
      </c>
      <c r="D5" s="13">
        <v>2</v>
      </c>
      <c r="E5" s="13">
        <v>13</v>
      </c>
      <c r="F5" s="13" t="s">
        <v>32</v>
      </c>
      <c r="G5" s="13" t="s">
        <v>34</v>
      </c>
      <c r="H5" s="13">
        <v>2</v>
      </c>
      <c r="I5" s="13" t="s">
        <v>22</v>
      </c>
      <c r="J5" s="13" t="s">
        <v>23</v>
      </c>
      <c r="K5" s="14">
        <v>12</v>
      </c>
      <c r="L5" s="13" t="s">
        <v>24</v>
      </c>
      <c r="M5" s="13">
        <v>1665754764121</v>
      </c>
      <c r="N5" s="13">
        <v>2</v>
      </c>
      <c r="O5" s="13" t="s">
        <v>25</v>
      </c>
      <c r="P5" s="15">
        <v>2</v>
      </c>
      <c r="T5" s="20" t="s">
        <v>35</v>
      </c>
      <c r="U5" s="20"/>
      <c r="V5" s="21">
        <v>190050529209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Ahmedabad757</v>
      </c>
    </row>
    <row r="6" spans="1:32" ht="14.5" customHeight="1" x14ac:dyDescent="0.35">
      <c r="A6" s="12" t="s">
        <v>18</v>
      </c>
      <c r="B6" s="13">
        <v>190050529209</v>
      </c>
      <c r="C6" s="13" t="s">
        <v>31</v>
      </c>
      <c r="D6" s="13">
        <v>3</v>
      </c>
      <c r="E6" s="13">
        <v>14</v>
      </c>
      <c r="F6" s="13" t="s">
        <v>36</v>
      </c>
      <c r="G6" s="13" t="s">
        <v>37</v>
      </c>
      <c r="H6" s="13">
        <v>1</v>
      </c>
      <c r="I6" s="13" t="s">
        <v>28</v>
      </c>
      <c r="J6" s="13" t="s">
        <v>23</v>
      </c>
      <c r="K6" s="14">
        <v>95</v>
      </c>
      <c r="L6" s="13" t="s">
        <v>24</v>
      </c>
      <c r="M6" s="13">
        <v>1665754764121</v>
      </c>
      <c r="N6" s="13">
        <v>3</v>
      </c>
      <c r="O6" s="13" t="s">
        <v>25</v>
      </c>
      <c r="P6" s="15">
        <v>100</v>
      </c>
      <c r="T6" s="20" t="s">
        <v>38</v>
      </c>
      <c r="U6" s="20"/>
      <c r="V6" s="23" t="str">
        <f>IFERROR(VLOOKUP($V$5,$B$1:$C$149,2,0),"Pls Select Correct MemberID")</f>
        <v>Rana kajalben 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39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40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41</v>
      </c>
      <c r="AD8" s="28" t="s">
        <v>42</v>
      </c>
      <c r="AE8" s="29"/>
      <c r="AF8" s="15" cm="1">
        <f t="array" ref="AF8:AF9">_xlfn.UNIQUE(_xlfn._xlws.FILTER($B$2:$B$2034,$A$2:$A$2034=AF5))</f>
        <v>190050429309</v>
      </c>
    </row>
    <row r="9" spans="1:32" x14ac:dyDescent="0.35">
      <c r="T9" s="30" cm="1">
        <f t="array" ref="T9:AD11">IFERROR(_xlfn._xlws.FILTER(D1:N100,B1:B100=V5),"")</f>
        <v>1</v>
      </c>
      <c r="U9" s="30">
        <v>5</v>
      </c>
      <c r="V9" s="31" t="str">
        <v>Disposable Diapers/Nappy Pads</v>
      </c>
      <c r="W9" s="31" t="str">
        <v>BabyHug Dry Pants M 1 N</v>
      </c>
      <c r="X9" s="30">
        <v>2</v>
      </c>
      <c r="Y9" s="32" t="str">
        <v>NA(Others)</v>
      </c>
      <c r="Z9" s="32" t="str">
        <v xml:space="preserve">Chemist                       </v>
      </c>
      <c r="AA9" s="33">
        <v>10</v>
      </c>
      <c r="AB9" s="32" t="str">
        <v xml:space="preserve"> </v>
      </c>
      <c r="AC9" s="30">
        <v>1665754764121</v>
      </c>
      <c r="AD9" s="30">
        <v>1</v>
      </c>
      <c r="AE9" s="18"/>
      <c r="AF9" s="15">
        <v>190050529209</v>
      </c>
    </row>
    <row r="10" spans="1:32" x14ac:dyDescent="0.35">
      <c r="T10" s="30">
        <v>2</v>
      </c>
      <c r="U10" s="30">
        <v>13</v>
      </c>
      <c r="V10" s="31" t="str">
        <v>Disposable Diapers/Nappy Pads</v>
      </c>
      <c r="W10" s="31" t="str">
        <v>Mamy Poko Pants Medium (7-12)Kg 1 N</v>
      </c>
      <c r="X10" s="30">
        <v>2</v>
      </c>
      <c r="Y10" s="32" t="str">
        <v>NA(Others)</v>
      </c>
      <c r="Z10" s="32" t="str">
        <v xml:space="preserve">Chemist                       </v>
      </c>
      <c r="AA10" s="33">
        <v>12</v>
      </c>
      <c r="AB10" s="32" t="str">
        <v xml:space="preserve"> </v>
      </c>
      <c r="AC10" s="30">
        <v>1665754764121</v>
      </c>
      <c r="AD10" s="30">
        <v>2</v>
      </c>
      <c r="AE10" s="18"/>
      <c r="AF10" s="15"/>
    </row>
    <row r="11" spans="1:32" x14ac:dyDescent="0.35">
      <c r="T11" s="30">
        <v>3</v>
      </c>
      <c r="U11" s="30">
        <v>14</v>
      </c>
      <c r="V11" s="31" t="str">
        <v>Baby Powders</v>
      </c>
      <c r="W11" s="31" t="str">
        <v>Johnson's Baby Powder 100 G</v>
      </c>
      <c r="X11" s="30">
        <v>1</v>
      </c>
      <c r="Y11" s="32" t="str">
        <v>Plasticbottle (pet)</v>
      </c>
      <c r="Z11" s="32" t="str">
        <v xml:space="preserve">Chemist                       </v>
      </c>
      <c r="AA11" s="33">
        <v>95</v>
      </c>
      <c r="AB11" s="32" t="str">
        <v xml:space="preserve"> </v>
      </c>
      <c r="AC11" s="30">
        <v>1665754764121</v>
      </c>
      <c r="AD11" s="30">
        <v>3</v>
      </c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7795ABD-9A99-46C3-A881-86BAD37372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2022-10-18T07:07:41Z</dcterms:created>
  <dcterms:modified xsi:type="dcterms:W3CDTF">2022-10-18T07:07:41Z</dcterms:modified>
</cp:coreProperties>
</file>