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E520CBA7-69ED-463E-8B78-6F5C47A78933}" xr6:coauthVersionLast="47" xr6:coauthVersionMax="47" xr10:uidLastSave="{00000000-0000-0000-0000-000000000000}"/>
  <bookViews>
    <workbookView xWindow="-110" yWindow="-110" windowWidth="19420" windowHeight="10420" xr2:uid="{4CAAD560-3550-4C44-8956-D5325D1D8396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<sst xmlns="http://schemas.openxmlformats.org/spreadsheetml/2006/main" count="90" uniqueCount="48">
  <si>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</si>
  <si>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</si>
  <si>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</si>
  <si>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</si>
  <si>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</si>
  <si>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</si>
  <si>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</si>
  <si>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</si>
  <si>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</si>
  <si>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</si>
  <si>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</si>
  <si>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</si>
  <si>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</si>
  <si>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</si>
  <si>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</si>
  <si>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</si>
  <si>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</si>
  <si>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</si>
  <si>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Bangalore0171</t>
  </si>
  <si>
    <t>Arpitha</t>
  </si>
  <si>
    <t>Baby Lotions</t>
  </si>
  <si>
    <t>Sebamed Baby Body Lotion 100 M</t>
  </si>
  <si>
    <t>Plasticbottle (pet)</t>
  </si>
  <si>
    <t xml:space="preserve">Chemist                       </t>
  </si>
  <si>
    <t xml:space="preserve"> </t>
  </si>
  <si>
    <t>Bangalore</t>
  </si>
  <si>
    <t>Baby Powders</t>
  </si>
  <si>
    <t>Sebamed Baby Powder (Baby) 200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</si>
  <si>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</si>
  <si>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Shampoos /Conditioners</t>
  </si>
  <si>
    <t>Himalaya Herbals Gentle Baby 200 M</t>
  </si>
  <si>
    <t>Sushmitha</t>
  </si>
  <si>
    <t>Baby Bar Soaps / Liquid Soaps</t>
  </si>
  <si>
    <t>Sebamed Baby Cleansing Bath Soap +  + 150</t>
  </si>
  <si>
    <t>NA(Others)</t>
  </si>
  <si>
    <t>Amazon</t>
  </si>
  <si>
    <t>Select Member ID</t>
  </si>
  <si>
    <t>Member Name</t>
  </si>
  <si>
    <t>Baby Wipes</t>
  </si>
  <si>
    <t>Pampers Fresh Clean Wipes +  + 2</t>
  </si>
  <si>
    <t>Super saver pack</t>
  </si>
  <si>
    <t>MeberID</t>
  </si>
  <si>
    <t>Disposable Diapers/Nappy Pads</t>
  </si>
  <si>
    <t>Pampers All-Round Protection L 42 N</t>
  </si>
  <si>
    <t>Super value box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</si>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</sst>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1FA6-0CA7-4953-8855-2E8891A37480}">
  <sheetPr codeName="Sheet2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Bangalore0171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200010136309</v>
      </c>
      <c r="C2" s="13" t="s">
        <v>19</v>
      </c>
      <c r="D2" s="13">
        <v>1</v>
      </c>
      <c r="E2" s="13">
        <v>27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0</v>
      </c>
      <c r="L2" s="13" t="s">
        <v>24</v>
      </c>
      <c r="M2" s="13">
        <v>1664277751504</v>
      </c>
      <c r="N2" s="13">
        <v>3</v>
      </c>
      <c r="O2" s="13" t="s">
        <v>25</v>
      </c>
      <c r="P2" s="15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200010136309</v>
      </c>
      <c r="C3" s="13" t="s">
        <v>19</v>
      </c>
      <c r="D3" s="13">
        <v>2</v>
      </c>
      <c r="E3" s="13">
        <v>27</v>
      </c>
      <c r="F3" s="13" t="s">
        <v>26</v>
      </c>
      <c r="G3" s="13" t="s">
        <v>27</v>
      </c>
      <c r="H3" s="13">
        <v>1</v>
      </c>
      <c r="I3" s="13" t="s">
        <v>22</v>
      </c>
      <c r="J3" s="13" t="s">
        <v>23</v>
      </c>
      <c r="K3" s="14">
        <v>666</v>
      </c>
      <c r="L3" s="13" t="s">
        <v>24</v>
      </c>
      <c r="M3" s="13">
        <v>1664277751504</v>
      </c>
      <c r="N3" s="13">
        <v>2</v>
      </c>
      <c r="O3" s="13" t="s">
        <v>25</v>
      </c>
      <c r="P3" s="15">
        <v>200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200010136309</v>
      </c>
      <c r="C4" s="13" t="s">
        <v>19</v>
      </c>
      <c r="D4" s="13">
        <v>3</v>
      </c>
      <c r="E4" s="13">
        <v>27</v>
      </c>
      <c r="F4" s="13" t="s">
        <v>29</v>
      </c>
      <c r="G4" s="13" t="s">
        <v>30</v>
      </c>
      <c r="H4" s="13">
        <v>1</v>
      </c>
      <c r="I4" s="13" t="s">
        <v>22</v>
      </c>
      <c r="J4" s="13" t="s">
        <v>23</v>
      </c>
      <c r="K4" s="14">
        <v>170</v>
      </c>
      <c r="L4" s="13" t="s">
        <v>24</v>
      </c>
      <c r="M4" s="13">
        <v>1664277751504</v>
      </c>
      <c r="N4" s="13">
        <v>1</v>
      </c>
      <c r="O4" s="13" t="s">
        <v>25</v>
      </c>
      <c r="P4" s="15">
        <v>200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200010136409</v>
      </c>
      <c r="C5" s="13" t="s">
        <v>31</v>
      </c>
      <c r="D5" s="13">
        <v>1</v>
      </c>
      <c r="E5" s="13">
        <v>25</v>
      </c>
      <c r="F5" s="13" t="s">
        <v>32</v>
      </c>
      <c r="G5" s="13" t="s">
        <v>33</v>
      </c>
      <c r="H5" s="13">
        <v>2</v>
      </c>
      <c r="I5" s="13" t="s">
        <v>34</v>
      </c>
      <c r="J5" s="13" t="s">
        <v>35</v>
      </c>
      <c r="K5" s="14">
        <v>410</v>
      </c>
      <c r="L5" s="13" t="s">
        <v>24</v>
      </c>
      <c r="M5" s="13">
        <v>1664207819666</v>
      </c>
      <c r="N5" s="13">
        <v>2</v>
      </c>
      <c r="O5" s="13" t="s">
        <v>25</v>
      </c>
      <c r="P5" s="15">
        <v>300</v>
      </c>
      <c r="T5" s="20" t="s">
        <v>36</v>
      </c>
      <c r="U5" s="20"/>
      <c r="V5" s="21">
        <v>200010136409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Bangalore0171</v>
      </c>
    </row>
    <row r="6" spans="1:32" ht="14.5" customHeight="1" x14ac:dyDescent="0.35">
      <c r="A6" s="12" t="s">
        <v>18</v>
      </c>
      <c r="B6" s="13">
        <v>200010136409</v>
      </c>
      <c r="C6" s="13" t="s">
        <v>31</v>
      </c>
      <c r="D6" s="13">
        <v>2</v>
      </c>
      <c r="E6" s="13">
        <v>25</v>
      </c>
      <c r="F6" s="13" t="s">
        <v>32</v>
      </c>
      <c r="G6" s="13" t="s">
        <v>33</v>
      </c>
      <c r="H6" s="13">
        <v>1</v>
      </c>
      <c r="I6" s="13" t="s">
        <v>34</v>
      </c>
      <c r="J6" s="13" t="s">
        <v>35</v>
      </c>
      <c r="K6" s="14">
        <v>410</v>
      </c>
      <c r="L6" s="13" t="s">
        <v>24</v>
      </c>
      <c r="M6" s="13">
        <v>1664207819666</v>
      </c>
      <c r="N6" s="13">
        <v>3</v>
      </c>
      <c r="O6" s="13" t="s">
        <v>25</v>
      </c>
      <c r="P6" s="15">
        <v>150</v>
      </c>
      <c r="T6" s="20" t="s">
        <v>37</v>
      </c>
      <c r="U6" s="20"/>
      <c r="V6" s="23" t="str">
        <f>IFERROR(VLOOKUP($V$5,$B$1:$C$149,2,0),"Pls Select Correct MemberID")</f>
        <v>Sushmitha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200010136409</v>
      </c>
      <c r="C7" s="13" t="s">
        <v>31</v>
      </c>
      <c r="D7" s="13">
        <v>3</v>
      </c>
      <c r="E7" s="13">
        <v>25</v>
      </c>
      <c r="F7" s="13" t="s">
        <v>38</v>
      </c>
      <c r="G7" s="13" t="s">
        <v>39</v>
      </c>
      <c r="H7" s="13">
        <v>2</v>
      </c>
      <c r="I7" s="13" t="s">
        <v>34</v>
      </c>
      <c r="J7" s="13" t="s">
        <v>35</v>
      </c>
      <c r="K7" s="14">
        <v>234</v>
      </c>
      <c r="L7" s="13" t="s">
        <v>40</v>
      </c>
      <c r="M7" s="13">
        <v>1664207819666</v>
      </c>
      <c r="N7" s="13">
        <v>4</v>
      </c>
      <c r="O7" s="13" t="s">
        <v>25</v>
      </c>
      <c r="P7" s="15">
        <v>4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41</v>
      </c>
    </row>
    <row r="8" spans="1:32" ht="14.5" customHeight="1" x14ac:dyDescent="0.35">
      <c r="A8" s="12" t="s">
        <v>18</v>
      </c>
      <c r="B8" s="13">
        <v>200010136409</v>
      </c>
      <c r="C8" s="13" t="s">
        <v>31</v>
      </c>
      <c r="D8" s="13">
        <v>4</v>
      </c>
      <c r="E8" s="13">
        <v>25</v>
      </c>
      <c r="F8" s="13" t="s">
        <v>42</v>
      </c>
      <c r="G8" s="13" t="s">
        <v>43</v>
      </c>
      <c r="H8" s="13">
        <v>1</v>
      </c>
      <c r="I8" s="13" t="s">
        <v>34</v>
      </c>
      <c r="J8" s="13" t="s">
        <v>35</v>
      </c>
      <c r="K8" s="14">
        <v>1797</v>
      </c>
      <c r="L8" s="13" t="s">
        <v>44</v>
      </c>
      <c r="M8" s="13">
        <v>1664207819666</v>
      </c>
      <c r="N8" s="13">
        <v>1</v>
      </c>
      <c r="O8" s="13" t="s">
        <v>25</v>
      </c>
      <c r="P8" s="15">
        <v>42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45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46</v>
      </c>
      <c r="AD8" s="28" t="s">
        <v>47</v>
      </c>
      <c r="AE8" s="29"/>
      <c r="AF8" s="15" cm="1">
        <f t="array" ref="AF8:AF9">_xlfn.UNIQUE(_xlfn._xlws.FILTER($B$2:$B$2034,$A$2:$A$2034=AF5))</f>
        <v>200010136309</v>
      </c>
    </row>
    <row r="9" spans="1:32" x14ac:dyDescent="0.35">
      <c r="T9" s="30" cm="1">
        <f t="array" ref="T9:AD12">IFERROR(_xlfn._xlws.FILTER(D1:N100,B1:B100=V5),"")</f>
        <v>1</v>
      </c>
      <c r="U9" s="30">
        <v>25</v>
      </c>
      <c r="V9" s="31" t="str">
        <v>Baby Bar Soaps / Liquid Soaps</v>
      </c>
      <c r="W9" s="31" t="str">
        <v>Sebamed Baby Cleansing Bath Soap +  + 150</v>
      </c>
      <c r="X9" s="30">
        <v>2</v>
      </c>
      <c r="Y9" s="32" t="str">
        <v>NA(Others)</v>
      </c>
      <c r="Z9" s="32" t="str">
        <v>Amazon</v>
      </c>
      <c r="AA9" s="33">
        <v>410</v>
      </c>
      <c r="AB9" s="32" t="str">
        <v xml:space="preserve"> </v>
      </c>
      <c r="AC9" s="30">
        <v>1664207819666</v>
      </c>
      <c r="AD9" s="30">
        <v>2</v>
      </c>
      <c r="AE9" s="18"/>
      <c r="AF9" s="15">
        <v>200010136409</v>
      </c>
    </row>
    <row r="10" spans="1:32" x14ac:dyDescent="0.35">
      <c r="T10" s="30">
        <v>2</v>
      </c>
      <c r="U10" s="30">
        <v>25</v>
      </c>
      <c r="V10" s="31" t="str">
        <v>Baby Bar Soaps / Liquid Soaps</v>
      </c>
      <c r="W10" s="31" t="str">
        <v>Sebamed Baby Cleansing Bath Soap +  + 150</v>
      </c>
      <c r="X10" s="30">
        <v>1</v>
      </c>
      <c r="Y10" s="32" t="str">
        <v>NA(Others)</v>
      </c>
      <c r="Z10" s="32" t="str">
        <v>Amazon</v>
      </c>
      <c r="AA10" s="33">
        <v>410</v>
      </c>
      <c r="AB10" s="32" t="str">
        <v xml:space="preserve"> </v>
      </c>
      <c r="AC10" s="30">
        <v>1664207819666</v>
      </c>
      <c r="AD10" s="30">
        <v>3</v>
      </c>
      <c r="AE10" s="18"/>
      <c r="AF10" s="15"/>
    </row>
    <row r="11" spans="1:32" x14ac:dyDescent="0.35">
      <c r="T11" s="30">
        <v>3</v>
      </c>
      <c r="U11" s="30">
        <v>25</v>
      </c>
      <c r="V11" s="31" t="str">
        <v>Baby Wipes</v>
      </c>
      <c r="W11" s="31" t="str">
        <v>Pampers Fresh Clean Wipes +  + 2</v>
      </c>
      <c r="X11" s="30">
        <v>2</v>
      </c>
      <c r="Y11" s="32" t="str">
        <v>NA(Others)</v>
      </c>
      <c r="Z11" s="32" t="str">
        <v>Amazon</v>
      </c>
      <c r="AA11" s="33">
        <v>234</v>
      </c>
      <c r="AB11" s="32" t="str">
        <v>Super saver pack</v>
      </c>
      <c r="AC11" s="30">
        <v>1664207819666</v>
      </c>
      <c r="AD11" s="30">
        <v>4</v>
      </c>
      <c r="AE11" s="18"/>
      <c r="AF11" s="15"/>
    </row>
    <row r="12" spans="1:32" x14ac:dyDescent="0.35">
      <c r="T12" s="30">
        <v>4</v>
      </c>
      <c r="U12" s="30">
        <v>25</v>
      </c>
      <c r="V12" s="31" t="str">
        <v>Disposable Diapers/Nappy Pads</v>
      </c>
      <c r="W12" s="31" t="str">
        <v>Pampers All-Round Protection L 42 N</v>
      </c>
      <c r="X12" s="30">
        <v>1</v>
      </c>
      <c r="Y12" s="32" t="str">
        <v>NA(Others)</v>
      </c>
      <c r="Z12" s="32" t="str">
        <v>Amazon</v>
      </c>
      <c r="AA12" s="33">
        <v>1797</v>
      </c>
      <c r="AB12" s="32" t="str">
        <v>Super value box</v>
      </c>
      <c r="AC12" s="30">
        <v>1664207819666</v>
      </c>
      <c r="AD12" s="30">
        <v>1</v>
      </c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326AB5A-1845-49FE-A64A-7510B5530A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2022-10-18T07:07:41Z</dcterms:created>
  <dcterms:modified xsi:type="dcterms:W3CDTF">2022-10-18T07:07:42Z</dcterms:modified>
</cp:coreProperties>
</file>