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6F60F3BC-552A-4FC1-A53C-F70F41EC23F3}" xr6:coauthVersionLast="47" xr6:coauthVersionMax="47" xr10:uidLastSave="{00000000-0000-0000-0000-000000000000}"/>
  <bookViews>
    <workbookView xWindow="-110" yWindow="-110" windowWidth="19420" windowHeight="10420" xr2:uid="{BF95BFC2-AA2B-457E-A28B-0C781321D20B}"/>
  </bookViews>
  <sheets>
    <sheet name="Indore80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D9" i="1" s="1"/>
  <c r="AF5" i="1"/>
  <c r="U1" i="1" s="1"/>
  <c r="D2" i="1"/>
  <c r="D3" i="1" s="1"/>
  <c r="D4" i="1" s="1"/>
  <c r="D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<sst xmlns="http://schemas.openxmlformats.org/spreadsheetml/2006/main" count="108" uniqueCount="57">
  <si>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</si>
  <si>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</si>
  <si>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</si>
  <si>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</si>
  <si>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</si>
  <si>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</si>
  <si>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</si>
  <si>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</si>
  <si>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</si>
  <si>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</si>
  <si>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</si>
  <si>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</si>
  <si>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</si>
  <si>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</si>
  <si>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</si>
  <si>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</si>
  <si>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</si>
  <si>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</si>
  <si>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Indore803</t>
  </si>
  <si>
    <t>Kirti Santosh Saini</t>
  </si>
  <si>
    <t>Baby Bar Soaps / Liquid Soaps</t>
  </si>
  <si>
    <t>Johnson's Baby 25 G</t>
  </si>
  <si>
    <t>NA(Others)</t>
  </si>
  <si>
    <t xml:space="preserve">Kirana                        </t>
  </si>
  <si>
    <t>15.0</t>
  </si>
  <si>
    <t xml:space="preserve"> </t>
  </si>
  <si>
    <t>Madhya Pradesh</t>
  </si>
  <si>
    <t>Baby Lotions</t>
  </si>
  <si>
    <t>Johnson Baby Cream 30 G</t>
  </si>
  <si>
    <t>Plastic Tube</t>
  </si>
  <si>
    <t>60.0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</si>
  <si>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</si>
  <si>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</si>
  <si>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50 G</t>
  </si>
  <si>
    <t>Plasticbottle (pet)</t>
  </si>
  <si>
    <t>38.0</t>
  </si>
  <si>
    <t>Baby Shampoos /Conditioners</t>
  </si>
  <si>
    <t>Himalaya Herbals Gentle Baby 100 M</t>
  </si>
  <si>
    <t>Pump Bottle</t>
  </si>
  <si>
    <t>90.0</t>
  </si>
  <si>
    <t>Select Member ID</t>
  </si>
  <si>
    <t/>
  </si>
  <si>
    <t>&lt;&lt;-- Click on left cell to select memberID</t>
  </si>
  <si>
    <t>Savita</t>
  </si>
  <si>
    <t>Disposable Diapers/Nappy Pads</t>
  </si>
  <si>
    <t>Niine Mediuml Diaper Pants 1 N</t>
  </si>
  <si>
    <t>12.0</t>
  </si>
  <si>
    <t>Member Name</t>
  </si>
  <si>
    <t xml:space="preserve">Baby Hair Oils </t>
  </si>
  <si>
    <t>Johnson's Baby Hair Oil+ Vitamin 50 G</t>
  </si>
  <si>
    <t>Poly Pouch</t>
  </si>
  <si>
    <t>33.0</t>
  </si>
  <si>
    <t>MeberID</t>
  </si>
  <si>
    <t>Baby Massage Oil</t>
  </si>
  <si>
    <t>Himalaya Baby Massage Oil 100 M</t>
  </si>
  <si>
    <t>1.0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</si>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</sst>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D21E-4440-4CCC-859F-6FF07BE3DBD6}">
  <sheetPr codeName="Sheet139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Indore803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90060441709</v>
      </c>
      <c r="C2" s="10" t="s">
        <v>19</v>
      </c>
      <c r="D2" s="10">
        <f t="shared" ref="D2:D9" si="0">IF(B2=B1,1+D1,1)</f>
        <v>1</v>
      </c>
      <c r="E2" s="10">
        <v>3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1675855996115</v>
      </c>
      <c r="N2" s="10">
        <v>1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90060441709</v>
      </c>
      <c r="C3" s="10" t="s">
        <v>19</v>
      </c>
      <c r="D3" s="10">
        <f t="shared" si="0"/>
        <v>2</v>
      </c>
      <c r="E3" s="10">
        <v>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>
        <v>1675855996115</v>
      </c>
      <c r="N3" s="10">
        <v>3</v>
      </c>
      <c r="O3" s="10" t="s">
        <v>26</v>
      </c>
      <c r="P3" s="10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90060441709</v>
      </c>
      <c r="C4" s="10" t="s">
        <v>19</v>
      </c>
      <c r="D4" s="10">
        <f t="shared" si="0"/>
        <v>3</v>
      </c>
      <c r="E4" s="10">
        <v>3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>
        <v>1675855996115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90060441709</v>
      </c>
      <c r="C5" s="10" t="s">
        <v>19</v>
      </c>
      <c r="D5" s="10">
        <f t="shared" si="0"/>
        <v>4</v>
      </c>
      <c r="E5" s="10">
        <v>3</v>
      </c>
      <c r="F5" s="10" t="s">
        <v>36</v>
      </c>
      <c r="G5" s="10" t="s">
        <v>37</v>
      </c>
      <c r="H5" s="10">
        <v>1</v>
      </c>
      <c r="I5" s="10" t="s">
        <v>38</v>
      </c>
      <c r="J5" s="10" t="s">
        <v>23</v>
      </c>
      <c r="K5" s="11" t="s">
        <v>39</v>
      </c>
      <c r="L5" s="10" t="s">
        <v>25</v>
      </c>
      <c r="M5" s="10">
        <v>1675855996115</v>
      </c>
      <c r="N5" s="10">
        <v>2</v>
      </c>
      <c r="O5" s="10" t="s">
        <v>26</v>
      </c>
      <c r="P5" s="10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Indore803</v>
      </c>
    </row>
    <row r="6" spans="1:32" ht="14.5" customHeight="1" x14ac:dyDescent="0.35">
      <c r="A6" s="10" t="s">
        <v>18</v>
      </c>
      <c r="B6" s="10">
        <v>90060641609</v>
      </c>
      <c r="C6" s="10" t="s">
        <v>43</v>
      </c>
      <c r="D6" s="10">
        <f t="shared" si="0"/>
        <v>1</v>
      </c>
      <c r="E6" s="10">
        <v>3</v>
      </c>
      <c r="F6" s="10" t="s">
        <v>44</v>
      </c>
      <c r="G6" s="10" t="s">
        <v>45</v>
      </c>
      <c r="H6" s="10">
        <v>5</v>
      </c>
      <c r="I6" s="10" t="s">
        <v>22</v>
      </c>
      <c r="J6" s="10" t="s">
        <v>23</v>
      </c>
      <c r="K6" s="11" t="s">
        <v>46</v>
      </c>
      <c r="L6" s="10" t="s">
        <v>25</v>
      </c>
      <c r="M6" s="10">
        <v>1675854289522</v>
      </c>
      <c r="N6" s="10">
        <v>4</v>
      </c>
      <c r="O6" s="10" t="s">
        <v>26</v>
      </c>
      <c r="P6" s="10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90060641609</v>
      </c>
      <c r="C7" s="10" t="s">
        <v>43</v>
      </c>
      <c r="D7" s="10">
        <f t="shared" si="0"/>
        <v>2</v>
      </c>
      <c r="E7" s="10">
        <v>6</v>
      </c>
      <c r="F7" s="10" t="s">
        <v>48</v>
      </c>
      <c r="G7" s="10" t="s">
        <v>49</v>
      </c>
      <c r="H7" s="10">
        <v>1</v>
      </c>
      <c r="I7" s="10" t="s">
        <v>50</v>
      </c>
      <c r="J7" s="10" t="s">
        <v>23</v>
      </c>
      <c r="K7" s="11" t="s">
        <v>51</v>
      </c>
      <c r="L7" s="10" t="s">
        <v>25</v>
      </c>
      <c r="M7" s="10">
        <v>1675854289522</v>
      </c>
      <c r="N7" s="10">
        <v>3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8" customHeight="1" x14ac:dyDescent="0.35">
      <c r="A8" s="10" t="s">
        <v>18</v>
      </c>
      <c r="B8" s="10">
        <v>90060641609</v>
      </c>
      <c r="C8" s="10" t="s">
        <v>43</v>
      </c>
      <c r="D8" s="10">
        <f t="shared" si="0"/>
        <v>3</v>
      </c>
      <c r="E8" s="10">
        <v>6</v>
      </c>
      <c r="F8" s="10" t="s">
        <v>53</v>
      </c>
      <c r="G8" s="10" t="s">
        <v>54</v>
      </c>
      <c r="H8" s="10">
        <v>1</v>
      </c>
      <c r="I8" s="10" t="s">
        <v>38</v>
      </c>
      <c r="J8" s="10" t="s">
        <v>23</v>
      </c>
      <c r="K8" s="11" t="s">
        <v>55</v>
      </c>
      <c r="L8" s="10" t="s">
        <v>25</v>
      </c>
      <c r="M8" s="10">
        <v>1675854289522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56</v>
      </c>
      <c r="AE8" s="26"/>
      <c r="AF8" s="10" cm="1">
        <f t="array" ref="AF8:AF9">IF(B2="","",_xlfn.UNIQUE(_xlfn._xlws.FILTER($B$2:$B$2034,$A$2:$A$2034=AF5)))</f>
        <v>90060441709</v>
      </c>
    </row>
    <row r="9" spans="1:32" ht="14.5" customHeight="1" x14ac:dyDescent="0.35">
      <c r="A9" s="10" t="s">
        <v>18</v>
      </c>
      <c r="B9" s="10">
        <v>90060641609</v>
      </c>
      <c r="C9" s="10" t="s">
        <v>43</v>
      </c>
      <c r="D9" s="10">
        <f t="shared" si="0"/>
        <v>4</v>
      </c>
      <c r="E9" s="10">
        <v>6</v>
      </c>
      <c r="F9" s="10" t="s">
        <v>32</v>
      </c>
      <c r="G9" s="10" t="s">
        <v>33</v>
      </c>
      <c r="H9" s="10">
        <v>1</v>
      </c>
      <c r="I9" s="10" t="s">
        <v>34</v>
      </c>
      <c r="J9" s="10" t="s">
        <v>23</v>
      </c>
      <c r="K9" s="11" t="s">
        <v>35</v>
      </c>
      <c r="L9" s="10" t="s">
        <v>25</v>
      </c>
      <c r="M9" s="10">
        <v>1675854289522</v>
      </c>
      <c r="N9" s="10">
        <v>2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90060641609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BAB5A1-0251-4747-ABA1-E47354C6520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Indore803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2023-02-17T16:50:51Z</dcterms:created>
  <dcterms:modified xsi:type="dcterms:W3CDTF">2023-02-17T16:50:51Z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2023-02-17T16:50:51Z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87fe3594-2800-4066-8213-2025507f0bcb</vt:lpwstr>
  </property>
  <property fmtid="{D5CDD505-2E9C-101B-9397-08002B2CF9AE}" pid="8" name="MSIP_Label_3741da7a-79c1-417c-b408-16c0bfe99fca_ContentBits">
    <vt:lpwstr>0</vt:lpwstr>
  </property>
</Properties>
</file>