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13_ncr:1_{1CB47FE5-6591-439C-94FD-CD7165E97B89}" xr6:coauthVersionLast="47" xr6:coauthVersionMax="47" xr10:uidLastSave="{00000000-0000-0000-0000-000000000000}"/>
  <bookViews>
    <workbookView xWindow="-110" yWindow="-110" windowWidth="19420" windowHeight="10420" xr2:uid="{9BC527C2-C1D0-4082-80EF-7893B9D6BD71}"/>
  </bookViews>
  <sheets>
    <sheet name="Bhubaneshwar2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<sst xmlns="http://schemas.openxmlformats.org/spreadsheetml/2006/main" count="51" uniqueCount="33">
  <si>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</si>
  <si>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</si>
  <si>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</si>
  <si>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</si>
  <si>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</si>
  <si>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</si>
  <si>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</si>
  <si>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</si>
  <si>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</si>
  <si>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</si>
  <si>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</si>
  <si>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</si>
  <si>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</si>
  <si>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</si>
  <si>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</si>
  <si>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</si>
  <si>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</si>
  <si>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</si>
  <si>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Bhubaneshwar2372</t>
  </si>
  <si>
    <t>PujaSet</t>
  </si>
  <si>
    <t>Baby Cereals</t>
  </si>
  <si>
    <t>Cerelac Wheat Stage 1 6 Months+ 300 G</t>
  </si>
  <si>
    <t>Carton Box</t>
  </si>
  <si>
    <t xml:space="preserve">Kirana                        </t>
  </si>
  <si>
    <t xml:space="preserve"> </t>
  </si>
  <si>
    <t>Bhubaneshwar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</si>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</sst>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1" defaultTableStyle="TableStyleMedium2" defaultPivotStyle="PivotStyleLight16">
    <tableStyle name="Invisible" pivot="0" table="0" count="0" xr9:uid="{0DF42BFF-F422-4CB5-BDC5-BA73312DA1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5071-870A-4E03-915A-6F542D787B08}">
  <sheetPr codeName="Sheet31"/>
  <dimension ref="A1:AG37"/>
  <sheetViews>
    <sheetView showGridLines="0" showRowColHeaders="0" tabSelected="1" topLeftCell="S1" zoomScale="90" zoomScaleNormal="90" workbookViewId="0">
      <selection activeCell="V5" sqref="V5"/>
    </sheetView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39" t="s">
        <v>16</v>
      </c>
      <c r="T1" s="40"/>
      <c r="U1" s="41" t="str">
        <f>AF5</f>
        <v>Bhubaneshwar2372</v>
      </c>
      <c r="V1" s="42"/>
      <c r="W1" s="43" t="s">
        <v>17</v>
      </c>
      <c r="X1" s="43"/>
      <c r="Y1" s="43"/>
      <c r="Z1" s="43"/>
      <c r="AA1" s="43"/>
      <c r="AB1" s="43"/>
      <c r="AC1" s="43"/>
      <c r="AD1" s="43"/>
      <c r="AE1" s="5"/>
      <c r="AF1" s="6"/>
    </row>
    <row r="2" spans="1:32" ht="14.5" customHeight="1" x14ac:dyDescent="0.35">
      <c r="A2" s="7" t="s">
        <v>18</v>
      </c>
      <c r="B2" s="7">
        <v>240020524209</v>
      </c>
      <c r="C2" s="7" t="s">
        <v>19</v>
      </c>
      <c r="D2" s="8">
        <v>1</v>
      </c>
      <c r="E2" s="8">
        <v>23</v>
      </c>
      <c r="F2" s="7" t="s">
        <v>20</v>
      </c>
      <c r="G2" s="7" t="s">
        <v>21</v>
      </c>
      <c r="H2" s="8">
        <v>6</v>
      </c>
      <c r="I2" s="7" t="s">
        <v>22</v>
      </c>
      <c r="J2" s="7" t="s">
        <v>23</v>
      </c>
      <c r="K2" s="9">
        <v>220</v>
      </c>
      <c r="L2" s="7" t="s">
        <v>24</v>
      </c>
      <c r="M2" s="8">
        <v>1666534923434</v>
      </c>
      <c r="N2" s="8">
        <v>1</v>
      </c>
      <c r="O2" s="8" t="s">
        <v>25</v>
      </c>
      <c r="P2" s="10">
        <v>1800</v>
      </c>
      <c r="S2" s="11"/>
      <c r="T2" s="11"/>
      <c r="U2" s="11"/>
      <c r="V2" s="11"/>
      <c r="W2" s="43"/>
      <c r="X2" s="43"/>
      <c r="Y2" s="43"/>
      <c r="Z2" s="43"/>
      <c r="AA2" s="43"/>
      <c r="AB2" s="43"/>
      <c r="AC2" s="43"/>
      <c r="AD2" s="43"/>
      <c r="AE2" s="5"/>
      <c r="AF2" s="6"/>
    </row>
    <row r="3" spans="1:32" ht="14.5" customHeight="1" x14ac:dyDescent="0.35">
      <c r="A3" s="7" t="s">
        <v>18</v>
      </c>
      <c r="B3" s="7">
        <v>240020524209</v>
      </c>
      <c r="C3" s="7" t="s">
        <v>19</v>
      </c>
      <c r="D3" s="8">
        <v>2</v>
      </c>
      <c r="E3" s="8">
        <v>25</v>
      </c>
      <c r="F3" s="7" t="s">
        <v>20</v>
      </c>
      <c r="G3" s="7" t="s">
        <v>21</v>
      </c>
      <c r="H3" s="8">
        <v>2</v>
      </c>
      <c r="I3" s="7" t="s">
        <v>22</v>
      </c>
      <c r="J3" s="7" t="s">
        <v>26</v>
      </c>
      <c r="K3" s="9">
        <v>220</v>
      </c>
      <c r="L3" s="7" t="s">
        <v>24</v>
      </c>
      <c r="M3" s="8">
        <v>1666856294426</v>
      </c>
      <c r="N3" s="8">
        <v>1</v>
      </c>
      <c r="O3" s="8" t="s">
        <v>25</v>
      </c>
      <c r="P3" s="10">
        <v>600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24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25.5" customHeight="1" x14ac:dyDescent="0.35">
      <c r="T5" s="15" t="s">
        <v>28</v>
      </c>
      <c r="U5" s="15"/>
      <c r="V5" s="16">
        <v>240020524209</v>
      </c>
      <c r="W5" s="17" t="s">
        <v>29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Bhubaneshwar2372</v>
      </c>
    </row>
    <row r="6" spans="1:32" x14ac:dyDescent="0.35">
      <c r="T6" s="19" t="s">
        <v>30</v>
      </c>
      <c r="U6" s="20"/>
      <c r="V6" s="21" t="str">
        <f>IFERROR(VLOOKUP($V$5,$B$1:$C$149,2,0),"Pls Select Correct MemberID")</f>
        <v>PujaSet</v>
      </c>
      <c r="W6" s="22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3" t="s">
        <v>31</v>
      </c>
    </row>
    <row r="8" spans="1:32" ht="36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32</v>
      </c>
      <c r="AE8" s="27"/>
      <c r="AF8" s="28" cm="1">
        <f t="array" ref="AF8">_xlfn.UNIQUE(_xlfn._xlws.FILTER($B$2:$B$2034,$A$2:$A$2034=AF5))</f>
        <v>240020524209</v>
      </c>
    </row>
    <row r="9" spans="1:32" x14ac:dyDescent="0.35">
      <c r="T9" s="29" cm="1">
        <f t="array" ref="T9:AD10">IFERROR(_xlfn._xlws.FILTER(D1:N100,B1:B100=V5),"")</f>
        <v>1</v>
      </c>
      <c r="U9" s="29">
        <v>23</v>
      </c>
      <c r="V9" s="30" t="str">
        <v>Baby Cereals</v>
      </c>
      <c r="W9" s="30" t="str">
        <v>Cerelac Wheat Stage 1 6 Months+ 300 G</v>
      </c>
      <c r="X9" s="29">
        <v>6</v>
      </c>
      <c r="Y9" s="31" t="str">
        <v>Carton Box</v>
      </c>
      <c r="Z9" s="31" t="str">
        <v xml:space="preserve">Kirana                        </v>
      </c>
      <c r="AA9" s="32">
        <v>220</v>
      </c>
      <c r="AB9" s="31" t="str">
        <v xml:space="preserve"> </v>
      </c>
      <c r="AC9" s="29">
        <v>1666534923434</v>
      </c>
      <c r="AD9" s="29">
        <v>1</v>
      </c>
      <c r="AE9" s="13"/>
      <c r="AF9" s="28"/>
    </row>
    <row r="10" spans="1:32" x14ac:dyDescent="0.35">
      <c r="T10" s="29">
        <v>2</v>
      </c>
      <c r="U10" s="29">
        <v>25</v>
      </c>
      <c r="V10" s="30" t="str">
        <v>Baby Cereals</v>
      </c>
      <c r="W10" s="30" t="str">
        <v>Cerelac Wheat Stage 1 6 Months+ 300 G</v>
      </c>
      <c r="X10" s="29">
        <v>2</v>
      </c>
      <c r="Y10" s="31" t="str">
        <v>Carton Box</v>
      </c>
      <c r="Z10" s="31" t="str">
        <v xml:space="preserve">Chemist                       </v>
      </c>
      <c r="AA10" s="32">
        <v>220</v>
      </c>
      <c r="AB10" s="31" t="str">
        <v xml:space="preserve"> </v>
      </c>
      <c r="AC10" s="29">
        <v>1666856294426</v>
      </c>
      <c r="AD10" s="29">
        <v>1</v>
      </c>
      <c r="AE10" s="13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3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3"/>
      <c r="AF12" s="14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3"/>
      <c r="AF13" s="14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3"/>
      <c r="AF14" s="14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3"/>
      <c r="AF15" s="14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3"/>
      <c r="AF16" s="14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3"/>
      <c r="AF17" s="14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3"/>
      <c r="AF18" s="14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3"/>
      <c r="AF19" s="14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3"/>
      <c r="AF20" s="14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3"/>
      <c r="AF21" s="14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3"/>
      <c r="AF22" s="14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3"/>
      <c r="AF23" s="14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3"/>
      <c r="AF24" s="14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3"/>
    </row>
    <row r="31" spans="19:32" x14ac:dyDescent="0.35">
      <c r="S31" s="13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3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4EEB029-4AE7-4ACC-9A12-F43B8148F5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2022-11-17T07:59:31Z</dcterms:created>
  <dcterms:modified xsi:type="dcterms:W3CDTF">2022-11-17T09:12:23Z</dcterms:modified>
</cp:coreProperties>
</file>