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837697DD-BD32-4827-8BB7-B53B53FB4273}" xr6:coauthVersionLast="47" xr6:coauthVersionMax="47" xr10:uidLastSave="{00000000-0000-0000-0000-000000000000}"/>
  <bookViews>
    <workbookView xWindow="-110" yWindow="-110" windowWidth="19420" windowHeight="10420" xr2:uid="{15CD2CC2-8E20-4E45-8C00-6D3D97D29BCB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<sst xmlns="http://schemas.openxmlformats.org/spreadsheetml/2006/main" count="75" uniqueCount="37">
  <si>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</si>
  <si>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</si>
  <si>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</si>
  <si>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</si>
  <si>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</si>
  <si>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</si>
  <si>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</si>
  <si>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</si>
  <si>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</si>
  <si>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</si>
  <si>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</si>
  <si>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</si>
  <si>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</si>
  <si>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</si>
  <si>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</si>
  <si>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</si>
  <si>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</si>
  <si>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</si>
  <si>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Cochin2012</t>
  </si>
  <si>
    <t>Jasna</t>
  </si>
  <si>
    <t>Baby Lotions</t>
  </si>
  <si>
    <t>Himalaya Diaper Rash Cream 50 G</t>
  </si>
  <si>
    <t>Plastic Tube</t>
  </si>
  <si>
    <t xml:space="preserve">Others                        </t>
  </si>
  <si>
    <t xml:space="preserve"> </t>
  </si>
  <si>
    <t>Cochin</t>
  </si>
  <si>
    <t>Disposable Diapers/Nappy Pads</t>
  </si>
  <si>
    <t>Pampers Baby Dry Pants Small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</si>
  <si>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</si>
  <si>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</si>
  <si>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Active Baby Open Small 22 N</t>
  </si>
  <si>
    <t>Snuggy Diaper Pants Small 46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</si>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</sst>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DE735323-78BC-4862-AA20-EA057FAB44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9992-297B-4F41-BB7D-32E4576B7DDB}">
  <sheetPr codeName="Sheet48"/>
  <dimension ref="A1:AG37"/>
  <sheetViews>
    <sheetView showGridLines="0" showRowColHeaders="0" tabSelected="1" topLeftCell="S1" zoomScale="90" zoomScaleNormal="90" workbookViewId="0">
      <selection activeCell="V13" sqref="V13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9" t="s">
        <v>16</v>
      </c>
      <c r="T1" s="40"/>
      <c r="U1" s="41" t="str">
        <f>AF5</f>
        <v>Cochin2012</v>
      </c>
      <c r="V1" s="42"/>
      <c r="W1" s="43" t="s">
        <v>17</v>
      </c>
      <c r="X1" s="43"/>
      <c r="Y1" s="43"/>
      <c r="Z1" s="43"/>
      <c r="AA1" s="43"/>
      <c r="AB1" s="43"/>
      <c r="AC1" s="43"/>
      <c r="AD1" s="43"/>
      <c r="AE1" s="5"/>
      <c r="AF1" s="6"/>
    </row>
    <row r="2" spans="1:32" ht="14.5" customHeight="1" x14ac:dyDescent="0.35">
      <c r="A2" s="7" t="s">
        <v>18</v>
      </c>
      <c r="B2" s="7">
        <v>210030319109</v>
      </c>
      <c r="C2" s="7" t="s">
        <v>19</v>
      </c>
      <c r="D2" s="8">
        <v>1</v>
      </c>
      <c r="E2" s="8">
        <v>26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130</v>
      </c>
      <c r="L2" s="7" t="s">
        <v>24</v>
      </c>
      <c r="M2" s="8">
        <v>1666874016656</v>
      </c>
      <c r="N2" s="8">
        <v>1</v>
      </c>
      <c r="O2" s="8" t="s">
        <v>25</v>
      </c>
      <c r="P2" s="10">
        <v>50</v>
      </c>
      <c r="S2" s="11"/>
      <c r="T2" s="11"/>
      <c r="U2" s="11"/>
      <c r="V2" s="11"/>
      <c r="W2" s="43"/>
      <c r="X2" s="43"/>
      <c r="Y2" s="43"/>
      <c r="Z2" s="43"/>
      <c r="AA2" s="43"/>
      <c r="AB2" s="43"/>
      <c r="AC2" s="43"/>
      <c r="AD2" s="43"/>
      <c r="AE2" s="5"/>
      <c r="AF2" s="6"/>
    </row>
    <row r="3" spans="1:32" ht="14.5" customHeight="1" x14ac:dyDescent="0.35">
      <c r="A3" s="7" t="s">
        <v>18</v>
      </c>
      <c r="B3" s="7">
        <v>210030319109</v>
      </c>
      <c r="C3" s="7" t="s">
        <v>19</v>
      </c>
      <c r="D3" s="8">
        <v>2</v>
      </c>
      <c r="E3" s="8">
        <v>29</v>
      </c>
      <c r="F3" s="7" t="s">
        <v>26</v>
      </c>
      <c r="G3" s="7" t="s">
        <v>27</v>
      </c>
      <c r="H3" s="8">
        <v>1</v>
      </c>
      <c r="I3" s="7" t="s">
        <v>28</v>
      </c>
      <c r="J3" s="7" t="s">
        <v>23</v>
      </c>
      <c r="K3" s="9">
        <v>20</v>
      </c>
      <c r="L3" s="7" t="s">
        <v>24</v>
      </c>
      <c r="M3" s="8">
        <v>1667019099828</v>
      </c>
      <c r="N3" s="8">
        <v>1</v>
      </c>
      <c r="O3" s="8" t="s">
        <v>25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210030319109</v>
      </c>
      <c r="C4" s="7" t="s">
        <v>19</v>
      </c>
      <c r="D4" s="8">
        <v>3</v>
      </c>
      <c r="E4" s="8">
        <v>3</v>
      </c>
      <c r="F4" s="7" t="s">
        <v>26</v>
      </c>
      <c r="G4" s="7" t="s">
        <v>30</v>
      </c>
      <c r="H4" s="8">
        <v>1</v>
      </c>
      <c r="I4" s="7" t="s">
        <v>28</v>
      </c>
      <c r="J4" s="7" t="s">
        <v>23</v>
      </c>
      <c r="K4" s="9">
        <v>20</v>
      </c>
      <c r="L4" s="7" t="s">
        <v>24</v>
      </c>
      <c r="M4" s="8">
        <v>1667454927684</v>
      </c>
      <c r="N4" s="8">
        <v>1</v>
      </c>
      <c r="O4" s="8" t="s">
        <v>25</v>
      </c>
      <c r="P4" s="10">
        <v>22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A5" s="7" t="s">
        <v>18</v>
      </c>
      <c r="B5" s="7">
        <v>210030319109</v>
      </c>
      <c r="C5" s="7" t="s">
        <v>19</v>
      </c>
      <c r="D5" s="8">
        <v>4</v>
      </c>
      <c r="E5" s="8">
        <v>8</v>
      </c>
      <c r="F5" s="7" t="s">
        <v>26</v>
      </c>
      <c r="G5" s="7" t="s">
        <v>31</v>
      </c>
      <c r="H5" s="8">
        <v>1</v>
      </c>
      <c r="I5" s="7" t="s">
        <v>28</v>
      </c>
      <c r="J5" s="7" t="s">
        <v>23</v>
      </c>
      <c r="K5" s="9">
        <v>20</v>
      </c>
      <c r="L5" s="7" t="s">
        <v>24</v>
      </c>
      <c r="M5" s="8">
        <v>1667967389181</v>
      </c>
      <c r="N5" s="8">
        <v>1</v>
      </c>
      <c r="O5" s="8" t="s">
        <v>25</v>
      </c>
      <c r="P5" s="10">
        <v>46</v>
      </c>
      <c r="T5" s="15" t="s">
        <v>32</v>
      </c>
      <c r="U5" s="15"/>
      <c r="V5" s="16">
        <v>210030319109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ht="14.5" customHeight="1" x14ac:dyDescent="0.35">
      <c r="A6" s="7" t="s">
        <v>18</v>
      </c>
      <c r="B6" s="7">
        <v>210030319109</v>
      </c>
      <c r="C6" s="7" t="s">
        <v>19</v>
      </c>
      <c r="D6" s="8">
        <v>5</v>
      </c>
      <c r="E6" s="8">
        <v>13</v>
      </c>
      <c r="F6" s="7" t="s">
        <v>26</v>
      </c>
      <c r="G6" s="7" t="s">
        <v>27</v>
      </c>
      <c r="H6" s="8">
        <v>1</v>
      </c>
      <c r="I6" s="7" t="s">
        <v>28</v>
      </c>
      <c r="J6" s="7" t="s">
        <v>23</v>
      </c>
      <c r="K6" s="9">
        <v>20</v>
      </c>
      <c r="L6" s="7" t="s">
        <v>24</v>
      </c>
      <c r="M6" s="8">
        <v>1668363318948</v>
      </c>
      <c r="N6" s="8">
        <v>1</v>
      </c>
      <c r="O6" s="8" t="s">
        <v>25</v>
      </c>
      <c r="P6" s="10">
        <v>2</v>
      </c>
      <c r="T6" s="19" t="s">
        <v>34</v>
      </c>
      <c r="U6" s="20"/>
      <c r="V6" s="21" t="str">
        <f>IFERROR(VLOOKUP($V$5,$B$1:$C$149,2,0),"Pls Select Correct MemberID")</f>
        <v>Jasna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35</v>
      </c>
    </row>
    <row r="8" spans="1:32" ht="36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28" cm="1">
        <f t="array" ref="AF8">_xlfn.UNIQUE(_xlfn._xlws.FILTER($B$2:$B$2034,$A$2:$A$2034=AF5))</f>
        <v>210030319109</v>
      </c>
    </row>
    <row r="9" spans="1:32" x14ac:dyDescent="0.35">
      <c r="T9" s="29" cm="1">
        <f t="array" ref="T9:AD13">IFERROR(_xlfn._xlws.FILTER(D1:N100,B1:B100=V5),"")</f>
        <v>1</v>
      </c>
      <c r="U9" s="29">
        <v>26</v>
      </c>
      <c r="V9" s="30" t="str">
        <v>Baby Lotions</v>
      </c>
      <c r="W9" s="30" t="str">
        <v>Himalaya Diaper Rash Cream 50 G</v>
      </c>
      <c r="X9" s="29">
        <v>1</v>
      </c>
      <c r="Y9" s="31" t="str">
        <v>Plastic Tube</v>
      </c>
      <c r="Z9" s="31" t="str">
        <v xml:space="preserve">Others                        </v>
      </c>
      <c r="AA9" s="32">
        <v>130</v>
      </c>
      <c r="AB9" s="31" t="str">
        <v xml:space="preserve"> </v>
      </c>
      <c r="AC9" s="29">
        <v>1666874016656</v>
      </c>
      <c r="AD9" s="29">
        <v>1</v>
      </c>
      <c r="AE9" s="13"/>
      <c r="AF9" s="28"/>
    </row>
    <row r="10" spans="1:32" x14ac:dyDescent="0.35">
      <c r="T10" s="29">
        <v>2</v>
      </c>
      <c r="U10" s="29">
        <v>29</v>
      </c>
      <c r="V10" s="30" t="str">
        <v>Disposable Diapers/Nappy Pads</v>
      </c>
      <c r="W10" s="30" t="str">
        <v>Pampers Baby Dry Pants Small 2 N</v>
      </c>
      <c r="X10" s="29">
        <v>1</v>
      </c>
      <c r="Y10" s="31" t="str">
        <v>NA(Others)</v>
      </c>
      <c r="Z10" s="31" t="str">
        <v xml:space="preserve">Others                        </v>
      </c>
      <c r="AA10" s="32">
        <v>20</v>
      </c>
      <c r="AB10" s="31" t="str">
        <v xml:space="preserve"> </v>
      </c>
      <c r="AC10" s="29">
        <v>1667019099828</v>
      </c>
      <c r="AD10" s="29">
        <v>1</v>
      </c>
      <c r="AE10" s="13"/>
      <c r="AF10" s="28"/>
    </row>
    <row r="11" spans="1:32" x14ac:dyDescent="0.35">
      <c r="T11" s="29">
        <v>3</v>
      </c>
      <c r="U11" s="29">
        <v>3</v>
      </c>
      <c r="V11" s="30" t="str">
        <v>Disposable Diapers/Nappy Pads</v>
      </c>
      <c r="W11" s="30" t="str">
        <v>Pampers Active Baby Open Small 22 N</v>
      </c>
      <c r="X11" s="29">
        <v>1</v>
      </c>
      <c r="Y11" s="31" t="str">
        <v>NA(Others)</v>
      </c>
      <c r="Z11" s="31" t="str">
        <v xml:space="preserve">Others                        </v>
      </c>
      <c r="AA11" s="32">
        <v>20</v>
      </c>
      <c r="AB11" s="31" t="str">
        <v xml:space="preserve"> </v>
      </c>
      <c r="AC11" s="29">
        <v>1667454927684</v>
      </c>
      <c r="AD11" s="29">
        <v>1</v>
      </c>
      <c r="AE11" s="13"/>
      <c r="AF11" s="28"/>
    </row>
    <row r="12" spans="1:32" x14ac:dyDescent="0.35">
      <c r="T12" s="29">
        <v>4</v>
      </c>
      <c r="U12" s="29">
        <v>8</v>
      </c>
      <c r="V12" s="30" t="str">
        <v>Disposable Diapers/Nappy Pads</v>
      </c>
      <c r="W12" s="30" t="str">
        <v>Snuggy Diaper Pants Small 46 N</v>
      </c>
      <c r="X12" s="29">
        <v>1</v>
      </c>
      <c r="Y12" s="31" t="str">
        <v>NA(Others)</v>
      </c>
      <c r="Z12" s="31" t="str">
        <v xml:space="preserve">Others                        </v>
      </c>
      <c r="AA12" s="32">
        <v>20</v>
      </c>
      <c r="AB12" s="31" t="str">
        <v xml:space="preserve"> </v>
      </c>
      <c r="AC12" s="29">
        <v>1667967389181</v>
      </c>
      <c r="AD12" s="29">
        <v>1</v>
      </c>
      <c r="AE12" s="13"/>
      <c r="AF12" s="14"/>
    </row>
    <row r="13" spans="1:32" x14ac:dyDescent="0.35">
      <c r="T13" s="29">
        <v>5</v>
      </c>
      <c r="U13" s="29">
        <v>13</v>
      </c>
      <c r="V13" s="30" t="str">
        <v>Disposable Diapers/Nappy Pads</v>
      </c>
      <c r="W13" s="30" t="str">
        <v>Pampers Baby Dry Pants Small 2 N</v>
      </c>
      <c r="X13" s="29">
        <v>1</v>
      </c>
      <c r="Y13" s="31" t="str">
        <v>NA(Others)</v>
      </c>
      <c r="Z13" s="31" t="str">
        <v xml:space="preserve">Others                        </v>
      </c>
      <c r="AA13" s="32">
        <v>20</v>
      </c>
      <c r="AB13" s="31" t="str">
        <v xml:space="preserve"> </v>
      </c>
      <c r="AC13" s="29">
        <v>1668363318948</v>
      </c>
      <c r="AD13" s="29">
        <v>1</v>
      </c>
      <c r="AE13" s="13"/>
      <c r="AF13" s="14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3"/>
      <c r="AF14" s="14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3"/>
      <c r="AF15" s="14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3"/>
      <c r="AF16" s="14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3"/>
      <c r="AF17" s="14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3"/>
      <c r="AF18" s="14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3"/>
      <c r="AF19" s="14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3"/>
      <c r="AF20" s="14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3"/>
      <c r="AF21" s="14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3"/>
      <c r="AF22" s="14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3"/>
      <c r="AF23" s="14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3"/>
      <c r="AF24" s="14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3"/>
    </row>
    <row r="31" spans="19:32" x14ac:dyDescent="0.35">
      <c r="S31" s="13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3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C617AF-12C9-4AC6-AC43-84B0549E51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2022-11-17T07:59:38Z</dcterms:created>
  <dcterms:modified xsi:type="dcterms:W3CDTF">2022-11-17T09:12:43Z</dcterms:modified>
</cp:coreProperties>
</file>