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2356D0D-6A40-47E9-8B34-F0E341CBF4F1}" xr6:coauthVersionLast="47" xr6:coauthVersionMax="47" xr10:uidLastSave="{00000000-0000-0000-0000-000000000000}"/>
  <bookViews>
    <workbookView xWindow="-110" yWindow="-110" windowWidth="19420" windowHeight="10420" xr2:uid="{4607BB40-8869-4692-A010-BFD7FFB20CAA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<sst xmlns="http://schemas.openxmlformats.org/spreadsheetml/2006/main" count="59" uniqueCount="38">
  <si>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</si>
  <si>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</si>
  <si>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</si>
  <si>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</si>
  <si>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</si>
  <si>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</si>
  <si>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</si>
  <si>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</si>
  <si>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</si>
  <si>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</si>
  <si>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</si>
  <si>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</si>
  <si>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</si>
  <si>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</si>
  <si>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</si>
  <si>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</si>
  <si>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</si>
  <si>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</si>
  <si>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Guwahati2025</t>
  </si>
  <si>
    <t>AMBIYA BEGUM</t>
  </si>
  <si>
    <t>Disposable Diapers/Nappy Pads</t>
  </si>
  <si>
    <t>Mamy Poko Pants Extra Large (12-17)Kg +  + 5</t>
  </si>
  <si>
    <t>NA(Others)</t>
  </si>
  <si>
    <t xml:space="preserve">Chemist                       </t>
  </si>
  <si>
    <t xml:space="preserve"> </t>
  </si>
  <si>
    <t>Guwahati</t>
  </si>
  <si>
    <t xml:space="preserve">Baby Hair Oils </t>
  </si>
  <si>
    <t>Johnson's Baby Hair Oil+ Vitamin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</si>
  <si>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</si>
  <si>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</si>
  <si>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Wipes</t>
  </si>
  <si>
    <t>Mee Mee Caring Baby Wipes 72 N</t>
  </si>
  <si>
    <t>rs120 to rs99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</si>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</sst>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F0FD-40CC-495D-BF8A-63EB0D73A010}">
  <sheetPr codeName="Sheet6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Guwahati2025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250010523009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110</v>
      </c>
      <c r="L2" s="15" t="s">
        <v>24</v>
      </c>
      <c r="M2" s="13">
        <v>1666860536209</v>
      </c>
      <c r="N2" s="13">
        <v>1</v>
      </c>
      <c r="O2" s="13" t="s">
        <v>25</v>
      </c>
      <c r="P2" s="13">
        <v>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250010523009</v>
      </c>
      <c r="C3" s="12" t="s">
        <v>19</v>
      </c>
      <c r="D3" s="13">
        <v>2</v>
      </c>
      <c r="E3" s="13">
        <v>27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55</v>
      </c>
      <c r="L3" s="15" t="s">
        <v>24</v>
      </c>
      <c r="M3" s="13">
        <v>1666860911048</v>
      </c>
      <c r="N3" s="13">
        <v>1</v>
      </c>
      <c r="O3" s="13" t="s">
        <v>25</v>
      </c>
      <c r="P3" s="13">
        <v>50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250010523009</v>
      </c>
      <c r="C4" s="12" t="s">
        <v>19</v>
      </c>
      <c r="D4" s="13">
        <v>3</v>
      </c>
      <c r="E4" s="13">
        <v>27</v>
      </c>
      <c r="F4" s="12" t="s">
        <v>30</v>
      </c>
      <c r="G4" s="12" t="s">
        <v>31</v>
      </c>
      <c r="H4" s="13">
        <v>1</v>
      </c>
      <c r="I4" s="12" t="s">
        <v>22</v>
      </c>
      <c r="J4" s="12" t="s">
        <v>23</v>
      </c>
      <c r="K4" s="14">
        <v>120</v>
      </c>
      <c r="L4" s="15" t="s">
        <v>32</v>
      </c>
      <c r="M4" s="13">
        <v>1666860082593</v>
      </c>
      <c r="N4" s="13">
        <v>1</v>
      </c>
      <c r="O4" s="13" t="s">
        <v>25</v>
      </c>
      <c r="P4" s="13">
        <v>72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33</v>
      </c>
      <c r="U5" s="20"/>
      <c r="V5" s="21">
        <v>250010523009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Guwahati2025</v>
      </c>
    </row>
    <row r="6" spans="1:32" x14ac:dyDescent="0.35">
      <c r="T6" s="24" t="s">
        <v>35</v>
      </c>
      <c r="U6" s="25"/>
      <c r="V6" s="26" t="str">
        <f>IFERROR(VLOOKUP($V$5,$B$1:$C$149,2,0),"Pls Select Correct MemberID")</f>
        <v>AMBIYA BEGUM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36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2" cm="1">
        <f t="array" ref="AF8">_xlfn.UNIQUE(_xlfn._xlws.FILTER($B$2:$B$2034,$A$2:$A$2034=AF5))</f>
        <v>250010523009</v>
      </c>
    </row>
    <row r="9" spans="1:32" x14ac:dyDescent="0.35">
      <c r="T9" s="33" cm="1">
        <f t="array" ref="T9:AD11">IFERROR(_xlfn._xlws.FILTER(D1:N100,B1:B100=V5),"")</f>
        <v>1</v>
      </c>
      <c r="U9" s="33">
        <v>22</v>
      </c>
      <c r="V9" s="34" t="str">
        <v>Disposable Diapers/Nappy Pads</v>
      </c>
      <c r="W9" s="34" t="str">
        <v>Mamy Poko Pants Extra Large (12-17)Kg +  + 5</v>
      </c>
      <c r="X9" s="33">
        <v>1</v>
      </c>
      <c r="Y9" s="35" t="str">
        <v>NA(Others)</v>
      </c>
      <c r="Z9" s="35" t="str">
        <v xml:space="preserve">Chemist                       </v>
      </c>
      <c r="AA9" s="36">
        <v>110</v>
      </c>
      <c r="AB9" s="35" t="str">
        <v xml:space="preserve"> </v>
      </c>
      <c r="AC9" s="33">
        <v>1666860536209</v>
      </c>
      <c r="AD9" s="33">
        <v>1</v>
      </c>
      <c r="AE9" s="18"/>
      <c r="AF9" s="12"/>
    </row>
    <row r="10" spans="1:32" x14ac:dyDescent="0.35">
      <c r="T10" s="33">
        <v>2</v>
      </c>
      <c r="U10" s="33">
        <v>27</v>
      </c>
      <c r="V10" s="34" t="str">
        <v xml:space="preserve">Baby Hair Oils </v>
      </c>
      <c r="W10" s="34" t="str">
        <v>Johnson's Baby Hair Oil+ Vitamin 50 G</v>
      </c>
      <c r="X10" s="33">
        <v>1</v>
      </c>
      <c r="Y10" s="35" t="str">
        <v>Plasticbottle (pet)</v>
      </c>
      <c r="Z10" s="35" t="str">
        <v xml:space="preserve">Chemist                       </v>
      </c>
      <c r="AA10" s="36">
        <v>55</v>
      </c>
      <c r="AB10" s="35" t="str">
        <v xml:space="preserve"> </v>
      </c>
      <c r="AC10" s="33">
        <v>1666860911048</v>
      </c>
      <c r="AD10" s="33">
        <v>1</v>
      </c>
      <c r="AE10" s="18"/>
      <c r="AF10" s="12"/>
    </row>
    <row r="11" spans="1:32" x14ac:dyDescent="0.35">
      <c r="T11" s="33">
        <v>3</v>
      </c>
      <c r="U11" s="33">
        <v>27</v>
      </c>
      <c r="V11" s="34" t="str">
        <v>Baby Wipes</v>
      </c>
      <c r="W11" s="34" t="str">
        <v>Mee Mee Caring Baby Wipes 72 N</v>
      </c>
      <c r="X11" s="33">
        <v>1</v>
      </c>
      <c r="Y11" s="35" t="str">
        <v>NA(Others)</v>
      </c>
      <c r="Z11" s="35" t="str">
        <v xml:space="preserve">Chemist                       </v>
      </c>
      <c r="AA11" s="36">
        <v>120</v>
      </c>
      <c r="AB11" s="35" t="str">
        <v>rs120 to rs99</v>
      </c>
      <c r="AC11" s="33">
        <v>1666860082593</v>
      </c>
      <c r="AD11" s="33">
        <v>1</v>
      </c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082EC96-512A-4AB1-A585-74304388A3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2022-11-17T07:59:48Z</dcterms:created>
  <dcterms:modified xsi:type="dcterms:W3CDTF">2022-11-17T07:59:49Z</dcterms:modified>
</cp:coreProperties>
</file>