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7DD17CA-9288-43C5-9C3A-28DEB138A7D7}" xr6:coauthVersionLast="47" xr6:coauthVersionMax="47" xr10:uidLastSave="{00000000-0000-0000-0000-000000000000}"/>
  <bookViews>
    <workbookView xWindow="-110" yWindow="-110" windowWidth="19420" windowHeight="10420" xr2:uid="{657E5B82-AD21-447F-9766-7B4C84C262D8}"/>
  </bookViews>
  <sheets>
    <sheet name="Guwahati25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<sst xmlns="http://schemas.openxmlformats.org/spreadsheetml/2006/main" count="83" uniqueCount="46">
  <si>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</si>
  <si>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</si>
  <si>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</si>
  <si>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</si>
  <si>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</si>
  <si>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</si>
  <si>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</si>
  <si>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</si>
  <si>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</si>
  <si>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</si>
  <si>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</si>
  <si>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</si>
  <si>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</si>
  <si>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</si>
  <si>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</si>
  <si>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</si>
  <si>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</si>
  <si>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</si>
  <si>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Guwahati2575</t>
  </si>
  <si>
    <t>Rekha Baruah Kalita</t>
  </si>
  <si>
    <t>Baby Wipes</t>
  </si>
  <si>
    <t>Mee Mee Caring Baby Wipes 72 N</t>
  </si>
  <si>
    <t>NA(Others)</t>
  </si>
  <si>
    <t>Flipkart</t>
  </si>
  <si>
    <t xml:space="preserve"> </t>
  </si>
  <si>
    <t>Guwahati</t>
  </si>
  <si>
    <t>Sangita Devi</t>
  </si>
  <si>
    <t>Disposable Diapers/Nappy Pads</t>
  </si>
  <si>
    <t>Pampers Baby Dry Pants Large 2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</si>
  <si>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</si>
  <si>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</si>
  <si>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Rubi kumari</t>
  </si>
  <si>
    <t>Baby Massage Oil</t>
  </si>
  <si>
    <t>Himalaya Baby Massage Oil 100 M</t>
  </si>
  <si>
    <t>Plasticbottle (pet)</t>
  </si>
  <si>
    <t xml:space="preserve">Chemist                       </t>
  </si>
  <si>
    <t>Mamy Poko Pants Medium (7-12)Kg 1 N</t>
  </si>
  <si>
    <t>Select Member ID</t>
  </si>
  <si>
    <t>&lt;&lt;-- Click on left cell to select memberID</t>
  </si>
  <si>
    <t>Priti Sutradhar</t>
  </si>
  <si>
    <t>Mamy Poko Pants Medium (7-12)Kg 2 N</t>
  </si>
  <si>
    <t>Member Name</t>
  </si>
  <si>
    <t>BARNALI DAS</t>
  </si>
  <si>
    <t>Huggies Wonder Pants (7-12)Kg Medium 2 N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</si>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</sst>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FD11-1A65-4464-AA08-5DDF1AC60E3B}">
  <sheetPr codeName="Sheet7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Guwahati2575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250010123609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1666876652718</v>
      </c>
      <c r="N2" s="13">
        <v>1</v>
      </c>
      <c r="O2" s="13" t="s">
        <v>25</v>
      </c>
      <c r="P2" s="13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250010523309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6</v>
      </c>
      <c r="I3" s="12" t="s">
        <v>22</v>
      </c>
      <c r="J3" s="12" t="s">
        <v>29</v>
      </c>
      <c r="K3" s="14">
        <v>28</v>
      </c>
      <c r="L3" s="15" t="s">
        <v>24</v>
      </c>
      <c r="M3" s="13">
        <v>1666878591494</v>
      </c>
      <c r="N3" s="13">
        <v>1</v>
      </c>
      <c r="O3" s="13" t="s">
        <v>25</v>
      </c>
      <c r="P3" s="13">
        <v>12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250010622309</v>
      </c>
      <c r="C4" s="12" t="s">
        <v>31</v>
      </c>
      <c r="D4" s="13">
        <v>1</v>
      </c>
      <c r="E4" s="13">
        <v>25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>
        <v>115</v>
      </c>
      <c r="L4" s="15" t="s">
        <v>24</v>
      </c>
      <c r="M4" s="13">
        <v>1666686136085</v>
      </c>
      <c r="N4" s="13">
        <v>1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250010622309</v>
      </c>
      <c r="C5" s="12" t="s">
        <v>31</v>
      </c>
      <c r="D5" s="13">
        <v>2</v>
      </c>
      <c r="E5" s="13">
        <v>25</v>
      </c>
      <c r="F5" s="12" t="s">
        <v>27</v>
      </c>
      <c r="G5" s="12" t="s">
        <v>36</v>
      </c>
      <c r="H5" s="13">
        <v>4</v>
      </c>
      <c r="I5" s="12" t="s">
        <v>22</v>
      </c>
      <c r="J5" s="12" t="s">
        <v>35</v>
      </c>
      <c r="K5" s="14">
        <v>12</v>
      </c>
      <c r="L5" s="15" t="s">
        <v>24</v>
      </c>
      <c r="M5" s="13">
        <v>1666686668818</v>
      </c>
      <c r="N5" s="13">
        <v>1</v>
      </c>
      <c r="O5" s="13" t="s">
        <v>25</v>
      </c>
      <c r="P5" s="13">
        <v>4</v>
      </c>
      <c r="T5" s="20" t="s">
        <v>37</v>
      </c>
      <c r="U5" s="20"/>
      <c r="V5" s="21">
        <v>250010523309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Guwahati2575</v>
      </c>
    </row>
    <row r="6" spans="1:32" ht="14.5" customHeight="1" x14ac:dyDescent="0.35">
      <c r="A6" s="12" t="s">
        <v>18</v>
      </c>
      <c r="B6" s="12">
        <v>250010722209</v>
      </c>
      <c r="C6" s="12" t="s">
        <v>39</v>
      </c>
      <c r="D6" s="13">
        <v>1</v>
      </c>
      <c r="E6" s="13">
        <v>28</v>
      </c>
      <c r="F6" s="12" t="s">
        <v>27</v>
      </c>
      <c r="G6" s="12" t="s">
        <v>40</v>
      </c>
      <c r="H6" s="13">
        <v>6</v>
      </c>
      <c r="I6" s="12" t="s">
        <v>22</v>
      </c>
      <c r="J6" s="12" t="s">
        <v>35</v>
      </c>
      <c r="K6" s="14">
        <v>25</v>
      </c>
      <c r="L6" s="15" t="s">
        <v>24</v>
      </c>
      <c r="M6" s="13">
        <v>1667029577464</v>
      </c>
      <c r="N6" s="13">
        <v>1</v>
      </c>
      <c r="O6" s="13" t="s">
        <v>25</v>
      </c>
      <c r="P6" s="13">
        <v>12</v>
      </c>
      <c r="T6" s="24" t="s">
        <v>41</v>
      </c>
      <c r="U6" s="25"/>
      <c r="V6" s="26" t="str">
        <f>IFERROR(VLOOKUP($V$5,$B$1:$C$149,2,0),"Pls Select Correct MemberID")</f>
        <v>Sangita Devi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250010723409</v>
      </c>
      <c r="C7" s="12" t="s">
        <v>42</v>
      </c>
      <c r="D7" s="13">
        <v>1</v>
      </c>
      <c r="E7" s="13">
        <v>22</v>
      </c>
      <c r="F7" s="12" t="s">
        <v>27</v>
      </c>
      <c r="G7" s="12" t="s">
        <v>43</v>
      </c>
      <c r="H7" s="13">
        <v>6</v>
      </c>
      <c r="I7" s="12" t="s">
        <v>22</v>
      </c>
      <c r="J7" s="12" t="s">
        <v>35</v>
      </c>
      <c r="K7" s="14">
        <v>28</v>
      </c>
      <c r="L7" s="15" t="s">
        <v>24</v>
      </c>
      <c r="M7" s="13">
        <v>1666438233123</v>
      </c>
      <c r="N7" s="13">
        <v>7</v>
      </c>
      <c r="O7" s="13" t="s">
        <v>25</v>
      </c>
      <c r="P7" s="13">
        <v>12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44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2" cm="1">
        <f t="array" ref="AF8:AF12">_xlfn.UNIQUE(_xlfn._xlws.FILTER($B$2:$B$2034,$A$2:$A$2034=AF5))</f>
        <v>250010123609</v>
      </c>
    </row>
    <row r="9" spans="1:32" x14ac:dyDescent="0.35">
      <c r="T9" s="33" cm="1">
        <f t="array" ref="T9:AD9">IFERROR(_xlfn._xlws.FILTER(D1:N100,B1:B100=V5),"")</f>
        <v>1</v>
      </c>
      <c r="U9" s="33">
        <v>27</v>
      </c>
      <c r="V9" s="34" t="str">
        <v>Disposable Diapers/Nappy Pads</v>
      </c>
      <c r="W9" s="34" t="str">
        <v>Pampers Baby Dry Pants Large 2 N</v>
      </c>
      <c r="X9" s="33">
        <v>6</v>
      </c>
      <c r="Y9" s="35" t="str">
        <v>NA(Others)</v>
      </c>
      <c r="Z9" s="35" t="str">
        <v xml:space="preserve">Kirana                        </v>
      </c>
      <c r="AA9" s="36">
        <v>28</v>
      </c>
      <c r="AB9" s="35" t="str">
        <v xml:space="preserve"> </v>
      </c>
      <c r="AC9" s="33">
        <v>1666878591494</v>
      </c>
      <c r="AD9" s="33">
        <v>1</v>
      </c>
      <c r="AE9" s="18"/>
      <c r="AF9" s="12">
        <v>250010523309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250010622309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250010722209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250010723409</v>
      </c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ABFB7C3-C5E8-4998-997A-9C61961650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Guwahati2575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2022-11-17T07:59:49Z</dcterms:created>
  <dcterms:modified xsi:type="dcterms:W3CDTF">2022-11-17T07:59:49Z</dcterms:modified>
</cp:coreProperties>
</file>