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A89BDC6-F51B-4F29-87DB-0A0A878B96B7}" xr6:coauthVersionLast="47" xr6:coauthVersionMax="47" xr10:uidLastSave="{00000000-0000-0000-0000-000000000000}"/>
  <bookViews>
    <workbookView xWindow="-110" yWindow="-110" windowWidth="19420" windowHeight="10420" xr2:uid="{913A7FFD-DCFD-4CE7-BED9-252D4C41CCCF}"/>
  </bookViews>
  <sheets>
    <sheet name="Guwahati7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<sst xmlns="http://schemas.openxmlformats.org/spreadsheetml/2006/main" count="51" uniqueCount="34">
  <si>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</si>
  <si>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</si>
  <si>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</si>
  <si>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</si>
  <si>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</si>
  <si>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</si>
  <si>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</si>
  <si>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</si>
  <si>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</si>
  <si>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</si>
  <si>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</si>
  <si>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</si>
  <si>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</si>
  <si>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</si>
  <si>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</si>
  <si>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</si>
  <si>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</si>
  <si>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</si>
  <si>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Guwahati763</t>
  </si>
  <si>
    <t>Munmi Boruah</t>
  </si>
  <si>
    <t>Baby Wipes</t>
  </si>
  <si>
    <t>Mee Mee Caring Baby Wipes 72 N</t>
  </si>
  <si>
    <t>NA(Others)</t>
  </si>
  <si>
    <t xml:space="preserve">Kirana                        </t>
  </si>
  <si>
    <t xml:space="preserve"> </t>
  </si>
  <si>
    <t>Guwahati</t>
  </si>
  <si>
    <t>Disposable Diapers/Nappy Pads</t>
  </si>
  <si>
    <t>Mamy Poko Pants Large (9-14)Kg 14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</si>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</sst>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A0B4-3F22-489D-B35C-5446F7E56B0A}">
  <sheetPr codeName="Sheet7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Guwahati763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250010523909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5" t="s">
        <v>24</v>
      </c>
      <c r="M2" s="13">
        <v>1667105225980</v>
      </c>
      <c r="N2" s="13">
        <v>2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250010523909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3</v>
      </c>
      <c r="I3" s="12" t="s">
        <v>22</v>
      </c>
      <c r="J3" s="12" t="s">
        <v>23</v>
      </c>
      <c r="K3" s="14">
        <v>195</v>
      </c>
      <c r="L3" s="15" t="s">
        <v>24</v>
      </c>
      <c r="M3" s="13">
        <v>1667105225980</v>
      </c>
      <c r="N3" s="13">
        <v>1</v>
      </c>
      <c r="O3" s="13" t="s">
        <v>25</v>
      </c>
      <c r="P3" s="13">
        <v>42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29</v>
      </c>
      <c r="U5" s="20"/>
      <c r="V5" s="21">
        <v>250010523909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Guwahati763</v>
      </c>
    </row>
    <row r="6" spans="1:32" x14ac:dyDescent="0.35">
      <c r="T6" s="24" t="s">
        <v>31</v>
      </c>
      <c r="U6" s="25"/>
      <c r="V6" s="26" t="str">
        <f>IFERROR(VLOOKUP($V$5,$B$1:$C$149,2,0),"Pls Select Correct MemberID")</f>
        <v>Munmi Boruah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2" cm="1">
        <f t="array" ref="AF8">_xlfn.UNIQUE(_xlfn._xlws.FILTER($B$2:$B$2034,$A$2:$A$2034=AF5))</f>
        <v>250010523909</v>
      </c>
    </row>
    <row r="9" spans="1:32" x14ac:dyDescent="0.35">
      <c r="T9" s="33" cm="1">
        <f t="array" ref="T9:AD10">IFERROR(_xlfn._xlws.FILTER(D1:N100,B1:B100=V5),"")</f>
        <v>1</v>
      </c>
      <c r="U9" s="33">
        <v>22</v>
      </c>
      <c r="V9" s="34" t="str">
        <v>Baby Wipes</v>
      </c>
      <c r="W9" s="34" t="str">
        <v>Mee Mee Caring Baby Wipes 72 N</v>
      </c>
      <c r="X9" s="33">
        <v>1</v>
      </c>
      <c r="Y9" s="35" t="str">
        <v>NA(Others)</v>
      </c>
      <c r="Z9" s="35" t="str">
        <v xml:space="preserve">Kirana                        </v>
      </c>
      <c r="AA9" s="36">
        <v>0</v>
      </c>
      <c r="AB9" s="35" t="str">
        <v xml:space="preserve"> </v>
      </c>
      <c r="AC9" s="33">
        <v>1667105225980</v>
      </c>
      <c r="AD9" s="33">
        <v>2</v>
      </c>
      <c r="AE9" s="18"/>
      <c r="AF9" s="12"/>
    </row>
    <row r="10" spans="1:32" x14ac:dyDescent="0.35">
      <c r="T10" s="33">
        <v>2</v>
      </c>
      <c r="U10" s="33">
        <v>22</v>
      </c>
      <c r="V10" s="34" t="str">
        <v>Disposable Diapers/Nappy Pads</v>
      </c>
      <c r="W10" s="34" t="str">
        <v>Mamy Poko Pants Large (9-14)Kg 14 N</v>
      </c>
      <c r="X10" s="33">
        <v>3</v>
      </c>
      <c r="Y10" s="35" t="str">
        <v>NA(Others)</v>
      </c>
      <c r="Z10" s="35" t="str">
        <v xml:space="preserve">Kirana                        </v>
      </c>
      <c r="AA10" s="36">
        <v>195</v>
      </c>
      <c r="AB10" s="35" t="str">
        <v xml:space="preserve"> </v>
      </c>
      <c r="AC10" s="33">
        <v>1667105225980</v>
      </c>
      <c r="AD10" s="33">
        <v>1</v>
      </c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E87BA0C-2C4E-4625-896B-31C9DFA129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2022-11-17T07:59:49Z</dcterms:created>
  <dcterms:modified xsi:type="dcterms:W3CDTF">2022-11-17T07:59:50Z</dcterms:modified>
</cp:coreProperties>
</file>