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2D81899-117C-4458-B66D-6C4970530C05}" xr6:coauthVersionLast="47" xr6:coauthVersionMax="47" xr10:uidLastSave="{00000000-0000-0000-0000-000000000000}"/>
  <bookViews>
    <workbookView xWindow="-110" yWindow="-110" windowWidth="19420" windowHeight="10420" xr2:uid="{3920C380-6092-4CAE-95C4-2F728C6BF7D2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<sst xmlns="http://schemas.openxmlformats.org/spreadsheetml/2006/main" count="67" uniqueCount="40">
  <si>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</si>
  <si>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</si>
  <si>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</si>
  <si>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</si>
  <si>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</si>
  <si>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</si>
  <si>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</si>
  <si>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</si>
  <si>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</si>
  <si>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</si>
  <si>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</si>
  <si>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</si>
  <si>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</si>
  <si>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</si>
  <si>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</si>
  <si>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</si>
  <si>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</si>
  <si>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</si>
  <si>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Hyderabad2088</t>
  </si>
  <si>
    <t>Shaik Fathima Thaseer</t>
  </si>
  <si>
    <t>Disposable Diapers/Nappy Pads</t>
  </si>
  <si>
    <t>Little Angel Extra Dry Large Pants 34 N</t>
  </si>
  <si>
    <t>NA(Others)</t>
  </si>
  <si>
    <t>Flipkart</t>
  </si>
  <si>
    <t xml:space="preserve"> </t>
  </si>
  <si>
    <t>Hyderabad</t>
  </si>
  <si>
    <t>Shaik Rajiha</t>
  </si>
  <si>
    <t>Baby Bar Soaps / Liquid Soaps</t>
  </si>
  <si>
    <t>Mysore Sandal Baby White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</si>
  <si>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</si>
  <si>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</si>
  <si>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</si>
  <si>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Himalaya Baby Powder +  + 425</t>
  </si>
  <si>
    <t>Plastic Jar</t>
  </si>
  <si>
    <t>Pampers Happy SkinPants Medium Aloe Vera Lotion(7-12kg) 2 N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</si>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</sst>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F854-3DE8-41B2-AE22-BE15A7A47522}">
  <sheetPr codeName="Sheet7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Hyderabad2088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140020427309</v>
      </c>
      <c r="C2" s="12" t="s">
        <v>19</v>
      </c>
      <c r="D2" s="13">
        <v>1</v>
      </c>
      <c r="E2" s="13">
        <v>30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215</v>
      </c>
      <c r="L2" s="15" t="s">
        <v>24</v>
      </c>
      <c r="M2" s="13">
        <v>1667188779412</v>
      </c>
      <c r="N2" s="13">
        <v>1</v>
      </c>
      <c r="O2" s="13" t="s">
        <v>25</v>
      </c>
      <c r="P2" s="13">
        <v>34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140020627509</v>
      </c>
      <c r="C3" s="12" t="s">
        <v>26</v>
      </c>
      <c r="D3" s="13">
        <v>1</v>
      </c>
      <c r="E3" s="13">
        <v>30</v>
      </c>
      <c r="F3" s="12" t="s">
        <v>27</v>
      </c>
      <c r="G3" s="12" t="s">
        <v>28</v>
      </c>
      <c r="H3" s="13">
        <v>3</v>
      </c>
      <c r="I3" s="12" t="s">
        <v>22</v>
      </c>
      <c r="J3" s="12" t="s">
        <v>29</v>
      </c>
      <c r="K3" s="14">
        <v>42</v>
      </c>
      <c r="L3" s="15" t="s">
        <v>24</v>
      </c>
      <c r="M3" s="13">
        <v>1667188179639</v>
      </c>
      <c r="N3" s="13">
        <v>2</v>
      </c>
      <c r="O3" s="13" t="s">
        <v>25</v>
      </c>
      <c r="P3" s="13">
        <v>225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140020627509</v>
      </c>
      <c r="C4" s="12" t="s">
        <v>26</v>
      </c>
      <c r="D4" s="13">
        <v>2</v>
      </c>
      <c r="E4" s="13">
        <v>30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29</v>
      </c>
      <c r="K4" s="14">
        <v>250</v>
      </c>
      <c r="L4" s="15" t="s">
        <v>24</v>
      </c>
      <c r="M4" s="13">
        <v>1667188179639</v>
      </c>
      <c r="N4" s="13">
        <v>1</v>
      </c>
      <c r="O4" s="13" t="s">
        <v>25</v>
      </c>
      <c r="P4" s="13">
        <v>425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140020627509</v>
      </c>
      <c r="C5" s="12" t="s">
        <v>26</v>
      </c>
      <c r="D5" s="13">
        <v>3</v>
      </c>
      <c r="E5" s="13">
        <v>30</v>
      </c>
      <c r="F5" s="12" t="s">
        <v>20</v>
      </c>
      <c r="G5" s="12" t="s">
        <v>34</v>
      </c>
      <c r="H5" s="13">
        <v>10</v>
      </c>
      <c r="I5" s="12" t="s">
        <v>22</v>
      </c>
      <c r="J5" s="12" t="s">
        <v>29</v>
      </c>
      <c r="K5" s="14">
        <v>24</v>
      </c>
      <c r="L5" s="15" t="s">
        <v>24</v>
      </c>
      <c r="M5" s="13">
        <v>1667188179639</v>
      </c>
      <c r="N5" s="13">
        <v>3</v>
      </c>
      <c r="O5" s="13" t="s">
        <v>25</v>
      </c>
      <c r="P5" s="13">
        <v>20</v>
      </c>
      <c r="T5" s="20" t="s">
        <v>35</v>
      </c>
      <c r="U5" s="20"/>
      <c r="V5" s="21">
        <v>140020627509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Hyderabad2088</v>
      </c>
    </row>
    <row r="6" spans="1:32" x14ac:dyDescent="0.35">
      <c r="T6" s="24" t="s">
        <v>37</v>
      </c>
      <c r="U6" s="25"/>
      <c r="V6" s="26" t="str">
        <f>IFERROR(VLOOKUP($V$5,$B$1:$C$149,2,0),"Pls Select Correct MemberID")</f>
        <v>Shaik Rajiha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38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39</v>
      </c>
      <c r="AE8" s="32"/>
      <c r="AF8" s="12" cm="1">
        <f t="array" ref="AF8:AF9">_xlfn.UNIQUE(_xlfn._xlws.FILTER($B$2:$B$2034,$A$2:$A$2034=AF5))</f>
        <v>140020427309</v>
      </c>
    </row>
    <row r="9" spans="1:32" x14ac:dyDescent="0.35">
      <c r="T9" s="33" cm="1">
        <f t="array" ref="T9:AD11">IFERROR(_xlfn._xlws.FILTER(D1:N100,B1:B100=V5),"")</f>
        <v>1</v>
      </c>
      <c r="U9" s="33">
        <v>30</v>
      </c>
      <c r="V9" s="34" t="str">
        <v>Baby Bar Soaps / Liquid Soaps</v>
      </c>
      <c r="W9" s="34" t="str">
        <v>Mysore Sandal Baby White 75 G</v>
      </c>
      <c r="X9" s="33">
        <v>3</v>
      </c>
      <c r="Y9" s="35" t="str">
        <v>NA(Others)</v>
      </c>
      <c r="Z9" s="35" t="str">
        <v xml:space="preserve">Kirana                        </v>
      </c>
      <c r="AA9" s="36">
        <v>42</v>
      </c>
      <c r="AB9" s="35" t="str">
        <v xml:space="preserve"> </v>
      </c>
      <c r="AC9" s="33">
        <v>1667188179639</v>
      </c>
      <c r="AD9" s="33">
        <v>2</v>
      </c>
      <c r="AE9" s="18"/>
      <c r="AF9" s="12">
        <v>140020627509</v>
      </c>
    </row>
    <row r="10" spans="1:32" x14ac:dyDescent="0.35">
      <c r="T10" s="33">
        <v>2</v>
      </c>
      <c r="U10" s="33">
        <v>30</v>
      </c>
      <c r="V10" s="34" t="str">
        <v>Baby Powders</v>
      </c>
      <c r="W10" s="34" t="str">
        <v>Himalaya Baby Powder +  + 425</v>
      </c>
      <c r="X10" s="33">
        <v>1</v>
      </c>
      <c r="Y10" s="35" t="str">
        <v>Plastic Jar</v>
      </c>
      <c r="Z10" s="35" t="str">
        <v xml:space="preserve">Kirana                        </v>
      </c>
      <c r="AA10" s="36">
        <v>250</v>
      </c>
      <c r="AB10" s="35" t="str">
        <v xml:space="preserve"> </v>
      </c>
      <c r="AC10" s="33">
        <v>1667188179639</v>
      </c>
      <c r="AD10" s="33">
        <v>1</v>
      </c>
      <c r="AE10" s="18"/>
      <c r="AF10" s="12"/>
    </row>
    <row r="11" spans="1:32" x14ac:dyDescent="0.35">
      <c r="T11" s="33">
        <v>3</v>
      </c>
      <c r="U11" s="33">
        <v>30</v>
      </c>
      <c r="V11" s="34" t="str">
        <v>Disposable Diapers/Nappy Pads</v>
      </c>
      <c r="W11" s="34" t="str">
        <v>Pampers Happy SkinPants Medium Aloe Vera Lotion(7-12kg) 2 N</v>
      </c>
      <c r="X11" s="33">
        <v>10</v>
      </c>
      <c r="Y11" s="35" t="str">
        <v>NA(Others)</v>
      </c>
      <c r="Z11" s="35" t="str">
        <v xml:space="preserve">Kirana                        </v>
      </c>
      <c r="AA11" s="36">
        <v>24</v>
      </c>
      <c r="AB11" s="35" t="str">
        <v xml:space="preserve"> </v>
      </c>
      <c r="AC11" s="33">
        <v>1667188179639</v>
      </c>
      <c r="AD11" s="33">
        <v>3</v>
      </c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CD90CDB-D559-47D3-91F7-5195F0FC77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2022-11-17T07:59:51Z</dcterms:created>
  <dcterms:modified xsi:type="dcterms:W3CDTF">2022-11-17T07:59:51Z</dcterms:modified>
</cp:coreProperties>
</file>