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4291655-AD81-4D9C-BE0F-7036A1821D36}" xr6:coauthVersionLast="47" xr6:coauthVersionMax="47" xr10:uidLastSave="{00000000-0000-0000-0000-000000000000}"/>
  <bookViews>
    <workbookView xWindow="-110" yWindow="-110" windowWidth="19420" windowHeight="10420" xr2:uid="{88FA8BC2-8072-46C2-B1DA-8D74D8496F88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<sst xmlns="http://schemas.openxmlformats.org/spreadsheetml/2006/main" count="59" uniqueCount="35">
  <si>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</si>
  <si>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</si>
  <si>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</si>
  <si>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</si>
  <si>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</si>
  <si>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</si>
  <si>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</si>
  <si>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</si>
  <si>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</si>
  <si>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</si>
  <si>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</si>
  <si>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</si>
  <si>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</si>
  <si>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</si>
  <si>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</si>
  <si>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</si>
  <si>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</si>
  <si>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</si>
  <si>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Hyderabad2609</t>
  </si>
  <si>
    <t>Prathyusha</t>
  </si>
  <si>
    <t>Baby Bar Soaps / Liquid Soaps</t>
  </si>
  <si>
    <t>Curattio Tedibar 75 G</t>
  </si>
  <si>
    <t>NA(Others)</t>
  </si>
  <si>
    <t xml:space="preserve">Chemist                       </t>
  </si>
  <si>
    <t xml:space="preserve"> </t>
  </si>
  <si>
    <t>Hyderabad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</si>
  <si>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</si>
  <si>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Cereals</t>
  </si>
  <si>
    <t>Cerelac Wheat-Honey Dates Stage 3 10 Months+ 300 G</t>
  </si>
  <si>
    <t>Carton Box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</si>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</sst>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DFD3-D5F2-48A1-A74E-6EEEE598D5F4}">
  <sheetPr codeName="Sheet7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Hyderabad2609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140010426409</v>
      </c>
      <c r="C2" s="12" t="s">
        <v>19</v>
      </c>
      <c r="D2" s="13">
        <v>1</v>
      </c>
      <c r="E2" s="13">
        <v>23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165</v>
      </c>
      <c r="L2" s="15" t="s">
        <v>24</v>
      </c>
      <c r="M2" s="13">
        <v>1667233885930</v>
      </c>
      <c r="N2" s="13">
        <v>1</v>
      </c>
      <c r="O2" s="13" t="s">
        <v>25</v>
      </c>
      <c r="P2" s="13">
        <v>150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140010426409</v>
      </c>
      <c r="C3" s="12" t="s">
        <v>19</v>
      </c>
      <c r="D3" s="13">
        <v>2</v>
      </c>
      <c r="E3" s="13">
        <v>23</v>
      </c>
      <c r="F3" s="12" t="s">
        <v>20</v>
      </c>
      <c r="G3" s="12" t="s">
        <v>21</v>
      </c>
      <c r="H3" s="13">
        <v>1</v>
      </c>
      <c r="I3" s="12" t="s">
        <v>22</v>
      </c>
      <c r="J3" s="12" t="s">
        <v>23</v>
      </c>
      <c r="K3" s="14">
        <v>165</v>
      </c>
      <c r="L3" s="15" t="s">
        <v>24</v>
      </c>
      <c r="M3" s="13">
        <v>1667233885930</v>
      </c>
      <c r="N3" s="13">
        <v>2</v>
      </c>
      <c r="O3" s="13" t="s">
        <v>25</v>
      </c>
      <c r="P3" s="13">
        <v>75</v>
      </c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140010426409</v>
      </c>
      <c r="C4" s="12" t="s">
        <v>19</v>
      </c>
      <c r="D4" s="13">
        <v>3</v>
      </c>
      <c r="E4" s="13">
        <v>23</v>
      </c>
      <c r="F4" s="12" t="s">
        <v>27</v>
      </c>
      <c r="G4" s="12" t="s">
        <v>28</v>
      </c>
      <c r="H4" s="13">
        <v>4</v>
      </c>
      <c r="I4" s="12" t="s">
        <v>29</v>
      </c>
      <c r="J4" s="12" t="s">
        <v>23</v>
      </c>
      <c r="K4" s="14">
        <v>286</v>
      </c>
      <c r="L4" s="15" t="s">
        <v>24</v>
      </c>
      <c r="M4" s="13">
        <v>1667233885930</v>
      </c>
      <c r="N4" s="13">
        <v>3</v>
      </c>
      <c r="O4" s="13" t="s">
        <v>25</v>
      </c>
      <c r="P4" s="13">
        <v>1200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30</v>
      </c>
      <c r="U5" s="20"/>
      <c r="V5" s="21">
        <v>140010426409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Hyderabad2609</v>
      </c>
    </row>
    <row r="6" spans="1:32" x14ac:dyDescent="0.35">
      <c r="T6" s="24" t="s">
        <v>32</v>
      </c>
      <c r="U6" s="25"/>
      <c r="V6" s="26" t="str">
        <f>IFERROR(VLOOKUP($V$5,$B$1:$C$149,2,0),"Pls Select Correct MemberID")</f>
        <v>Prathyusha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33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2" cm="1">
        <f t="array" ref="AF8">_xlfn.UNIQUE(_xlfn._xlws.FILTER($B$2:$B$2034,$A$2:$A$2034=AF5))</f>
        <v>140010426409</v>
      </c>
    </row>
    <row r="9" spans="1:32" x14ac:dyDescent="0.35">
      <c r="T9" s="33" cm="1">
        <f t="array" ref="T9:AD11">IFERROR(_xlfn._xlws.FILTER(D1:N100,B1:B100=V5),"")</f>
        <v>1</v>
      </c>
      <c r="U9" s="33">
        <v>23</v>
      </c>
      <c r="V9" s="34" t="str">
        <v>Baby Bar Soaps / Liquid Soaps</v>
      </c>
      <c r="W9" s="34" t="str">
        <v>Curattio Tedibar 75 G</v>
      </c>
      <c r="X9" s="33">
        <v>2</v>
      </c>
      <c r="Y9" s="35" t="str">
        <v>NA(Others)</v>
      </c>
      <c r="Z9" s="35" t="str">
        <v xml:space="preserve">Chemist                       </v>
      </c>
      <c r="AA9" s="36">
        <v>165</v>
      </c>
      <c r="AB9" s="35" t="str">
        <v xml:space="preserve"> </v>
      </c>
      <c r="AC9" s="33">
        <v>1667233885930</v>
      </c>
      <c r="AD9" s="33">
        <v>1</v>
      </c>
      <c r="AE9" s="18"/>
      <c r="AF9" s="12"/>
    </row>
    <row r="10" spans="1:32" x14ac:dyDescent="0.35">
      <c r="T10" s="33">
        <v>2</v>
      </c>
      <c r="U10" s="33">
        <v>23</v>
      </c>
      <c r="V10" s="34" t="str">
        <v>Baby Bar Soaps / Liquid Soaps</v>
      </c>
      <c r="W10" s="34" t="str">
        <v>Curattio Tedibar 75 G</v>
      </c>
      <c r="X10" s="33">
        <v>1</v>
      </c>
      <c r="Y10" s="35" t="str">
        <v>NA(Others)</v>
      </c>
      <c r="Z10" s="35" t="str">
        <v xml:space="preserve">Chemist                       </v>
      </c>
      <c r="AA10" s="36">
        <v>165</v>
      </c>
      <c r="AB10" s="35" t="str">
        <v xml:space="preserve"> </v>
      </c>
      <c r="AC10" s="33">
        <v>1667233885930</v>
      </c>
      <c r="AD10" s="33">
        <v>2</v>
      </c>
      <c r="AE10" s="18"/>
      <c r="AF10" s="12"/>
    </row>
    <row r="11" spans="1:32" x14ac:dyDescent="0.35">
      <c r="T11" s="33">
        <v>3</v>
      </c>
      <c r="U11" s="33">
        <v>23</v>
      </c>
      <c r="V11" s="34" t="str">
        <v>Baby Cereals</v>
      </c>
      <c r="W11" s="34" t="str">
        <v>Cerelac Wheat-Honey Dates Stage 3 10 Months+ 300 G</v>
      </c>
      <c r="X11" s="33">
        <v>4</v>
      </c>
      <c r="Y11" s="35" t="str">
        <v>Carton Box</v>
      </c>
      <c r="Z11" s="35" t="str">
        <v xml:space="preserve">Chemist                       </v>
      </c>
      <c r="AA11" s="36">
        <v>286</v>
      </c>
      <c r="AB11" s="35" t="str">
        <v xml:space="preserve"> </v>
      </c>
      <c r="AC11" s="33">
        <v>1667233885930</v>
      </c>
      <c r="AD11" s="33">
        <v>3</v>
      </c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8E949C5-259D-4972-9D71-E54F347C01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2022-11-17T07:59:53Z</dcterms:created>
  <dcterms:modified xsi:type="dcterms:W3CDTF">2022-11-17T07:59:53Z</dcterms:modified>
</cp:coreProperties>
</file>