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4B79FCC4-54C2-46D0-BAAF-93F352538C36}" xr6:coauthVersionLast="47" xr6:coauthVersionMax="47" xr10:uidLastSave="{00000000-0000-0000-0000-000000000000}"/>
  <bookViews>
    <workbookView xWindow="-110" yWindow="-110" windowWidth="19420" windowHeight="10420" xr2:uid="{77B3521C-D151-4EF2-8025-3D9B6042F657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<sst xmlns="http://schemas.openxmlformats.org/spreadsheetml/2006/main" count="75" uniqueCount="37">
  <si>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</si>
  <si>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</si>
  <si>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</si>
  <si>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</si>
  <si>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</si>
  <si>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</si>
  <si>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</si>
  <si>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</si>
  <si>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</si>
  <si>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</si>
  <si>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</si>
  <si>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</si>
  <si>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</si>
  <si>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</si>
  <si>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</si>
  <si>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</si>
  <si>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</si>
  <si>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</si>
  <si>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Indore2788</t>
  </si>
  <si>
    <t>Paridhi lodha</t>
  </si>
  <si>
    <t>Disposable Diapers/Nappy Pads</t>
  </si>
  <si>
    <t>Himalaya Total Care Pants Medimum 78 N</t>
  </si>
  <si>
    <t>NA(Others)</t>
  </si>
  <si>
    <t>Amazon</t>
  </si>
  <si>
    <t xml:space="preserve"> </t>
  </si>
  <si>
    <t>Indore</t>
  </si>
  <si>
    <t>Rekha borasi</t>
  </si>
  <si>
    <t>Baby Wipes</t>
  </si>
  <si>
    <t>Pampers Baby Wipes With Aloevera 72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</si>
  <si>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</si>
  <si>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</si>
  <si>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</si>
  <si>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</si>
  <si>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Pur Baby Wet Wipes 70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</si>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</sst>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5F2F484B-04D9-4F11-8D7B-9E066F6286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636B-C492-4646-BEF5-94F6A1EBB8DA}">
  <sheetPr codeName="Sheet94"/>
  <dimension ref="A1:AG37"/>
  <sheetViews>
    <sheetView showGridLines="0" showRowColHeaders="0" tabSelected="1" topLeftCell="S1" zoomScale="90" zoomScaleNormal="90" workbookViewId="0">
      <selection activeCell="V11" sqref="V11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8" t="s">
        <v>16</v>
      </c>
      <c r="T1" s="39"/>
      <c r="U1" s="40" t="str">
        <f>AF5</f>
        <v>Indore2788</v>
      </c>
      <c r="V1" s="41"/>
      <c r="W1" s="42" t="s">
        <v>17</v>
      </c>
      <c r="X1" s="42"/>
      <c r="Y1" s="42"/>
      <c r="Z1" s="42"/>
      <c r="AA1" s="42"/>
      <c r="AB1" s="42"/>
      <c r="AC1" s="42"/>
      <c r="AD1" s="42"/>
      <c r="AE1" s="5"/>
      <c r="AF1" s="6"/>
    </row>
    <row r="2" spans="1:32" ht="14.5" customHeight="1" x14ac:dyDescent="0.35">
      <c r="A2" s="7" t="s">
        <v>18</v>
      </c>
      <c r="B2" s="7">
        <v>90050441709</v>
      </c>
      <c r="C2" s="7" t="s">
        <v>19</v>
      </c>
      <c r="D2" s="8">
        <v>1</v>
      </c>
      <c r="E2" s="8">
        <v>22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1175</v>
      </c>
      <c r="L2" s="10" t="s">
        <v>24</v>
      </c>
      <c r="M2" s="8">
        <v>1667199912153</v>
      </c>
      <c r="N2" s="8">
        <v>1</v>
      </c>
      <c r="O2" s="8" t="s">
        <v>25</v>
      </c>
      <c r="P2" s="8">
        <v>78</v>
      </c>
      <c r="S2" s="11"/>
      <c r="T2" s="11"/>
      <c r="U2" s="11"/>
      <c r="V2" s="11"/>
      <c r="W2" s="42"/>
      <c r="X2" s="42"/>
      <c r="Y2" s="42"/>
      <c r="Z2" s="42"/>
      <c r="AA2" s="42"/>
      <c r="AB2" s="42"/>
      <c r="AC2" s="42"/>
      <c r="AD2" s="42"/>
      <c r="AE2" s="5"/>
      <c r="AF2" s="6"/>
    </row>
    <row r="3" spans="1:32" ht="14.5" customHeight="1" x14ac:dyDescent="0.35">
      <c r="A3" s="7" t="s">
        <v>18</v>
      </c>
      <c r="B3" s="7">
        <v>90050642109</v>
      </c>
      <c r="C3" s="7" t="s">
        <v>26</v>
      </c>
      <c r="D3" s="8">
        <v>1</v>
      </c>
      <c r="E3" s="8">
        <v>29</v>
      </c>
      <c r="F3" s="7" t="s">
        <v>27</v>
      </c>
      <c r="G3" s="7" t="s">
        <v>28</v>
      </c>
      <c r="H3" s="8">
        <v>10</v>
      </c>
      <c r="I3" s="7" t="s">
        <v>22</v>
      </c>
      <c r="J3" s="7" t="s">
        <v>29</v>
      </c>
      <c r="K3" s="9">
        <v>99</v>
      </c>
      <c r="L3" s="10" t="s">
        <v>24</v>
      </c>
      <c r="M3" s="8">
        <v>1667036698881</v>
      </c>
      <c r="N3" s="8">
        <v>1</v>
      </c>
      <c r="O3" s="8" t="s">
        <v>25</v>
      </c>
      <c r="P3" s="8">
        <v>720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90050642109</v>
      </c>
      <c r="C4" s="7" t="s">
        <v>26</v>
      </c>
      <c r="D4" s="8">
        <v>2</v>
      </c>
      <c r="E4" s="8">
        <v>3</v>
      </c>
      <c r="F4" s="7" t="s">
        <v>27</v>
      </c>
      <c r="G4" s="7" t="s">
        <v>28</v>
      </c>
      <c r="H4" s="8">
        <v>1</v>
      </c>
      <c r="I4" s="7" t="s">
        <v>22</v>
      </c>
      <c r="J4" s="7" t="s">
        <v>29</v>
      </c>
      <c r="K4" s="9">
        <v>10</v>
      </c>
      <c r="L4" s="10" t="s">
        <v>24</v>
      </c>
      <c r="M4" s="8">
        <v>1667036698881</v>
      </c>
      <c r="N4" s="8">
        <v>2</v>
      </c>
      <c r="O4" s="8" t="s">
        <v>25</v>
      </c>
      <c r="P4" s="8">
        <v>72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A5" s="7" t="s">
        <v>18</v>
      </c>
      <c r="B5" s="7">
        <v>90050642109</v>
      </c>
      <c r="C5" s="7" t="s">
        <v>26</v>
      </c>
      <c r="D5" s="8">
        <v>3</v>
      </c>
      <c r="E5" s="8">
        <v>3</v>
      </c>
      <c r="F5" s="7" t="s">
        <v>27</v>
      </c>
      <c r="G5" s="7" t="s">
        <v>28</v>
      </c>
      <c r="H5" s="8">
        <v>1</v>
      </c>
      <c r="I5" s="7" t="s">
        <v>22</v>
      </c>
      <c r="J5" s="7" t="s">
        <v>29</v>
      </c>
      <c r="K5" s="9">
        <v>10</v>
      </c>
      <c r="L5" s="10" t="s">
        <v>24</v>
      </c>
      <c r="M5" s="8">
        <v>1667036698881</v>
      </c>
      <c r="N5" s="8">
        <v>3</v>
      </c>
      <c r="O5" s="8" t="s">
        <v>25</v>
      </c>
      <c r="P5" s="8">
        <v>72</v>
      </c>
      <c r="T5" s="15" t="s">
        <v>31</v>
      </c>
      <c r="U5" s="15"/>
      <c r="V5" s="16">
        <v>90050642109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7" t="s">
        <v>18</v>
      </c>
      <c r="B6" s="7">
        <v>90050642109</v>
      </c>
      <c r="C6" s="7" t="s">
        <v>26</v>
      </c>
      <c r="D6" s="8">
        <v>4</v>
      </c>
      <c r="E6" s="8">
        <v>3</v>
      </c>
      <c r="F6" s="7" t="s">
        <v>27</v>
      </c>
      <c r="G6" s="7" t="s">
        <v>33</v>
      </c>
      <c r="H6" s="8">
        <v>1</v>
      </c>
      <c r="I6" s="7" t="s">
        <v>22</v>
      </c>
      <c r="J6" s="7" t="s">
        <v>29</v>
      </c>
      <c r="K6" s="9">
        <v>10</v>
      </c>
      <c r="L6" s="10" t="s">
        <v>24</v>
      </c>
      <c r="M6" s="8">
        <v>1667036698881</v>
      </c>
      <c r="N6" s="8">
        <v>4</v>
      </c>
      <c r="O6" s="8" t="s">
        <v>25</v>
      </c>
      <c r="P6" s="8">
        <v>70</v>
      </c>
      <c r="T6" s="19" t="s">
        <v>34</v>
      </c>
      <c r="U6" s="20"/>
      <c r="V6" s="21" t="str">
        <f>IFERROR(VLOOKUP($V$5,$B$1:$C$149,2,0),"Pls Select Correct MemberID")</f>
        <v>Rekha borasi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35</v>
      </c>
    </row>
    <row r="8" spans="1:32" ht="36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36</v>
      </c>
      <c r="AE8" s="27"/>
      <c r="AF8" s="7" cm="1">
        <f t="array" ref="AF8:AF9">_xlfn.UNIQUE(_xlfn._xlws.FILTER($B$2:$B$2034,$A$2:$A$2034=AF5))</f>
        <v>90050441709</v>
      </c>
    </row>
    <row r="9" spans="1:32" x14ac:dyDescent="0.35">
      <c r="T9" s="28" cm="1">
        <f t="array" ref="T9:AD12">IFERROR(_xlfn._xlws.FILTER(D1:N100,B1:B100=V5),"")</f>
        <v>1</v>
      </c>
      <c r="U9" s="28">
        <v>29</v>
      </c>
      <c r="V9" s="29" t="str">
        <v>Baby Wipes</v>
      </c>
      <c r="W9" s="29" t="str">
        <v>Pampers Baby Wipes With Aloevera 72 N</v>
      </c>
      <c r="X9" s="28">
        <v>10</v>
      </c>
      <c r="Y9" s="30" t="str">
        <v>NA(Others)</v>
      </c>
      <c r="Z9" s="30" t="str">
        <v xml:space="preserve">Kirana                        </v>
      </c>
      <c r="AA9" s="31">
        <v>99</v>
      </c>
      <c r="AB9" s="30" t="str">
        <v xml:space="preserve"> </v>
      </c>
      <c r="AC9" s="28">
        <v>1667036698881</v>
      </c>
      <c r="AD9" s="28">
        <v>1</v>
      </c>
      <c r="AE9" s="13"/>
      <c r="AF9" s="7">
        <v>90050642109</v>
      </c>
    </row>
    <row r="10" spans="1:32" x14ac:dyDescent="0.35">
      <c r="T10" s="28">
        <v>2</v>
      </c>
      <c r="U10" s="28">
        <v>3</v>
      </c>
      <c r="V10" s="29" t="str">
        <v>Baby Wipes</v>
      </c>
      <c r="W10" s="29" t="str">
        <v>Pampers Baby Wipes With Aloevera 72 N</v>
      </c>
      <c r="X10" s="28">
        <v>1</v>
      </c>
      <c r="Y10" s="30" t="str">
        <v>NA(Others)</v>
      </c>
      <c r="Z10" s="30" t="str">
        <v xml:space="preserve">Kirana                        </v>
      </c>
      <c r="AA10" s="31">
        <v>10</v>
      </c>
      <c r="AB10" s="30" t="str">
        <v xml:space="preserve"> </v>
      </c>
      <c r="AC10" s="28">
        <v>1667036698881</v>
      </c>
      <c r="AD10" s="28">
        <v>2</v>
      </c>
      <c r="AE10" s="13"/>
      <c r="AF10" s="7"/>
    </row>
    <row r="11" spans="1:32" x14ac:dyDescent="0.35">
      <c r="T11" s="28">
        <v>3</v>
      </c>
      <c r="U11" s="28">
        <v>3</v>
      </c>
      <c r="V11" s="29" t="str">
        <v>Baby Wipes</v>
      </c>
      <c r="W11" s="29" t="str">
        <v>Pampers Baby Wipes With Aloevera 72 N</v>
      </c>
      <c r="X11" s="28">
        <v>1</v>
      </c>
      <c r="Y11" s="30" t="str">
        <v>NA(Others)</v>
      </c>
      <c r="Z11" s="30" t="str">
        <v xml:space="preserve">Kirana                        </v>
      </c>
      <c r="AA11" s="31">
        <v>10</v>
      </c>
      <c r="AB11" s="30" t="str">
        <v xml:space="preserve"> </v>
      </c>
      <c r="AC11" s="28">
        <v>1667036698881</v>
      </c>
      <c r="AD11" s="28">
        <v>3</v>
      </c>
      <c r="AE11" s="13"/>
      <c r="AF11" s="7"/>
    </row>
    <row r="12" spans="1:32" x14ac:dyDescent="0.35">
      <c r="T12" s="28">
        <v>4</v>
      </c>
      <c r="U12" s="28">
        <v>3</v>
      </c>
      <c r="V12" s="29" t="str">
        <v>Baby Wipes</v>
      </c>
      <c r="W12" s="29" t="str">
        <v>Pur Baby Wet Wipes 70 N</v>
      </c>
      <c r="X12" s="28">
        <v>1</v>
      </c>
      <c r="Y12" s="30" t="str">
        <v>NA(Others)</v>
      </c>
      <c r="Z12" s="30" t="str">
        <v xml:space="preserve">Kirana                        </v>
      </c>
      <c r="AA12" s="31">
        <v>10</v>
      </c>
      <c r="AB12" s="30" t="str">
        <v xml:space="preserve"> </v>
      </c>
      <c r="AC12" s="28">
        <v>1667036698881</v>
      </c>
      <c r="AD12" s="28">
        <v>4</v>
      </c>
      <c r="AE12" s="13"/>
      <c r="AF12" s="14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14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14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14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14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14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14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14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4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4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4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4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4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9:32" x14ac:dyDescent="0.35">
      <c r="S31" s="13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3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ACBCD6-496C-47D0-AB94-45DE69393E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2022-11-17T08:00:00Z</dcterms:created>
  <dcterms:modified xsi:type="dcterms:W3CDTF">2022-11-17T09:15:37Z</dcterms:modified>
</cp:coreProperties>
</file>