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93397009-95BF-45C1-9E78-99E406985162}" xr6:coauthVersionLast="47" xr6:coauthVersionMax="47" xr10:uidLastSave="{00000000-0000-0000-0000-000000000000}"/>
  <bookViews>
    <workbookView xWindow="-110" yWindow="-110" windowWidth="19420" windowHeight="10420" xr2:uid="{62D12CD7-A3DF-4F38-9B19-7E99BC6D6C3D}"/>
  </bookViews>
  <sheets>
    <sheet name="Nagpur009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T9" i="1" a="1"/>
  <c r="T9" i="1" s="1"/>
  <c r="AF8" i="1" a="1"/>
  <c r="AF8" i="1" s="1"/>
  <c r="D8" i="1"/>
  <c r="D9" i="1" s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<sst xmlns="http://schemas.openxmlformats.org/spreadsheetml/2006/main" count="117" uniqueCount="67">
  <si>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</si>
  <si>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</si>
  <si>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</si>
  <si>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</si>
  <si>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</si>
  <si>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</si>
  <si>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</si>
  <si>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</si>
  <si>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</si>
  <si>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</si>
  <si>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</si>
  <si>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</si>
  <si>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</si>
  <si>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</si>
  <si>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</si>
  <si>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</si>
  <si>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</si>
  <si>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</si>
  <si>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Nagpur0097</t>
  </si>
  <si>
    <t xml:space="preserve">Priya Madke </t>
  </si>
  <si>
    <t>Disposable Diapers/Nappy Pads</t>
  </si>
  <si>
    <t>Mamy Poko Pants Standard Medium 8 N</t>
  </si>
  <si>
    <t>NA(Others)</t>
  </si>
  <si>
    <t xml:space="preserve">Chemist                       </t>
  </si>
  <si>
    <t>99.0</t>
  </si>
  <si>
    <t xml:space="preserve"> </t>
  </si>
  <si>
    <t>Yes</t>
  </si>
  <si>
    <t>Mamy Poko Pants Standard Medium 4 N</t>
  </si>
  <si>
    <t>48.0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</si>
  <si>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</si>
  <si>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Sweeta prkash khabrgade</t>
  </si>
  <si>
    <t>Baby Cereals</t>
  </si>
  <si>
    <t>Nestle Ceregrow 8-24M Wheat Apple Cherry 300 G</t>
  </si>
  <si>
    <t>Carton Box</t>
  </si>
  <si>
    <t>310.0</t>
  </si>
  <si>
    <t>Ammy Kool Kids Premium Quality Large Diaper Pants (9-14kg) 30 N</t>
  </si>
  <si>
    <t>Apollo Pharmacy</t>
  </si>
  <si>
    <t>Select Member ID</t>
  </si>
  <si>
    <t/>
  </si>
  <si>
    <t>&lt;&lt;-- Click on left cell to select memberID</t>
  </si>
  <si>
    <t>Rani</t>
  </si>
  <si>
    <t>Baby Powders</t>
  </si>
  <si>
    <t>Himalaya Baby Powder 100 G</t>
  </si>
  <si>
    <t>Plastic Jar</t>
  </si>
  <si>
    <t>100.0</t>
  </si>
  <si>
    <t>Member Name</t>
  </si>
  <si>
    <t>Pro-Ease  Loving Luxury Diaper Pants Medium 7 N</t>
  </si>
  <si>
    <t>MeberID</t>
  </si>
  <si>
    <t>Paranali</t>
  </si>
  <si>
    <t>Baby Bar Soaps / Liquid Soaps</t>
  </si>
  <si>
    <t>Sebamed Baby Cleansing Bath Soap 100 G</t>
  </si>
  <si>
    <t>300.0</t>
  </si>
  <si>
    <t>Purchase_ID</t>
  </si>
  <si>
    <t>Purchase Date</t>
  </si>
  <si>
    <t>No. of packs</t>
  </si>
  <si>
    <t>Trip_ID</t>
  </si>
  <si>
    <t>Baby Lotions</t>
  </si>
  <si>
    <t>Sebamed Baby Body Lotion 400 M</t>
  </si>
  <si>
    <t>Pump Tube</t>
  </si>
  <si>
    <t>1360.0</t>
  </si>
  <si>
    <t>Anita</t>
  </si>
  <si>
    <t xml:space="preserve">Baby Hair Oils </t>
  </si>
  <si>
    <t>Parachute 100% Pure Coconut Oil (Plastic Jar) 250 M</t>
  </si>
  <si>
    <t>Plasticbottle (pet)</t>
  </si>
  <si>
    <t>Amazon</t>
  </si>
  <si>
    <t>95.0</t>
  </si>
  <si>
    <t xml:space="preserve">amazon advertising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</si>
</sst>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947DDA0-9A18-4ADF-A096-6A187D8622F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FE7F6-20E6-47F4-B69E-EC6CE0586D58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Nagpur0097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150030240209</v>
      </c>
      <c r="C2" s="15" t="s">
        <v>19</v>
      </c>
      <c r="D2" s="14">
        <f t="shared" ref="D2:D10" si="0">IF(B2=B1,1+D1,1)</f>
        <v>1</v>
      </c>
      <c r="E2" s="14">
        <v>4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1725545230684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150030240209</v>
      </c>
      <c r="C3" s="15" t="s">
        <v>19</v>
      </c>
      <c r="D3" s="14">
        <f t="shared" si="0"/>
        <v>2</v>
      </c>
      <c r="E3" s="14">
        <v>4</v>
      </c>
      <c r="F3" s="15" t="s">
        <v>20</v>
      </c>
      <c r="G3" s="15" t="s">
        <v>27</v>
      </c>
      <c r="H3" s="14">
        <v>1</v>
      </c>
      <c r="I3" s="15" t="s">
        <v>22</v>
      </c>
      <c r="J3" s="15" t="s">
        <v>23</v>
      </c>
      <c r="K3" s="16" t="s">
        <v>28</v>
      </c>
      <c r="L3" s="15" t="s">
        <v>25</v>
      </c>
      <c r="M3" s="15" t="s">
        <v>26</v>
      </c>
      <c r="N3" s="15">
        <v>1725545230684</v>
      </c>
      <c r="O3" s="14">
        <v>2</v>
      </c>
      <c r="P3" s="15">
        <v>2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150030248709</v>
      </c>
      <c r="C4" s="15" t="s">
        <v>30</v>
      </c>
      <c r="D4" s="14">
        <f t="shared" si="0"/>
        <v>1</v>
      </c>
      <c r="E4" s="14">
        <v>9</v>
      </c>
      <c r="F4" s="15" t="s">
        <v>31</v>
      </c>
      <c r="G4" s="15" t="s">
        <v>32</v>
      </c>
      <c r="H4" s="14">
        <v>1</v>
      </c>
      <c r="I4" s="15" t="s">
        <v>33</v>
      </c>
      <c r="J4" s="15" t="s">
        <v>23</v>
      </c>
      <c r="K4" s="16" t="s">
        <v>34</v>
      </c>
      <c r="L4" s="15" t="s">
        <v>25</v>
      </c>
      <c r="M4" s="15" t="s">
        <v>26</v>
      </c>
      <c r="N4" s="15">
        <v>1725854494380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150030248709</v>
      </c>
      <c r="C5" s="15" t="s">
        <v>30</v>
      </c>
      <c r="D5" s="14">
        <f t="shared" si="0"/>
        <v>2</v>
      </c>
      <c r="E5" s="14">
        <v>9</v>
      </c>
      <c r="F5" s="15" t="s">
        <v>20</v>
      </c>
      <c r="G5" s="15" t="s">
        <v>35</v>
      </c>
      <c r="H5" s="14">
        <v>1</v>
      </c>
      <c r="I5" s="15" t="s">
        <v>22</v>
      </c>
      <c r="J5" s="15" t="s">
        <v>36</v>
      </c>
      <c r="K5" s="16" t="s">
        <v>24</v>
      </c>
      <c r="L5" s="15" t="s">
        <v>25</v>
      </c>
      <c r="M5" s="15" t="s">
        <v>26</v>
      </c>
      <c r="N5" s="15">
        <v>1725854494380</v>
      </c>
      <c r="O5" s="14">
        <v>2</v>
      </c>
      <c r="P5" s="15">
        <v>2</v>
      </c>
      <c r="S5" s="20"/>
      <c r="T5" s="21" t="s">
        <v>37</v>
      </c>
      <c r="U5" s="21"/>
      <c r="V5" s="22" t="s">
        <v>38</v>
      </c>
      <c r="W5" s="23" t="s">
        <v>39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Nagpur0097</v>
      </c>
    </row>
    <row r="6" spans="1:32" ht="12.5" customHeight="1" x14ac:dyDescent="0.35">
      <c r="A6" s="14" t="s">
        <v>18</v>
      </c>
      <c r="B6" s="15">
        <v>150030443009</v>
      </c>
      <c r="C6" s="15" t="s">
        <v>40</v>
      </c>
      <c r="D6" s="14">
        <f t="shared" si="0"/>
        <v>1</v>
      </c>
      <c r="E6" s="14">
        <v>7</v>
      </c>
      <c r="F6" s="15" t="s">
        <v>41</v>
      </c>
      <c r="G6" s="15" t="s">
        <v>42</v>
      </c>
      <c r="H6" s="14">
        <v>1</v>
      </c>
      <c r="I6" s="15" t="s">
        <v>43</v>
      </c>
      <c r="J6" s="15" t="s">
        <v>23</v>
      </c>
      <c r="K6" s="16" t="s">
        <v>44</v>
      </c>
      <c r="L6" s="15" t="s">
        <v>25</v>
      </c>
      <c r="M6" s="15" t="s">
        <v>26</v>
      </c>
      <c r="N6" s="15">
        <v>1726114928293</v>
      </c>
      <c r="O6" s="14">
        <v>2</v>
      </c>
      <c r="P6" s="15">
        <v>2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150030443009</v>
      </c>
      <c r="C7" s="15" t="s">
        <v>40</v>
      </c>
      <c r="D7" s="14">
        <f t="shared" si="0"/>
        <v>2</v>
      </c>
      <c r="E7" s="14">
        <v>7</v>
      </c>
      <c r="F7" s="15" t="s">
        <v>20</v>
      </c>
      <c r="G7" s="15" t="s">
        <v>46</v>
      </c>
      <c r="H7" s="14">
        <v>2</v>
      </c>
      <c r="I7" s="15" t="s">
        <v>22</v>
      </c>
      <c r="J7" s="15" t="s">
        <v>36</v>
      </c>
      <c r="K7" s="16" t="s">
        <v>24</v>
      </c>
      <c r="L7" s="15" t="s">
        <v>25</v>
      </c>
      <c r="M7" s="15" t="s">
        <v>26</v>
      </c>
      <c r="N7" s="15">
        <v>1726114928293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47</v>
      </c>
    </row>
    <row r="8" spans="1:32" ht="33.5" customHeight="1" x14ac:dyDescent="0.35">
      <c r="A8" s="14" t="s">
        <v>18</v>
      </c>
      <c r="B8" s="15">
        <v>150030446009</v>
      </c>
      <c r="C8" s="15" t="s">
        <v>48</v>
      </c>
      <c r="D8" s="14">
        <f t="shared" si="0"/>
        <v>1</v>
      </c>
      <c r="E8" s="14">
        <v>8</v>
      </c>
      <c r="F8" s="15" t="s">
        <v>49</v>
      </c>
      <c r="G8" s="15" t="s">
        <v>50</v>
      </c>
      <c r="H8" s="14">
        <v>1</v>
      </c>
      <c r="I8" s="15" t="s">
        <v>22</v>
      </c>
      <c r="J8" s="15" t="s">
        <v>36</v>
      </c>
      <c r="K8" s="16" t="s">
        <v>51</v>
      </c>
      <c r="L8" s="15" t="s">
        <v>25</v>
      </c>
      <c r="M8" s="15" t="s">
        <v>26</v>
      </c>
      <c r="N8" s="15">
        <v>1725811206834</v>
      </c>
      <c r="O8" s="14">
        <v>1</v>
      </c>
      <c r="P8" s="15">
        <v>2</v>
      </c>
      <c r="S8" s="20"/>
      <c r="T8" s="28" t="s">
        <v>52</v>
      </c>
      <c r="U8" s="29" t="s">
        <v>53</v>
      </c>
      <c r="V8" s="29" t="s">
        <v>5</v>
      </c>
      <c r="W8" s="29" t="s">
        <v>6</v>
      </c>
      <c r="X8" s="29" t="s">
        <v>54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55</v>
      </c>
      <c r="AE8" s="31"/>
      <c r="AF8" s="32" cm="1">
        <f t="array" ref="AF8:AF12">IF(B2="","",_xlfn.UNIQUE(_xlfn._xlws.FILTER($B$2:$B$2034,$A$2:$A$2034=AF5)))</f>
        <v>150030240209</v>
      </c>
    </row>
    <row r="9" spans="1:32" ht="12.5" customHeight="1" x14ac:dyDescent="0.35">
      <c r="A9" s="14" t="s">
        <v>18</v>
      </c>
      <c r="B9" s="15">
        <v>150030446009</v>
      </c>
      <c r="C9" s="15" t="s">
        <v>48</v>
      </c>
      <c r="D9" s="14">
        <f t="shared" si="0"/>
        <v>2</v>
      </c>
      <c r="E9" s="14">
        <v>8</v>
      </c>
      <c r="F9" s="15" t="s">
        <v>56</v>
      </c>
      <c r="G9" s="15" t="s">
        <v>57</v>
      </c>
      <c r="H9" s="14">
        <v>1</v>
      </c>
      <c r="I9" s="15" t="s">
        <v>58</v>
      </c>
      <c r="J9" s="15" t="s">
        <v>23</v>
      </c>
      <c r="K9" s="16" t="s">
        <v>59</v>
      </c>
      <c r="L9" s="15" t="s">
        <v>25</v>
      </c>
      <c r="M9" s="15" t="s">
        <v>26</v>
      </c>
      <c r="N9" s="15">
        <v>1725811206834</v>
      </c>
      <c r="O9" s="14">
        <v>2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150030248709</v>
      </c>
    </row>
    <row r="10" spans="1:32" ht="12.5" customHeight="1" x14ac:dyDescent="0.35">
      <c r="A10" s="14" t="s">
        <v>18</v>
      </c>
      <c r="B10" s="15">
        <v>150030447509</v>
      </c>
      <c r="C10" s="15" t="s">
        <v>60</v>
      </c>
      <c r="D10" s="14">
        <f t="shared" si="0"/>
        <v>1</v>
      </c>
      <c r="E10" s="14">
        <v>9</v>
      </c>
      <c r="F10" s="15" t="s">
        <v>61</v>
      </c>
      <c r="G10" s="15" t="s">
        <v>62</v>
      </c>
      <c r="H10" s="14">
        <v>1</v>
      </c>
      <c r="I10" s="15" t="s">
        <v>63</v>
      </c>
      <c r="J10" s="15" t="s">
        <v>64</v>
      </c>
      <c r="K10" s="16" t="s">
        <v>65</v>
      </c>
      <c r="L10" s="15" t="s">
        <v>66</v>
      </c>
      <c r="M10" s="15" t="s">
        <v>26</v>
      </c>
      <c r="N10" s="15">
        <v>1725850489983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150030443009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150030446009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150030447509</v>
      </c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F026721-40E8-43FF-AC40-FF12244AF03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2024-09-19T10:17:42Z</dcterms:created>
  <dcterms:modified xsi:type="dcterms:W3CDTF">2024-09-19T10:17:42Z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2024-09-19T10:17:42Z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8118db76-7040-47c3-884b-19ac787e63c1</vt:lpwstr>
  </property>
  <property fmtid="{D5CDD505-2E9C-101B-9397-08002B2CF9AE}" pid="8" name="MSIP_Label_3741da7a-79c1-417c-b408-16c0bfe99fca_ContentBits">
    <vt:lpwstr>0</vt:lpwstr>
  </property>
</Properties>
</file>