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6B706AD-6856-454E-BA22-E88F8AB5F850}" xr6:coauthVersionLast="47" xr6:coauthVersionMax="47" xr10:uidLastSave="{00000000-0000-0000-0000-000000000000}"/>
  <bookViews>
    <workbookView xWindow="-110" yWindow="-110" windowWidth="19420" windowHeight="10420" xr2:uid="{A7AC3094-62BE-4536-A1C0-7CAA70F87203}"/>
  </bookViews>
  <sheets>
    <sheet name="Lucknow023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T9" i="1" a="1"/>
  <c r="T9" i="1" s="1"/>
  <c r="D7" i="1"/>
  <c r="D8" i="1" s="1"/>
  <c r="D9" i="1" s="1"/>
  <c r="V6" i="1"/>
  <c r="D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<sst xmlns="http://schemas.openxmlformats.org/spreadsheetml/2006/main" count="135" uniqueCount="70">
  <si>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</si>
  <si>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</si>
  <si>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</si>
  <si>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</si>
  <si>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</si>
  <si>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</si>
  <si>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</si>
  <si>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</si>
  <si>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</si>
  <si>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</si>
  <si>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</si>
  <si>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</si>
  <si>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</si>
  <si>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</si>
  <si>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</si>
  <si>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</si>
  <si>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</si>
  <si>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</si>
  <si>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Lucknow0233</t>
  </si>
  <si>
    <t>Jyoti joshi</t>
  </si>
  <si>
    <t>Disposable Diapers/Nappy Pads</t>
  </si>
  <si>
    <t>Honey Bunny Everyday Pants XL (12-17kg) +  + 48</t>
  </si>
  <si>
    <t>NA(Others)</t>
  </si>
  <si>
    <t>Flipkart</t>
  </si>
  <si>
    <t>1099.0</t>
  </si>
  <si>
    <t xml:space="preserve"> </t>
  </si>
  <si>
    <t>Yes</t>
  </si>
  <si>
    <t>Kulpreet kaur</t>
  </si>
  <si>
    <t>Mamy Poko Pants standard Large 1 N</t>
  </si>
  <si>
    <t xml:space="preserve">Chemist                       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</si>
  <si>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</si>
  <si>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</si>
  <si>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Arti Sharma</t>
  </si>
  <si>
    <t>Baby Shampoos /Conditioners</t>
  </si>
  <si>
    <t>Johnson &amp; Johnson Baby 100 M</t>
  </si>
  <si>
    <t>Plastic Tub</t>
  </si>
  <si>
    <t xml:space="preserve">Kirana                        </t>
  </si>
  <si>
    <t>115.0</t>
  </si>
  <si>
    <t>Asmita Bhaheliya</t>
  </si>
  <si>
    <t>Mamy Poko Pants Standard Small 1 N</t>
  </si>
  <si>
    <t>10.0</t>
  </si>
  <si>
    <t>Select Member ID</t>
  </si>
  <si>
    <t/>
  </si>
  <si>
    <t>&lt;&lt;-- Click on left cell to select memberID</t>
  </si>
  <si>
    <t>Prachi Solanki</t>
  </si>
  <si>
    <t>Baby Cereals</t>
  </si>
  <si>
    <t>Nestum Rice Fruit Stage 3 10 Months+ 300 G</t>
  </si>
  <si>
    <t>Carton Box</t>
  </si>
  <si>
    <t>Amazon</t>
  </si>
  <si>
    <t>239.0</t>
  </si>
  <si>
    <t>Member Name</t>
  </si>
  <si>
    <t>Roma Chaurasia</t>
  </si>
  <si>
    <t>Huggies Wonder Pants (4-8)Kg Small 2 N</t>
  </si>
  <si>
    <t>20.0</t>
  </si>
  <si>
    <t>MeberID</t>
  </si>
  <si>
    <t>Baby Powders</t>
  </si>
  <si>
    <t>Himalaya Baby Powder 50 G</t>
  </si>
  <si>
    <t>Plastic Jar</t>
  </si>
  <si>
    <t>50.0</t>
  </si>
  <si>
    <t>Purchase_ID</t>
  </si>
  <si>
    <t>Purchase Date</t>
  </si>
  <si>
    <t>No. of packs</t>
  </si>
  <si>
    <t>Trip_ID</t>
  </si>
  <si>
    <t>Pooja Prajapati</t>
  </si>
  <si>
    <t>Johnson &amp; Johnson Baby 200 M</t>
  </si>
  <si>
    <t>Plasticbottle (pet)</t>
  </si>
  <si>
    <t>220.0</t>
  </si>
  <si>
    <t>Mamy Poko Pants standard Large 14 N</t>
  </si>
  <si>
    <t>199.0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</si>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</sst>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4D90287-AF84-4909-B2E3-D10FBFE9E3B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697C-9362-427F-959C-43E929B40AC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Lucknow0233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270010144109</v>
      </c>
      <c r="C2" s="15" t="s">
        <v>19</v>
      </c>
      <c r="D2" s="14">
        <f t="shared" ref="D2:D12" si="0">IF(B2=B1,1+D1,1)</f>
        <v>1</v>
      </c>
      <c r="E2" s="14">
        <v>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1725629679658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270010247709</v>
      </c>
      <c r="C3" s="15" t="s">
        <v>27</v>
      </c>
      <c r="D3" s="14">
        <f t="shared" si="0"/>
        <v>1</v>
      </c>
      <c r="E3" s="14">
        <v>24</v>
      </c>
      <c r="F3" s="15" t="s">
        <v>20</v>
      </c>
      <c r="G3" s="15" t="s">
        <v>28</v>
      </c>
      <c r="H3" s="14">
        <v>10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1724609725214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270010345509</v>
      </c>
      <c r="C4" s="15" t="s">
        <v>32</v>
      </c>
      <c r="D4" s="14">
        <f t="shared" si="0"/>
        <v>1</v>
      </c>
      <c r="E4" s="14">
        <v>7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1726382091072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270010452709</v>
      </c>
      <c r="C5" s="15" t="s">
        <v>38</v>
      </c>
      <c r="D5" s="14">
        <f t="shared" si="0"/>
        <v>1</v>
      </c>
      <c r="E5" s="14">
        <v>22</v>
      </c>
      <c r="F5" s="15" t="s">
        <v>20</v>
      </c>
      <c r="G5" s="15" t="s">
        <v>39</v>
      </c>
      <c r="H5" s="14">
        <v>5</v>
      </c>
      <c r="I5" s="15" t="s">
        <v>22</v>
      </c>
      <c r="J5" s="15" t="s">
        <v>36</v>
      </c>
      <c r="K5" s="16" t="s">
        <v>40</v>
      </c>
      <c r="L5" s="15" t="s">
        <v>25</v>
      </c>
      <c r="M5" s="15" t="s">
        <v>26</v>
      </c>
      <c r="N5" s="15">
        <v>1724576698209</v>
      </c>
      <c r="O5" s="14">
        <v>5</v>
      </c>
      <c r="P5" s="15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Lucknow0233</v>
      </c>
    </row>
    <row r="6" spans="1:32" ht="12.5" customHeight="1" x14ac:dyDescent="0.35">
      <c r="A6" s="14" t="s">
        <v>18</v>
      </c>
      <c r="B6" s="15">
        <v>270010454509</v>
      </c>
      <c r="C6" s="15" t="s">
        <v>44</v>
      </c>
      <c r="D6" s="14">
        <f t="shared" si="0"/>
        <v>1</v>
      </c>
      <c r="E6" s="14">
        <v>31</v>
      </c>
      <c r="F6" s="15" t="s">
        <v>45</v>
      </c>
      <c r="G6" s="15" t="s">
        <v>46</v>
      </c>
      <c r="H6" s="14">
        <v>3</v>
      </c>
      <c r="I6" s="15" t="s">
        <v>47</v>
      </c>
      <c r="J6" s="15" t="s">
        <v>48</v>
      </c>
      <c r="K6" s="16" t="s">
        <v>49</v>
      </c>
      <c r="L6" s="15" t="s">
        <v>25</v>
      </c>
      <c r="M6" s="15" t="s">
        <v>26</v>
      </c>
      <c r="N6" s="15">
        <v>1726569381892</v>
      </c>
      <c r="O6" s="14">
        <v>1</v>
      </c>
      <c r="P6" s="15">
        <v>1</v>
      </c>
      <c r="S6" s="20"/>
      <c r="T6" s="21" t="s">
        <v>50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270010645409</v>
      </c>
      <c r="C7" s="15" t="s">
        <v>51</v>
      </c>
      <c r="D7" s="14">
        <f t="shared" si="0"/>
        <v>1</v>
      </c>
      <c r="E7" s="14">
        <v>31</v>
      </c>
      <c r="F7" s="15" t="s">
        <v>20</v>
      </c>
      <c r="G7" s="15" t="s">
        <v>52</v>
      </c>
      <c r="H7" s="14">
        <v>2</v>
      </c>
      <c r="I7" s="15" t="s">
        <v>22</v>
      </c>
      <c r="J7" s="15" t="s">
        <v>29</v>
      </c>
      <c r="K7" s="16" t="s">
        <v>53</v>
      </c>
      <c r="L7" s="15" t="s">
        <v>25</v>
      </c>
      <c r="M7" s="15" t="s">
        <v>26</v>
      </c>
      <c r="N7" s="15">
        <v>1725084754319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54</v>
      </c>
    </row>
    <row r="8" spans="1:32" ht="33.5" customHeight="1" x14ac:dyDescent="0.35">
      <c r="A8" s="14" t="s">
        <v>18</v>
      </c>
      <c r="B8" s="15">
        <v>270010645409</v>
      </c>
      <c r="C8" s="15" t="s">
        <v>51</v>
      </c>
      <c r="D8" s="14">
        <f t="shared" si="0"/>
        <v>2</v>
      </c>
      <c r="E8" s="14">
        <v>1</v>
      </c>
      <c r="F8" s="15" t="s">
        <v>55</v>
      </c>
      <c r="G8" s="15" t="s">
        <v>56</v>
      </c>
      <c r="H8" s="14">
        <v>1</v>
      </c>
      <c r="I8" s="15" t="s">
        <v>57</v>
      </c>
      <c r="J8" s="15" t="s">
        <v>29</v>
      </c>
      <c r="K8" s="16" t="s">
        <v>58</v>
      </c>
      <c r="L8" s="15" t="s">
        <v>25</v>
      </c>
      <c r="M8" s="15" t="s">
        <v>26</v>
      </c>
      <c r="N8" s="15">
        <v>1725174424397</v>
      </c>
      <c r="O8" s="14">
        <v>1</v>
      </c>
      <c r="P8" s="15">
        <v>2</v>
      </c>
      <c r="S8" s="20"/>
      <c r="T8" s="28" t="s">
        <v>59</v>
      </c>
      <c r="U8" s="29" t="s">
        <v>60</v>
      </c>
      <c r="V8" s="29" t="s">
        <v>5</v>
      </c>
      <c r="W8" s="29" t="s">
        <v>6</v>
      </c>
      <c r="X8" s="29" t="s">
        <v>61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62</v>
      </c>
      <c r="AE8" s="31"/>
      <c r="AF8" s="32" cm="1">
        <f t="array" ref="AF8:AF14">IF(B2="","",_xlfn.UNIQUE(_xlfn._xlws.FILTER($B$2:$B$2034,$A$2:$A$2034=AF5)))</f>
        <v>270010144109</v>
      </c>
    </row>
    <row r="9" spans="1:32" ht="12.5" customHeight="1" x14ac:dyDescent="0.35">
      <c r="A9" s="14" t="s">
        <v>18</v>
      </c>
      <c r="B9" s="15">
        <v>270010645409</v>
      </c>
      <c r="C9" s="15" t="s">
        <v>51</v>
      </c>
      <c r="D9" s="14">
        <f t="shared" si="0"/>
        <v>3</v>
      </c>
      <c r="E9" s="14">
        <v>1</v>
      </c>
      <c r="F9" s="15" t="s">
        <v>20</v>
      </c>
      <c r="G9" s="15" t="s">
        <v>52</v>
      </c>
      <c r="H9" s="14">
        <v>1</v>
      </c>
      <c r="I9" s="15" t="s">
        <v>22</v>
      </c>
      <c r="J9" s="15" t="s">
        <v>29</v>
      </c>
      <c r="K9" s="16" t="s">
        <v>53</v>
      </c>
      <c r="L9" s="15" t="s">
        <v>25</v>
      </c>
      <c r="M9" s="15" t="s">
        <v>26</v>
      </c>
      <c r="N9" s="15">
        <v>1725174489921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270010247709</v>
      </c>
    </row>
    <row r="10" spans="1:32" ht="12.5" customHeight="1" x14ac:dyDescent="0.35">
      <c r="A10" s="14" t="s">
        <v>18</v>
      </c>
      <c r="B10" s="15">
        <v>270010649509</v>
      </c>
      <c r="C10" s="15" t="s">
        <v>63</v>
      </c>
      <c r="D10" s="14">
        <f t="shared" si="0"/>
        <v>1</v>
      </c>
      <c r="E10" s="14">
        <v>1</v>
      </c>
      <c r="F10" s="15" t="s">
        <v>33</v>
      </c>
      <c r="G10" s="15" t="s">
        <v>64</v>
      </c>
      <c r="H10" s="14">
        <v>1</v>
      </c>
      <c r="I10" s="15" t="s">
        <v>65</v>
      </c>
      <c r="J10" s="15" t="s">
        <v>29</v>
      </c>
      <c r="K10" s="16" t="s">
        <v>66</v>
      </c>
      <c r="L10" s="15" t="s">
        <v>25</v>
      </c>
      <c r="M10" s="15" t="s">
        <v>26</v>
      </c>
      <c r="N10" s="15">
        <v>1725172639850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270010345509</v>
      </c>
    </row>
    <row r="11" spans="1:32" ht="12.5" customHeight="1" x14ac:dyDescent="0.35">
      <c r="A11" s="14" t="s">
        <v>18</v>
      </c>
      <c r="B11" s="15">
        <v>270010649509</v>
      </c>
      <c r="C11" s="15" t="s">
        <v>63</v>
      </c>
      <c r="D11" s="14">
        <f t="shared" si="0"/>
        <v>2</v>
      </c>
      <c r="E11" s="14">
        <v>5</v>
      </c>
      <c r="F11" s="15" t="s">
        <v>20</v>
      </c>
      <c r="G11" s="15" t="s">
        <v>67</v>
      </c>
      <c r="H11" s="14">
        <v>1</v>
      </c>
      <c r="I11" s="15" t="s">
        <v>22</v>
      </c>
      <c r="J11" s="15" t="s">
        <v>29</v>
      </c>
      <c r="K11" s="16" t="s">
        <v>68</v>
      </c>
      <c r="L11" s="15" t="s">
        <v>25</v>
      </c>
      <c r="M11" s="15" t="s">
        <v>26</v>
      </c>
      <c r="N11" s="15">
        <v>1725538115183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270010452709</v>
      </c>
    </row>
    <row r="12" spans="1:32" ht="12.5" customHeight="1" x14ac:dyDescent="0.35">
      <c r="A12" s="14" t="s">
        <v>18</v>
      </c>
      <c r="B12" s="15">
        <v>270010649509</v>
      </c>
      <c r="C12" s="15" t="s">
        <v>63</v>
      </c>
      <c r="D12" s="14">
        <f t="shared" si="0"/>
        <v>3</v>
      </c>
      <c r="E12" s="14">
        <v>10</v>
      </c>
      <c r="F12" s="15" t="s">
        <v>55</v>
      </c>
      <c r="G12" s="15" t="s">
        <v>56</v>
      </c>
      <c r="H12" s="14">
        <v>1</v>
      </c>
      <c r="I12" s="15" t="s">
        <v>65</v>
      </c>
      <c r="J12" s="15" t="s">
        <v>29</v>
      </c>
      <c r="K12" s="16" t="s">
        <v>69</v>
      </c>
      <c r="L12" s="15" t="s">
        <v>25</v>
      </c>
      <c r="M12" s="15" t="s">
        <v>26</v>
      </c>
      <c r="N12" s="15">
        <v>1725954281808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270010454509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270010645409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270010649509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6BD7085-CCC5-46D9-A359-D615EF1AFF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2024-09-19T10:16:04Z</dcterms:created>
  <dcterms:modified xsi:type="dcterms:W3CDTF">2024-09-19T10:16:04Z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1e2205c0-81a1-4ab8-982a-e20ccaaa2f90</vt:lpwstr>
  </property>
  <property fmtid="{D5CDD505-2E9C-101B-9397-08002B2CF9AE}" pid="8" name="MSIP_Label_3741da7a-79c1-417c-b408-16c0bfe99fca_ContentBits">
    <vt:lpwstr>0</vt:lpwstr>
  </property>
</Properties>
</file>