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4B383F8-509E-464D-B757-6D83E83AC0A4}" xr6:coauthVersionLast="47" xr6:coauthVersionMax="47" xr10:uidLastSave="{00000000-0000-0000-0000-000000000000}"/>
  <bookViews>
    <workbookView xWindow="-110" yWindow="-110" windowWidth="19420" windowHeight="10420" xr2:uid="{54616955-1DE9-4342-9045-BC335512270C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<sst xmlns="http://schemas.openxmlformats.org/spreadsheetml/2006/main" count="135" uniqueCount="67">
  <si>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</si>
  <si>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</si>
  <si>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</si>
  <si>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</si>
  <si>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</si>
  <si>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</si>
  <si>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</si>
  <si>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</si>
  <si>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</si>
  <si>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</si>
  <si>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</si>
  <si>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</si>
  <si>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</si>
  <si>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</si>
  <si>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</si>
  <si>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</si>
  <si>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</si>
  <si>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</si>
  <si>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</si>
  <si>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Rituparna Mani</t>
  </si>
  <si>
    <t>Baby Lotions</t>
  </si>
  <si>
    <t>Dermadew Baby Fresh Grow Cream 80 G</t>
  </si>
  <si>
    <t>Plastic Tube</t>
  </si>
  <si>
    <t xml:space="preserve">Chemist                       </t>
  </si>
  <si>
    <t>150.0</t>
  </si>
  <si>
    <t xml:space="preserve"> </t>
  </si>
  <si>
    <t>West Bengal</t>
  </si>
  <si>
    <t>Infant Milk Powder</t>
  </si>
  <si>
    <t>MMS Stage 2 6-12 Months Follow Up 400 G</t>
  </si>
  <si>
    <t>Metal Tin</t>
  </si>
  <si>
    <t xml:space="preserve">Samavayika                    </t>
  </si>
  <si>
    <t>468.0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</si>
  <si>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</si>
  <si>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Prity Paul</t>
  </si>
  <si>
    <t>Baby Cereals</t>
  </si>
  <si>
    <t>Nestum Rice Fruit Stage 3 10 Months+ 300 G</t>
  </si>
  <si>
    <t>Carton Box</t>
  </si>
  <si>
    <t xml:space="preserve">Kirana                        </t>
  </si>
  <si>
    <t>209.0</t>
  </si>
  <si>
    <t>Dipankari Paul</t>
  </si>
  <si>
    <t>Johnson Baby Milk+Rice Cream 30 G</t>
  </si>
  <si>
    <t>58.0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</si>
  <si>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</si>
  <si>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</si>
  <si>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</si>
  <si>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</si>
  <si>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</si>
  <si>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NA(Others)</t>
  </si>
  <si>
    <t>20.0</t>
  </si>
  <si>
    <t>Member Name</t>
  </si>
  <si>
    <t>Rumpa Das</t>
  </si>
  <si>
    <t>Baby Powders</t>
  </si>
  <si>
    <t>Himalaya Baby Powder 200 G</t>
  </si>
  <si>
    <t>Plastic Jar</t>
  </si>
  <si>
    <t>145.0</t>
  </si>
  <si>
    <t>MeberID</t>
  </si>
  <si>
    <t>Mamy Poko Pants Standard Medium 1 N</t>
  </si>
  <si>
    <t>12.0</t>
  </si>
  <si>
    <t>Purchase_No</t>
  </si>
  <si>
    <t>Himalaya Baby Cream 100 G</t>
  </si>
  <si>
    <t>Plasticbottle (pet)</t>
  </si>
  <si>
    <t>Beauty Ghosh</t>
  </si>
  <si>
    <t>Lactogen Stage 2 After 6 Months 400 G</t>
  </si>
  <si>
    <t>380.0</t>
  </si>
  <si>
    <t>Mou Sarkar Saha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</si>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</sst>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978-04E9-4953-929E-DAEDDB6F72AB}">
  <sheetPr codeName="Sheet16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170050364109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1671857985025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170050364109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5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1671857985025</v>
      </c>
      <c r="N3" s="9">
        <v>2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170050462909</v>
      </c>
      <c r="C4" s="9" t="s">
        <v>33</v>
      </c>
      <c r="D4" s="10">
        <f>IF(B4=B3,1+D3,1)</f>
        <v>1</v>
      </c>
      <c r="E4" s="9">
        <v>22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37</v>
      </c>
      <c r="K4" s="11" t="s">
        <v>38</v>
      </c>
      <c r="L4" s="9" t="s">
        <v>25</v>
      </c>
      <c r="M4" s="9">
        <v>1671773100194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170050463009</v>
      </c>
      <c r="C5" s="9" t="s">
        <v>39</v>
      </c>
      <c r="D5" s="10">
        <f>IF(B5=B4,1+D4,1)</f>
        <v>1</v>
      </c>
      <c r="E5" s="9">
        <v>23</v>
      </c>
      <c r="F5" s="9" t="s">
        <v>20</v>
      </c>
      <c r="G5" s="9" t="s">
        <v>40</v>
      </c>
      <c r="H5" s="9">
        <v>1</v>
      </c>
      <c r="I5" s="9" t="s">
        <v>22</v>
      </c>
      <c r="J5" s="9" t="s">
        <v>37</v>
      </c>
      <c r="K5" s="11" t="s">
        <v>41</v>
      </c>
      <c r="L5" s="9" t="s">
        <v>25</v>
      </c>
      <c r="M5" s="9">
        <v>1671775973722</v>
      </c>
      <c r="N5" s="9">
        <v>2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9" t="s">
        <v>18</v>
      </c>
      <c r="B6" s="9">
        <v>170050463009</v>
      </c>
      <c r="C6" s="9" t="s">
        <v>39</v>
      </c>
      <c r="D6" s="10">
        <f>IF(B6=B5,1+D5,1)</f>
        <v>2</v>
      </c>
      <c r="E6" s="9">
        <v>23</v>
      </c>
      <c r="F6" s="9" t="s">
        <v>45</v>
      </c>
      <c r="G6" s="9" t="s">
        <v>46</v>
      </c>
      <c r="H6" s="9">
        <v>25</v>
      </c>
      <c r="I6" s="9" t="s">
        <v>47</v>
      </c>
      <c r="J6" s="9" t="s">
        <v>37</v>
      </c>
      <c r="K6" s="11" t="s">
        <v>48</v>
      </c>
      <c r="L6" s="9" t="s">
        <v>25</v>
      </c>
      <c r="M6" s="9">
        <v>1671775973722</v>
      </c>
      <c r="N6" s="9">
        <v>1</v>
      </c>
      <c r="O6" s="9" t="s">
        <v>26</v>
      </c>
      <c r="P6" s="9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170050464909</v>
      </c>
      <c r="C7" s="9" t="s">
        <v>50</v>
      </c>
      <c r="D7" s="10">
        <f>IF(B7=B6,1+D6,1)</f>
        <v>1</v>
      </c>
      <c r="E7" s="9">
        <v>29</v>
      </c>
      <c r="F7" s="9" t="s">
        <v>51</v>
      </c>
      <c r="G7" s="9" t="s">
        <v>52</v>
      </c>
      <c r="H7" s="9">
        <v>1</v>
      </c>
      <c r="I7" s="9" t="s">
        <v>53</v>
      </c>
      <c r="J7" s="9" t="s">
        <v>37</v>
      </c>
      <c r="K7" s="11" t="s">
        <v>54</v>
      </c>
      <c r="L7" s="9" t="s">
        <v>25</v>
      </c>
      <c r="M7" s="9">
        <v>1672297740655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6" customHeight="1" x14ac:dyDescent="0.35">
      <c r="A8" s="9" t="s">
        <v>18</v>
      </c>
      <c r="B8" s="9">
        <v>170050464909</v>
      </c>
      <c r="C8" s="9" t="s">
        <v>50</v>
      </c>
      <c r="D8" s="10">
        <f>IF(B8=B7,1+D7,1)</f>
        <v>2</v>
      </c>
      <c r="E8" s="9">
        <v>29</v>
      </c>
      <c r="F8" s="9" t="s">
        <v>45</v>
      </c>
      <c r="G8" s="9" t="s">
        <v>56</v>
      </c>
      <c r="H8" s="9">
        <v>50</v>
      </c>
      <c r="I8" s="9" t="s">
        <v>47</v>
      </c>
      <c r="J8" s="9" t="s">
        <v>37</v>
      </c>
      <c r="K8" s="11" t="s">
        <v>57</v>
      </c>
      <c r="L8" s="9" t="s">
        <v>25</v>
      </c>
      <c r="M8" s="9">
        <v>1672297740655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58</v>
      </c>
      <c r="AE8" s="26"/>
      <c r="AF8" s="10" cm="1">
        <f t="array" ref="AF8:AF13">IF(B2="","",_xlfn.UNIQUE(_xlfn._xlws.FILTER($B$2:$B$2034,$A$2:$A$2034=AF5)))</f>
        <v>170050364109</v>
      </c>
    </row>
    <row r="9" spans="1:32" ht="14.5" customHeight="1" x14ac:dyDescent="0.35">
      <c r="A9" s="9" t="s">
        <v>18</v>
      </c>
      <c r="B9" s="9">
        <v>170050464909</v>
      </c>
      <c r="C9" s="9" t="s">
        <v>50</v>
      </c>
      <c r="D9" s="10">
        <f>IF(B9=B8,1+D8,1)</f>
        <v>3</v>
      </c>
      <c r="E9" s="9">
        <v>9</v>
      </c>
      <c r="F9" s="9" t="s">
        <v>20</v>
      </c>
      <c r="G9" s="9" t="s">
        <v>59</v>
      </c>
      <c r="H9" s="9">
        <v>1</v>
      </c>
      <c r="I9" s="9" t="s">
        <v>60</v>
      </c>
      <c r="J9" s="9" t="s">
        <v>37</v>
      </c>
      <c r="K9" s="11" t="s">
        <v>24</v>
      </c>
      <c r="L9" s="9" t="s">
        <v>25</v>
      </c>
      <c r="M9" s="9">
        <v>1673347619430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170050462909</v>
      </c>
    </row>
    <row r="10" spans="1:32" ht="14.5" customHeight="1" x14ac:dyDescent="0.35">
      <c r="A10" s="9" t="s">
        <v>18</v>
      </c>
      <c r="B10" s="9">
        <v>170050664209</v>
      </c>
      <c r="C10" s="9" t="s">
        <v>61</v>
      </c>
      <c r="D10" s="10">
        <f>IF(B10=B9,1+D9,1)</f>
        <v>1</v>
      </c>
      <c r="E10" s="9">
        <v>24</v>
      </c>
      <c r="F10" s="9" t="s">
        <v>45</v>
      </c>
      <c r="G10" s="9" t="s">
        <v>56</v>
      </c>
      <c r="H10" s="9">
        <v>30</v>
      </c>
      <c r="I10" s="9" t="s">
        <v>47</v>
      </c>
      <c r="J10" s="9" t="s">
        <v>37</v>
      </c>
      <c r="K10" s="11" t="s">
        <v>57</v>
      </c>
      <c r="L10" s="9" t="s">
        <v>25</v>
      </c>
      <c r="M10" s="9">
        <v>1671861469627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170050463009</v>
      </c>
    </row>
    <row r="11" spans="1:32" ht="14.5" customHeight="1" x14ac:dyDescent="0.35">
      <c r="A11" s="9" t="s">
        <v>18</v>
      </c>
      <c r="B11" s="9">
        <v>170050664209</v>
      </c>
      <c r="C11" s="9" t="s">
        <v>61</v>
      </c>
      <c r="D11" s="10">
        <f>IF(B11=B10,1+D10,1)</f>
        <v>2</v>
      </c>
      <c r="E11" s="9">
        <v>24</v>
      </c>
      <c r="F11" s="9" t="s">
        <v>27</v>
      </c>
      <c r="G11" s="9" t="s">
        <v>62</v>
      </c>
      <c r="H11" s="9">
        <v>2</v>
      </c>
      <c r="I11" s="9" t="s">
        <v>36</v>
      </c>
      <c r="J11" s="9" t="s">
        <v>37</v>
      </c>
      <c r="K11" s="11" t="s">
        <v>63</v>
      </c>
      <c r="L11" s="9" t="s">
        <v>25</v>
      </c>
      <c r="M11" s="9">
        <v>1671861469627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170050464909</v>
      </c>
    </row>
    <row r="12" spans="1:32" ht="14.5" customHeight="1" x14ac:dyDescent="0.35">
      <c r="A12" s="9" t="s">
        <v>18</v>
      </c>
      <c r="B12" s="9">
        <v>170050665009</v>
      </c>
      <c r="C12" s="9" t="s">
        <v>64</v>
      </c>
      <c r="D12" s="10">
        <f>IF(B12=B11,1+D11,1)</f>
        <v>1</v>
      </c>
      <c r="E12" s="9">
        <v>25</v>
      </c>
      <c r="F12" s="9" t="s">
        <v>45</v>
      </c>
      <c r="G12" s="9" t="s">
        <v>65</v>
      </c>
      <c r="H12" s="9">
        <v>20</v>
      </c>
      <c r="I12" s="9" t="s">
        <v>47</v>
      </c>
      <c r="J12" s="9" t="s">
        <v>37</v>
      </c>
      <c r="K12" s="11" t="s">
        <v>66</v>
      </c>
      <c r="L12" s="9" t="s">
        <v>25</v>
      </c>
      <c r="M12" s="9">
        <v>1671960750694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170050664209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170050665009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73E120-E7A9-4C2E-B54F-0D669EA475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2023-01-19T10:55:10Z</dcterms:created>
  <dcterms:modified xsi:type="dcterms:W3CDTF">2023-01-19T10:55:11Z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738f234e-7a87-4f50-a16b-e421aad446aa</vt:lpwstr>
  </property>
  <property fmtid="{D5CDD505-2E9C-101B-9397-08002B2CF9AE}" pid="8" name="MSIP_Label_3741da7a-79c1-417c-b408-16c0bfe99fca_ContentBits">
    <vt:lpwstr>0</vt:lpwstr>
  </property>
</Properties>
</file>