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0-Programación\Extensiones\ChartJS\data\"/>
    </mc:Choice>
  </mc:AlternateContent>
  <xr:revisionPtr revIDLastSave="0" documentId="13_ncr:1_{44856A9E-2764-4C14-989A-55E68B99F98C}" xr6:coauthVersionLast="45" xr6:coauthVersionMax="45" xr10:uidLastSave="{00000000-0000-0000-0000-000000000000}"/>
  <bookViews>
    <workbookView xWindow="-120" yWindow="-120" windowWidth="29040" windowHeight="16440" activeTab="3" xr2:uid="{B27FA015-E6E5-491C-BE64-AC1C80AEC908}"/>
  </bookViews>
  <sheets>
    <sheet name="Sheet1" sheetId="1" r:id="rId1"/>
    <sheet name="Sheet2" sheetId="2" r:id="rId2"/>
    <sheet name="Sheet3" sheetId="3" r:id="rId3"/>
    <sheet name="grafico" sheetId="4" r:id="rId4"/>
  </sheets>
  <definedNames>
    <definedName name="_xlnm._FilterDatabase" localSheetId="3" hidden="1">grafico!$A$1:$I$224</definedName>
    <definedName name="_xlnm._FilterDatabase" localSheetId="2" hidden="1">Sheet3!$A$1:$I$224</definedName>
  </definedNames>
  <calcPr calcId="18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5" i="4"/>
  <c r="M45" i="4"/>
  <c r="N45" i="4"/>
  <c r="O45" i="4"/>
  <c r="L46" i="4"/>
  <c r="M46" i="4"/>
  <c r="N46" i="4"/>
  <c r="O46" i="4"/>
  <c r="L47" i="4"/>
  <c r="M47" i="4"/>
  <c r="N47" i="4"/>
  <c r="O47" i="4"/>
  <c r="L48" i="4"/>
  <c r="M48" i="4"/>
  <c r="N48" i="4"/>
  <c r="O48" i="4"/>
  <c r="L49" i="4"/>
  <c r="M49" i="4"/>
  <c r="N49" i="4"/>
  <c r="O49" i="4"/>
  <c r="L50" i="4"/>
  <c r="M50" i="4"/>
  <c r="N50" i="4"/>
  <c r="O50" i="4"/>
  <c r="L51" i="4"/>
  <c r="M51" i="4"/>
  <c r="N51" i="4"/>
  <c r="O51" i="4"/>
  <c r="L52" i="4"/>
  <c r="M52" i="4"/>
  <c r="N52" i="4"/>
  <c r="O52" i="4"/>
  <c r="L53" i="4"/>
  <c r="M53" i="4"/>
  <c r="N53" i="4"/>
  <c r="O53" i="4"/>
  <c r="O3" i="4"/>
  <c r="N3" i="4"/>
  <c r="M3" i="4"/>
  <c r="L3" i="4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H5" i="3" l="1"/>
  <c r="I5" i="3" s="1"/>
  <c r="H3" i="3"/>
  <c r="I3" i="3" s="1"/>
  <c r="H2" i="3"/>
  <c r="I2" i="3" s="1"/>
  <c r="H10" i="3"/>
  <c r="I10" i="3" s="1"/>
  <c r="H12" i="3"/>
  <c r="I12" i="3" s="1"/>
  <c r="H8" i="3"/>
  <c r="I8" i="3" s="1"/>
  <c r="H6" i="3"/>
  <c r="I6" i="3" s="1"/>
  <c r="H16" i="3"/>
  <c r="I16" i="3" s="1"/>
  <c r="H17" i="3"/>
  <c r="I17" i="3" s="1"/>
  <c r="H15" i="3"/>
  <c r="I15" i="3" s="1"/>
  <c r="H14" i="3"/>
  <c r="I14" i="3" s="1"/>
  <c r="H20" i="3"/>
  <c r="I20" i="3" s="1"/>
  <c r="H21" i="3"/>
  <c r="I21" i="3" s="1"/>
  <c r="H19" i="3"/>
  <c r="I19" i="3" s="1"/>
  <c r="H18" i="3"/>
  <c r="I18" i="3" s="1"/>
  <c r="H24" i="3"/>
  <c r="I24" i="3" s="1"/>
  <c r="H25" i="3"/>
  <c r="I25" i="3" s="1"/>
  <c r="H23" i="3"/>
  <c r="I23" i="3" s="1"/>
  <c r="H22" i="3"/>
  <c r="I22" i="3" s="1"/>
  <c r="H28" i="3"/>
  <c r="I28" i="3" s="1"/>
  <c r="H29" i="3"/>
  <c r="I29" i="3" s="1"/>
  <c r="H27" i="3"/>
  <c r="I27" i="3" s="1"/>
  <c r="H26" i="3"/>
  <c r="I26" i="3" s="1"/>
  <c r="H32" i="3"/>
  <c r="I32" i="3" s="1"/>
  <c r="H33" i="3"/>
  <c r="I33" i="3" s="1"/>
  <c r="H31" i="3"/>
  <c r="I31" i="3" s="1"/>
  <c r="H30" i="3"/>
  <c r="I30" i="3" s="1"/>
  <c r="H36" i="3"/>
  <c r="I36" i="3" s="1"/>
  <c r="H37" i="3"/>
  <c r="I37" i="3" s="1"/>
  <c r="H35" i="3"/>
  <c r="I35" i="3" s="1"/>
  <c r="H34" i="3"/>
  <c r="I34" i="3" s="1"/>
  <c r="H40" i="3"/>
  <c r="I40" i="3" s="1"/>
  <c r="H41" i="3"/>
  <c r="I41" i="3" s="1"/>
  <c r="H39" i="3"/>
  <c r="I39" i="3" s="1"/>
  <c r="H38" i="3"/>
  <c r="I38" i="3" s="1"/>
  <c r="H44" i="3"/>
  <c r="I44" i="3" s="1"/>
  <c r="H45" i="3"/>
  <c r="I45" i="3" s="1"/>
  <c r="H43" i="3"/>
  <c r="I43" i="3" s="1"/>
  <c r="H42" i="3"/>
  <c r="I42" i="3" s="1"/>
  <c r="H48" i="3"/>
  <c r="I48" i="3" s="1"/>
  <c r="H49" i="3"/>
  <c r="I49" i="3" s="1"/>
  <c r="H47" i="3"/>
  <c r="I47" i="3" s="1"/>
  <c r="H46" i="3"/>
  <c r="I46" i="3" s="1"/>
  <c r="H56" i="3"/>
  <c r="I56" i="3" s="1"/>
  <c r="H57" i="3"/>
  <c r="I57" i="3" s="1"/>
  <c r="H55" i="3"/>
  <c r="I55" i="3" s="1"/>
  <c r="H54" i="3"/>
  <c r="I54" i="3" s="1"/>
  <c r="H60" i="3"/>
  <c r="I60" i="3" s="1"/>
  <c r="H61" i="3"/>
  <c r="I61" i="3" s="1"/>
  <c r="H59" i="3"/>
  <c r="I59" i="3" s="1"/>
  <c r="H58" i="3"/>
  <c r="I58" i="3" s="1"/>
  <c r="H64" i="3"/>
  <c r="I64" i="3" s="1"/>
  <c r="H65" i="3"/>
  <c r="I65" i="3" s="1"/>
  <c r="H63" i="3"/>
  <c r="I63" i="3" s="1"/>
  <c r="H62" i="3"/>
  <c r="I62" i="3" s="1"/>
  <c r="H68" i="3"/>
  <c r="I68" i="3" s="1"/>
  <c r="H69" i="3"/>
  <c r="I69" i="3" s="1"/>
  <c r="H67" i="3"/>
  <c r="I67" i="3" s="1"/>
  <c r="H66" i="3"/>
  <c r="I66" i="3" s="1"/>
  <c r="H72" i="3"/>
  <c r="I72" i="3" s="1"/>
  <c r="H73" i="3"/>
  <c r="I73" i="3" s="1"/>
  <c r="H71" i="3"/>
  <c r="I71" i="3" s="1"/>
  <c r="H70" i="3"/>
  <c r="I70" i="3" s="1"/>
  <c r="H76" i="3"/>
  <c r="I76" i="3" s="1"/>
  <c r="H77" i="3"/>
  <c r="I77" i="3" s="1"/>
  <c r="H75" i="3"/>
  <c r="I75" i="3" s="1"/>
  <c r="H74" i="3"/>
  <c r="I74" i="3" s="1"/>
  <c r="H80" i="3"/>
  <c r="I80" i="3" s="1"/>
  <c r="H81" i="3"/>
  <c r="I81" i="3" s="1"/>
  <c r="H79" i="3"/>
  <c r="I79" i="3" s="1"/>
  <c r="H78" i="3"/>
  <c r="I78" i="3" s="1"/>
  <c r="H84" i="3"/>
  <c r="I84" i="3" s="1"/>
  <c r="H85" i="3"/>
  <c r="I85" i="3" s="1"/>
  <c r="H83" i="3"/>
  <c r="I83" i="3" s="1"/>
  <c r="H82" i="3"/>
  <c r="I82" i="3" s="1"/>
  <c r="H88" i="3"/>
  <c r="I88" i="3" s="1"/>
  <c r="H89" i="3"/>
  <c r="I89" i="3" s="1"/>
  <c r="H87" i="3"/>
  <c r="I87" i="3" s="1"/>
  <c r="H86" i="3"/>
  <c r="I86" i="3" s="1"/>
  <c r="H96" i="3"/>
  <c r="I96" i="3" s="1"/>
  <c r="H97" i="3"/>
  <c r="I97" i="3" s="1"/>
  <c r="H95" i="3"/>
  <c r="I95" i="3" s="1"/>
  <c r="H94" i="3"/>
  <c r="I94" i="3" s="1"/>
  <c r="H100" i="3"/>
  <c r="I100" i="3" s="1"/>
  <c r="H101" i="3"/>
  <c r="I101" i="3" s="1"/>
  <c r="H99" i="3"/>
  <c r="I99" i="3" s="1"/>
  <c r="H98" i="3"/>
  <c r="I98" i="3" s="1"/>
  <c r="H106" i="3"/>
  <c r="I106" i="3" s="1"/>
  <c r="H108" i="3"/>
  <c r="I108" i="3" s="1"/>
  <c r="H104" i="3"/>
  <c r="I104" i="3" s="1"/>
  <c r="H102" i="3"/>
  <c r="I102" i="3" s="1"/>
  <c r="H114" i="3"/>
  <c r="I114" i="3" s="1"/>
  <c r="H116" i="3"/>
  <c r="I116" i="3" s="1"/>
  <c r="H112" i="3"/>
  <c r="I112" i="3" s="1"/>
  <c r="H110" i="3"/>
  <c r="I110" i="3" s="1"/>
  <c r="H120" i="3"/>
  <c r="I120" i="3" s="1"/>
  <c r="H121" i="3"/>
  <c r="I121" i="3" s="1"/>
  <c r="H119" i="3"/>
  <c r="I119" i="3" s="1"/>
  <c r="H118" i="3"/>
  <c r="I118" i="3" s="1"/>
  <c r="H126" i="3"/>
  <c r="I126" i="3" s="1"/>
  <c r="H128" i="3"/>
  <c r="I128" i="3" s="1"/>
  <c r="H124" i="3"/>
  <c r="I124" i="3" s="1"/>
  <c r="H122" i="3"/>
  <c r="I122" i="3" s="1"/>
  <c r="H134" i="3"/>
  <c r="I134" i="3" s="1"/>
  <c r="H136" i="3"/>
  <c r="I136" i="3" s="1"/>
  <c r="H132" i="3"/>
  <c r="I132" i="3" s="1"/>
  <c r="H130" i="3"/>
  <c r="I130" i="3" s="1"/>
  <c r="H140" i="3"/>
  <c r="I140" i="3" s="1"/>
  <c r="H141" i="3"/>
  <c r="I141" i="3" s="1"/>
  <c r="H139" i="3"/>
  <c r="I139" i="3" s="1"/>
  <c r="H138" i="3"/>
  <c r="I138" i="3" s="1"/>
  <c r="H144" i="3"/>
  <c r="I144" i="3" s="1"/>
  <c r="H145" i="3"/>
  <c r="I145" i="3" s="1"/>
  <c r="H143" i="3"/>
  <c r="I143" i="3" s="1"/>
  <c r="H142" i="3"/>
  <c r="I142" i="3" s="1"/>
  <c r="H148" i="3"/>
  <c r="I148" i="3" s="1"/>
  <c r="H149" i="3"/>
  <c r="I149" i="3" s="1"/>
  <c r="H147" i="3"/>
  <c r="I147" i="3" s="1"/>
  <c r="H146" i="3"/>
  <c r="I146" i="3" s="1"/>
  <c r="H152" i="3"/>
  <c r="I152" i="3" s="1"/>
  <c r="H153" i="3"/>
  <c r="I153" i="3" s="1"/>
  <c r="H151" i="3"/>
  <c r="I151" i="3" s="1"/>
  <c r="H150" i="3"/>
  <c r="I150" i="3" s="1"/>
  <c r="H156" i="3"/>
  <c r="I156" i="3" s="1"/>
  <c r="H157" i="3"/>
  <c r="I157" i="3" s="1"/>
  <c r="H155" i="3"/>
  <c r="I155" i="3" s="1"/>
  <c r="H154" i="3"/>
  <c r="I154" i="3" s="1"/>
  <c r="H162" i="3"/>
  <c r="I162" i="3" s="1"/>
  <c r="H164" i="3"/>
  <c r="I164" i="3" s="1"/>
  <c r="H160" i="3"/>
  <c r="I160" i="3" s="1"/>
  <c r="H158" i="3"/>
  <c r="I158" i="3" s="1"/>
  <c r="H168" i="3"/>
  <c r="I168" i="3" s="1"/>
  <c r="H169" i="3"/>
  <c r="I169" i="3" s="1"/>
  <c r="H167" i="3"/>
  <c r="I167" i="3" s="1"/>
  <c r="H166" i="3"/>
  <c r="I166" i="3" s="1"/>
  <c r="H174" i="3"/>
  <c r="I174" i="3" s="1"/>
  <c r="H176" i="3"/>
  <c r="I176" i="3" s="1"/>
  <c r="H172" i="3"/>
  <c r="I172" i="3" s="1"/>
  <c r="H170" i="3"/>
  <c r="I170" i="3" s="1"/>
  <c r="H11" i="3"/>
  <c r="I11" i="3" s="1"/>
  <c r="H13" i="3"/>
  <c r="I13" i="3" s="1"/>
  <c r="H9" i="3"/>
  <c r="I9" i="3" s="1"/>
  <c r="H7" i="3"/>
  <c r="I7" i="3" s="1"/>
  <c r="H52" i="3"/>
  <c r="I52" i="3" s="1"/>
  <c r="H53" i="3"/>
  <c r="I53" i="3" s="1"/>
  <c r="H51" i="3"/>
  <c r="I51" i="3" s="1"/>
  <c r="H50" i="3"/>
  <c r="I50" i="3" s="1"/>
  <c r="H92" i="3"/>
  <c r="I92" i="3" s="1"/>
  <c r="H93" i="3"/>
  <c r="I93" i="3" s="1"/>
  <c r="H91" i="3"/>
  <c r="I91" i="3" s="1"/>
  <c r="H90" i="3"/>
  <c r="I90" i="3" s="1"/>
  <c r="H107" i="3"/>
  <c r="I107" i="3" s="1"/>
  <c r="H109" i="3"/>
  <c r="I109" i="3" s="1"/>
  <c r="H105" i="3"/>
  <c r="I105" i="3" s="1"/>
  <c r="H103" i="3"/>
  <c r="I103" i="3" s="1"/>
  <c r="H115" i="3"/>
  <c r="I115" i="3" s="1"/>
  <c r="H117" i="3"/>
  <c r="I117" i="3" s="1"/>
  <c r="H113" i="3"/>
  <c r="I113" i="3" s="1"/>
  <c r="H111" i="3"/>
  <c r="I111" i="3" s="1"/>
  <c r="H127" i="3"/>
  <c r="I127" i="3" s="1"/>
  <c r="H129" i="3"/>
  <c r="I129" i="3" s="1"/>
  <c r="H125" i="3"/>
  <c r="I125" i="3" s="1"/>
  <c r="H123" i="3"/>
  <c r="I123" i="3" s="1"/>
  <c r="H135" i="3"/>
  <c r="I135" i="3" s="1"/>
  <c r="H137" i="3"/>
  <c r="I137" i="3" s="1"/>
  <c r="H133" i="3"/>
  <c r="I133" i="3" s="1"/>
  <c r="H131" i="3"/>
  <c r="I131" i="3" s="1"/>
  <c r="H163" i="3"/>
  <c r="I163" i="3" s="1"/>
  <c r="H165" i="3"/>
  <c r="I165" i="3" s="1"/>
  <c r="H161" i="3"/>
  <c r="I161" i="3" s="1"/>
  <c r="H159" i="3"/>
  <c r="I159" i="3" s="1"/>
  <c r="H175" i="3"/>
  <c r="I175" i="3" s="1"/>
  <c r="H177" i="3"/>
  <c r="I177" i="3" s="1"/>
  <c r="H173" i="3"/>
  <c r="I173" i="3" s="1"/>
  <c r="H171" i="3"/>
  <c r="I171" i="3" s="1"/>
  <c r="H180" i="3"/>
  <c r="I180" i="3" s="1"/>
  <c r="H181" i="3"/>
  <c r="I181" i="3" s="1"/>
  <c r="H179" i="3"/>
  <c r="I179" i="3" s="1"/>
  <c r="H178" i="3"/>
  <c r="I178" i="3" s="1"/>
  <c r="H184" i="3"/>
  <c r="I184" i="3" s="1"/>
  <c r="H185" i="3"/>
  <c r="I185" i="3" s="1"/>
  <c r="H183" i="3"/>
  <c r="I183" i="3" s="1"/>
  <c r="H182" i="3"/>
  <c r="I182" i="3" s="1"/>
  <c r="H188" i="3"/>
  <c r="I188" i="3" s="1"/>
  <c r="H189" i="3"/>
  <c r="I189" i="3" s="1"/>
  <c r="H187" i="3"/>
  <c r="I187" i="3" s="1"/>
  <c r="H186" i="3"/>
  <c r="I186" i="3" s="1"/>
  <c r="H192" i="3"/>
  <c r="I192" i="3" s="1"/>
  <c r="H193" i="3"/>
  <c r="I193" i="3" s="1"/>
  <c r="H191" i="3"/>
  <c r="I191" i="3" s="1"/>
  <c r="H190" i="3"/>
  <c r="I190" i="3" s="1"/>
  <c r="H196" i="3"/>
  <c r="I196" i="3" s="1"/>
  <c r="H197" i="3"/>
  <c r="I197" i="3" s="1"/>
  <c r="H195" i="3"/>
  <c r="I195" i="3" s="1"/>
  <c r="H194" i="3"/>
  <c r="I194" i="3" s="1"/>
  <c r="H200" i="3"/>
  <c r="I200" i="3" s="1"/>
  <c r="H199" i="3"/>
  <c r="I199" i="3" s="1"/>
  <c r="H198" i="3"/>
  <c r="I198" i="3" s="1"/>
  <c r="H203" i="3"/>
  <c r="I203" i="3" s="1"/>
  <c r="H202" i="3"/>
  <c r="I202" i="3" s="1"/>
  <c r="H201" i="3"/>
  <c r="I201" i="3" s="1"/>
  <c r="H206" i="3"/>
  <c r="I206" i="3" s="1"/>
  <c r="H205" i="3"/>
  <c r="I205" i="3" s="1"/>
  <c r="H204" i="3"/>
  <c r="I204" i="3" s="1"/>
  <c r="H209" i="3"/>
  <c r="I209" i="3" s="1"/>
  <c r="H208" i="3"/>
  <c r="I208" i="3" s="1"/>
  <c r="H207" i="3"/>
  <c r="I207" i="3" s="1"/>
  <c r="H212" i="3"/>
  <c r="I212" i="3" s="1"/>
  <c r="H211" i="3"/>
  <c r="I211" i="3" s="1"/>
  <c r="H210" i="3"/>
  <c r="I210" i="3" s="1"/>
  <c r="H215" i="3"/>
  <c r="I215" i="3" s="1"/>
  <c r="H214" i="3"/>
  <c r="I214" i="3" s="1"/>
  <c r="H213" i="3"/>
  <c r="I213" i="3" s="1"/>
  <c r="H218" i="3"/>
  <c r="I218" i="3" s="1"/>
  <c r="H217" i="3"/>
  <c r="I217" i="3" s="1"/>
  <c r="H216" i="3"/>
  <c r="I216" i="3" s="1"/>
  <c r="H221" i="3"/>
  <c r="I221" i="3" s="1"/>
  <c r="H220" i="3"/>
  <c r="I220" i="3" s="1"/>
  <c r="H219" i="3"/>
  <c r="I219" i="3" s="1"/>
  <c r="H222" i="3"/>
  <c r="I222" i="3" s="1"/>
  <c r="H223" i="3"/>
  <c r="I223" i="3" s="1"/>
  <c r="H224" i="3"/>
  <c r="I224" i="3" s="1"/>
  <c r="H4" i="3"/>
  <c r="I4" i="3" s="1"/>
</calcChain>
</file>

<file path=xl/sharedStrings.xml><?xml version="1.0" encoding="utf-8"?>
<sst xmlns="http://schemas.openxmlformats.org/spreadsheetml/2006/main" count="3434" uniqueCount="418">
  <si>
    <t>fecha</t>
  </si>
  <si>
    <t>tipo</t>
  </si>
  <si>
    <t>fondo</t>
  </si>
  <si>
    <t>cuotapartes</t>
  </si>
  <si>
    <t>valor_cp</t>
  </si>
  <si>
    <t>tenencia</t>
  </si>
  <si>
    <t>resultado</t>
  </si>
  <si>
    <t>2020-11-09T03:00:00.000Z</t>
  </si>
  <si>
    <t>Renta Variable en Pesos</t>
  </si>
  <si>
    <t>Superfondo Acciones</t>
  </si>
  <si>
    <t>1338.73</t>
  </si>
  <si>
    <t>-61.27</t>
  </si>
  <si>
    <t>Superfondo Renta $</t>
  </si>
  <si>
    <t>92.38</t>
  </si>
  <si>
    <t>1.34</t>
  </si>
  <si>
    <t>Renta Fija en Pesos</t>
  </si>
  <si>
    <t>Supergestión MIX VI</t>
  </si>
  <si>
    <t>26.89</t>
  </si>
  <si>
    <t>2.14</t>
  </si>
  <si>
    <t>Mercado de Dinero en pesos</t>
  </si>
  <si>
    <t>Super Ahorro $</t>
  </si>
  <si>
    <t>26.4</t>
  </si>
  <si>
    <t>2.01</t>
  </si>
  <si>
    <t>2020-11-06T03:00:00.000Z</t>
  </si>
  <si>
    <t>2020-10-30T03:00:00.000Z</t>
  </si>
  <si>
    <t>1230.14</t>
  </si>
  <si>
    <t>-169.86</t>
  </si>
  <si>
    <t>90.08</t>
  </si>
  <si>
    <t>-0.96</t>
  </si>
  <si>
    <t>26.69</t>
  </si>
  <si>
    <t>1.94</t>
  </si>
  <si>
    <t>26.28</t>
  </si>
  <si>
    <t>1.89</t>
  </si>
  <si>
    <t>2020-10-26T03:00:00.000Z</t>
  </si>
  <si>
    <t>1452.42</t>
  </si>
  <si>
    <t>52.42</t>
  </si>
  <si>
    <t>91.65</t>
  </si>
  <si>
    <t>0.61</t>
  </si>
  <si>
    <t>26.6</t>
  </si>
  <si>
    <t>1.85</t>
  </si>
  <si>
    <t>26.17</t>
  </si>
  <si>
    <t>1.78</t>
  </si>
  <si>
    <t>2020-10-19T03:00:00.000Z</t>
  </si>
  <si>
    <t>1348.99</t>
  </si>
  <si>
    <t>-51.01</t>
  </si>
  <si>
    <t>91.79</t>
  </si>
  <si>
    <t>0.75</t>
  </si>
  <si>
    <t>26.42</t>
  </si>
  <si>
    <t>1.67</t>
  </si>
  <si>
    <t>26.05</t>
  </si>
  <si>
    <t>1.66</t>
  </si>
  <si>
    <t>2020-10-14T03:00:00.000Z</t>
  </si>
  <si>
    <t>1268.25</t>
  </si>
  <si>
    <t>-131.75</t>
  </si>
  <si>
    <t>91.57</t>
  </si>
  <si>
    <t>0.53</t>
  </si>
  <si>
    <t>26.43</t>
  </si>
  <si>
    <t>1.68</t>
  </si>
  <si>
    <t>26.01</t>
  </si>
  <si>
    <t>1.62</t>
  </si>
  <si>
    <t>2020-10-13T03:00:00.000Z</t>
  </si>
  <si>
    <t>1259.77</t>
  </si>
  <si>
    <t>-140.23</t>
  </si>
  <si>
    <t>92.2</t>
  </si>
  <si>
    <t>1.16</t>
  </si>
  <si>
    <t>1.65</t>
  </si>
  <si>
    <t>25.95</t>
  </si>
  <si>
    <t>1.56</t>
  </si>
  <si>
    <t>2020-10-12T03:00:00.000Z</t>
  </si>
  <si>
    <t>2020-10-08T03:00:00.000Z</t>
  </si>
  <si>
    <t>92.46</t>
  </si>
  <si>
    <t>1.42</t>
  </si>
  <si>
    <t>26.37</t>
  </si>
  <si>
    <t>25.92</t>
  </si>
  <si>
    <t>1.53</t>
  </si>
  <si>
    <t>2020-10-07T03:00:00.000Z</t>
  </si>
  <si>
    <t>1212.17</t>
  </si>
  <si>
    <t>-187.83</t>
  </si>
  <si>
    <t>92.49</t>
  </si>
  <si>
    <t>1.45</t>
  </si>
  <si>
    <t>25.9</t>
  </si>
  <si>
    <t>1.51</t>
  </si>
  <si>
    <t>2020-10-06T03:00:00.000Z</t>
  </si>
  <si>
    <t>1224.89</t>
  </si>
  <si>
    <t>-175.11</t>
  </si>
  <si>
    <t>92.83</t>
  </si>
  <si>
    <t>1.79</t>
  </si>
  <si>
    <t>26.36</t>
  </si>
  <si>
    <t>1.61</t>
  </si>
  <si>
    <t>25.89</t>
  </si>
  <si>
    <t>1.5</t>
  </si>
  <si>
    <t>2020-10-05T03:00:00.000Z</t>
  </si>
  <si>
    <t>1206.82</t>
  </si>
  <si>
    <t>-193.18</t>
  </si>
  <si>
    <t>26.34</t>
  </si>
  <si>
    <t>1.59</t>
  </si>
  <si>
    <t>25.84</t>
  </si>
  <si>
    <t>2020-10-02T03:00:00.000Z</t>
  </si>
  <si>
    <t>1197.21</t>
  </si>
  <si>
    <t>-202.79</t>
  </si>
  <si>
    <t>92.12</t>
  </si>
  <si>
    <t>1.08</t>
  </si>
  <si>
    <t>26.32</t>
  </si>
  <si>
    <t>1.57</t>
  </si>
  <si>
    <t>25.83</t>
  </si>
  <si>
    <t>1.44</t>
  </si>
  <si>
    <t>2020-10-01T03:00:00.000Z</t>
  </si>
  <si>
    <t>1154.98</t>
  </si>
  <si>
    <t>-245.02</t>
  </si>
  <si>
    <t>101002.3</t>
  </si>
  <si>
    <t>3748.06</t>
  </si>
  <si>
    <t>365691.42</t>
  </si>
  <si>
    <t>25691.42</t>
  </si>
  <si>
    <t>35807.35</t>
  </si>
  <si>
    <t>1980.32</t>
  </si>
  <si>
    <t>2020-09-30T03:00:00.000Z</t>
  </si>
  <si>
    <t>1171.5</t>
  </si>
  <si>
    <t>-228.5</t>
  </si>
  <si>
    <t>100916.85</t>
  </si>
  <si>
    <t>3662.61</t>
  </si>
  <si>
    <t>365623.54</t>
  </si>
  <si>
    <t>25623.54</t>
  </si>
  <si>
    <t>35788.59</t>
  </si>
  <si>
    <t>1961.56</t>
  </si>
  <si>
    <t>2020-09-28T03:00:00.000Z</t>
  </si>
  <si>
    <t>1167.13</t>
  </si>
  <si>
    <t>-232.87</t>
  </si>
  <si>
    <t>100649.78</t>
  </si>
  <si>
    <t>3395.54</t>
  </si>
  <si>
    <t>364766.87</t>
  </si>
  <si>
    <t>24766.87</t>
  </si>
  <si>
    <t>35713.66</t>
  </si>
  <si>
    <t>1886.63</t>
  </si>
  <si>
    <t>2020-09-25T03:00:00.000Z</t>
  </si>
  <si>
    <t>1151.72</t>
  </si>
  <si>
    <t>-248.28</t>
  </si>
  <si>
    <t>99845.74</t>
  </si>
  <si>
    <t>2591.5</t>
  </si>
  <si>
    <t>364501.99</t>
  </si>
  <si>
    <t>24501.99</t>
  </si>
  <si>
    <t>35694.81</t>
  </si>
  <si>
    <t>1867.78</t>
  </si>
  <si>
    <t>2020-09-24T03:00:00.000Z</t>
  </si>
  <si>
    <t>1129.74</t>
  </si>
  <si>
    <t>-270.26</t>
  </si>
  <si>
    <t>100303.6</t>
  </si>
  <si>
    <t>3049.36</t>
  </si>
  <si>
    <t>364527.93</t>
  </si>
  <si>
    <t>24527.93</t>
  </si>
  <si>
    <t>35676.33</t>
  </si>
  <si>
    <t>1849.3</t>
  </si>
  <si>
    <t>2020-09-23T03:00:00.000Z</t>
  </si>
  <si>
    <t>1144.61</t>
  </si>
  <si>
    <t>-255.39</t>
  </si>
  <si>
    <t>100741.82</t>
  </si>
  <si>
    <t>3487.58</t>
  </si>
  <si>
    <t>364418.5</t>
  </si>
  <si>
    <t>24418.5</t>
  </si>
  <si>
    <t>35657.72</t>
  </si>
  <si>
    <t>1830.69</t>
  </si>
  <si>
    <t>2020-09-22T03:00:00.000Z</t>
  </si>
  <si>
    <t>1129.4</t>
  </si>
  <si>
    <t>-270.6</t>
  </si>
  <si>
    <t>100377.04</t>
  </si>
  <si>
    <t>3122.8</t>
  </si>
  <si>
    <t>364108.89</t>
  </si>
  <si>
    <t>24108.89</t>
  </si>
  <si>
    <t>35638.91</t>
  </si>
  <si>
    <t>1811.88</t>
  </si>
  <si>
    <t>2020-09-21T03:00:00.000Z</t>
  </si>
  <si>
    <t>1143.62</t>
  </si>
  <si>
    <t>-256.38</t>
  </si>
  <si>
    <t>100367.55</t>
  </si>
  <si>
    <t>3113.31</t>
  </si>
  <si>
    <t>363564.78</t>
  </si>
  <si>
    <t>23564.78</t>
  </si>
  <si>
    <t>35583.72</t>
  </si>
  <si>
    <t>1756.69</t>
  </si>
  <si>
    <t>2020-09-18T03:00:00.000Z</t>
  </si>
  <si>
    <t>1100.44</t>
  </si>
  <si>
    <t>-299.56</t>
  </si>
  <si>
    <t>100250.15</t>
  </si>
  <si>
    <t>2995.91</t>
  </si>
  <si>
    <t>363116.58</t>
  </si>
  <si>
    <t>23116.58</t>
  </si>
  <si>
    <t>35565.13</t>
  </si>
  <si>
    <t>1738.1</t>
  </si>
  <si>
    <t>2020-08-20T03:00:00.000Z</t>
  </si>
  <si>
    <t>1332.73</t>
  </si>
  <si>
    <t>-67.27</t>
  </si>
  <si>
    <t>52397.84</t>
  </si>
  <si>
    <t>2071.21</t>
  </si>
  <si>
    <t>356104.69</t>
  </si>
  <si>
    <t>16104.69</t>
  </si>
  <si>
    <t>35037.33</t>
  </si>
  <si>
    <t>1210.3</t>
  </si>
  <si>
    <t>2020-08-19T03:00:00.000Z</t>
  </si>
  <si>
    <t>1305.36</t>
  </si>
  <si>
    <t>-94.64</t>
  </si>
  <si>
    <t>51780.85</t>
  </si>
  <si>
    <t>1454.22</t>
  </si>
  <si>
    <t>355937.06</t>
  </si>
  <si>
    <t>15937.06</t>
  </si>
  <si>
    <t>35019.01</t>
  </si>
  <si>
    <t>1191.98</t>
  </si>
  <si>
    <t>2020-08-13T03:00:00.000Z</t>
  </si>
  <si>
    <t>1352.09</t>
  </si>
  <si>
    <t>-47.91</t>
  </si>
  <si>
    <t>53074.53</t>
  </si>
  <si>
    <t>2747.9</t>
  </si>
  <si>
    <t>354221.43</t>
  </si>
  <si>
    <t>14221.43</t>
  </si>
  <si>
    <t>34911.48</t>
  </si>
  <si>
    <t>1084.45</t>
  </si>
  <si>
    <t>2020-08-12T03:00:00.000Z</t>
  </si>
  <si>
    <t>53542.38</t>
  </si>
  <si>
    <t>3215.75</t>
  </si>
  <si>
    <t>353774.04</t>
  </si>
  <si>
    <t>13774.04</t>
  </si>
  <si>
    <t>34893.69</t>
  </si>
  <si>
    <t>1066.66</t>
  </si>
  <si>
    <t>2020-08-11T03:00:00.000Z</t>
  </si>
  <si>
    <t>53379.47</t>
  </si>
  <si>
    <t>3052.84</t>
  </si>
  <si>
    <t>353657.84</t>
  </si>
  <si>
    <t>13657.84</t>
  </si>
  <si>
    <t>34875.91</t>
  </si>
  <si>
    <t>1048.88</t>
  </si>
  <si>
    <t>2020-08-07T03:00:00.000Z</t>
  </si>
  <si>
    <t>53140.7</t>
  </si>
  <si>
    <t>2814.07</t>
  </si>
  <si>
    <t>353117.22</t>
  </si>
  <si>
    <t>13117.22</t>
  </si>
  <si>
    <t>34805.71</t>
  </si>
  <si>
    <t>978.68</t>
  </si>
  <si>
    <t>2020-08-05T03:00:00.000Z</t>
  </si>
  <si>
    <t>52395.53</t>
  </si>
  <si>
    <t>2068.9</t>
  </si>
  <si>
    <t>352590.08</t>
  </si>
  <si>
    <t>12590.08</t>
  </si>
  <si>
    <t>34770.36</t>
  </si>
  <si>
    <t>943.33</t>
  </si>
  <si>
    <t>2020-08-03T03:00:00.000Z</t>
  </si>
  <si>
    <t>51472.29</t>
  </si>
  <si>
    <t>1145.66</t>
  </si>
  <si>
    <t>351777.13</t>
  </si>
  <si>
    <t>11777.13</t>
  </si>
  <si>
    <t>34700.1</t>
  </si>
  <si>
    <t>873.07</t>
  </si>
  <si>
    <t>2020-07-31T03:00:00.000Z</t>
  </si>
  <si>
    <t>50910.59</t>
  </si>
  <si>
    <t>583.96</t>
  </si>
  <si>
    <t>351282.92</t>
  </si>
  <si>
    <t>11282.92</t>
  </si>
  <si>
    <t>34682.55</t>
  </si>
  <si>
    <t>855.52</t>
  </si>
  <si>
    <t>2020-07-30T03:00:00.000Z</t>
  </si>
  <si>
    <t>50352.97</t>
  </si>
  <si>
    <t>350838.09</t>
  </si>
  <si>
    <t>10838.09</t>
  </si>
  <si>
    <t>34665.17</t>
  </si>
  <si>
    <t>838.14</t>
  </si>
  <si>
    <t>2020-07-27T03:00:00.000Z</t>
  </si>
  <si>
    <t>349.28</t>
  </si>
  <si>
    <t>22.65</t>
  </si>
  <si>
    <t>349965.55</t>
  </si>
  <si>
    <t>9965.55</t>
  </si>
  <si>
    <t>84476.18</t>
  </si>
  <si>
    <t>1833.29</t>
  </si>
  <si>
    <t>2020-07-24T03:00:00.000Z</t>
  </si>
  <si>
    <t>349.17</t>
  </si>
  <si>
    <t>22.54</t>
  </si>
  <si>
    <t>349763.32</t>
  </si>
  <si>
    <t>9763.32</t>
  </si>
  <si>
    <t>84433.35</t>
  </si>
  <si>
    <t>1790.46</t>
  </si>
  <si>
    <t>2020-07-21T03:00:00.000Z</t>
  </si>
  <si>
    <t>342.02</t>
  </si>
  <si>
    <t>15.39</t>
  </si>
  <si>
    <t>348790.35</t>
  </si>
  <si>
    <t>8790.35</t>
  </si>
  <si>
    <t>84305.39</t>
  </si>
  <si>
    <t>1662.5</t>
  </si>
  <si>
    <t>2020-07-20T03:00:00.000Z</t>
  </si>
  <si>
    <t>84136.31</t>
  </si>
  <si>
    <t>1493.42</t>
  </si>
  <si>
    <t>348072.45</t>
  </si>
  <si>
    <t>8072.45</t>
  </si>
  <si>
    <t>339.17</t>
  </si>
  <si>
    <t>12.54</t>
  </si>
  <si>
    <t>2020-11-10T03:00:00.000Z</t>
  </si>
  <si>
    <t>1359.64</t>
  </si>
  <si>
    <t>-40.36</t>
  </si>
  <si>
    <t>92.57</t>
  </si>
  <si>
    <t>26.94</t>
  </si>
  <si>
    <t>2.19</t>
  </si>
  <si>
    <t>26.47</t>
  </si>
  <si>
    <t>2.08</t>
  </si>
  <si>
    <t>2020-11-05T03:00:00.000Z</t>
  </si>
  <si>
    <t>1275.45</t>
  </si>
  <si>
    <t>-124.55</t>
  </si>
  <si>
    <t>91.83</t>
  </si>
  <si>
    <t>0.79</t>
  </si>
  <si>
    <t>26.87</t>
  </si>
  <si>
    <t>2.12</t>
  </si>
  <si>
    <t>26.38</t>
  </si>
  <si>
    <t>1.99</t>
  </si>
  <si>
    <t>2020-11-04T03:00:00.000Z</t>
  </si>
  <si>
    <t>1283.92</t>
  </si>
  <si>
    <t>-116.08</t>
  </si>
  <si>
    <t>91.18</t>
  </si>
  <si>
    <t>0.14</t>
  </si>
  <si>
    <t>26.84</t>
  </si>
  <si>
    <t>2.09</t>
  </si>
  <si>
    <t>1.97</t>
  </si>
  <si>
    <t>2020-11-03T03:00:00.000Z</t>
  </si>
  <si>
    <t>1256.58</t>
  </si>
  <si>
    <t>-143.42</t>
  </si>
  <si>
    <t>90.49</t>
  </si>
  <si>
    <t>-0.55</t>
  </si>
  <si>
    <t>26.73</t>
  </si>
  <si>
    <t>1.98</t>
  </si>
  <si>
    <t>26.35</t>
  </si>
  <si>
    <t>1.96</t>
  </si>
  <si>
    <t>2020-11-02T03:00:00.000Z</t>
  </si>
  <si>
    <t>1198.84</t>
  </si>
  <si>
    <t>-201.16</t>
  </si>
  <si>
    <t>90.73</t>
  </si>
  <si>
    <t>-0.31</t>
  </si>
  <si>
    <t>26.29</t>
  </si>
  <si>
    <t>1.9</t>
  </si>
  <si>
    <t>2020-10-29T03:00:00.000Z</t>
  </si>
  <si>
    <t>1193.88</t>
  </si>
  <si>
    <t>-206.12</t>
  </si>
  <si>
    <t>90.09</t>
  </si>
  <si>
    <t>-0.95</t>
  </si>
  <si>
    <t>26.65</t>
  </si>
  <si>
    <t>26.26</t>
  </si>
  <si>
    <t>1.87</t>
  </si>
  <si>
    <t>2020-10-28T03:00:00.000Z</t>
  </si>
  <si>
    <t>1277.22</t>
  </si>
  <si>
    <t>-122.78</t>
  </si>
  <si>
    <t>90.32</t>
  </si>
  <si>
    <t>-0.72</t>
  </si>
  <si>
    <t>26.63</t>
  </si>
  <si>
    <t>1.88</t>
  </si>
  <si>
    <t>26.24</t>
  </si>
  <si>
    <t>2020-10-27T03:00:00.000Z</t>
  </si>
  <si>
    <t>1339.61</t>
  </si>
  <si>
    <t>-60.39</t>
  </si>
  <si>
    <t>90.94</t>
  </si>
  <si>
    <t>-0.1</t>
  </si>
  <si>
    <t>26.61</t>
  </si>
  <si>
    <t>1.86</t>
  </si>
  <si>
    <t>26.22</t>
  </si>
  <si>
    <t>1.83</t>
  </si>
  <si>
    <t>2020-10-23T03:00:00.000Z</t>
  </si>
  <si>
    <t>91.64</t>
  </si>
  <si>
    <t>0.6</t>
  </si>
  <si>
    <t>26.16</t>
  </si>
  <si>
    <t>1.77</t>
  </si>
  <si>
    <t>2020-10-22T03:00:00.000Z</t>
  </si>
  <si>
    <t>1389.6</t>
  </si>
  <si>
    <t>-10.4</t>
  </si>
  <si>
    <t>91.73</t>
  </si>
  <si>
    <t>0.69</t>
  </si>
  <si>
    <t>26.52</t>
  </si>
  <si>
    <t>26.14</t>
  </si>
  <si>
    <t>1.75</t>
  </si>
  <si>
    <t>2020-10-21T03:00:00.000Z</t>
  </si>
  <si>
    <t>1371.9</t>
  </si>
  <si>
    <t>-28.1</t>
  </si>
  <si>
    <t>91.43</t>
  </si>
  <si>
    <t>0.39</t>
  </si>
  <si>
    <t>26.51</t>
  </si>
  <si>
    <t>1.76</t>
  </si>
  <si>
    <t>26.12</t>
  </si>
  <si>
    <t>1.73</t>
  </si>
  <si>
    <t>2020-10-20T03:00:00.000Z</t>
  </si>
  <si>
    <t>1353.12</t>
  </si>
  <si>
    <t>-46.88</t>
  </si>
  <si>
    <t>91.23</t>
  </si>
  <si>
    <t>0.19</t>
  </si>
  <si>
    <t>26.46</t>
  </si>
  <si>
    <t>1.71</t>
  </si>
  <si>
    <t>26.1</t>
  </si>
  <si>
    <t>2020-10-16T03:00:00.000Z</t>
  </si>
  <si>
    <t>1330.41</t>
  </si>
  <si>
    <t>-69.59</t>
  </si>
  <si>
    <t>26.39</t>
  </si>
  <si>
    <t>1.64</t>
  </si>
  <si>
    <t>26.04</t>
  </si>
  <si>
    <t>2020-10-15T03:00:00.000Z</t>
  </si>
  <si>
    <t>1299.62</t>
  </si>
  <si>
    <t>-100.38</t>
  </si>
  <si>
    <t>91.94</t>
  </si>
  <si>
    <t>0.9</t>
  </si>
  <si>
    <t>26.02</t>
  </si>
  <si>
    <t>1.63</t>
  </si>
  <si>
    <t>2020-10-09T03:00:00.000Z</t>
  </si>
  <si>
    <t>1245.33</t>
  </si>
  <si>
    <t>-154.67</t>
  </si>
  <si>
    <t>92.6</t>
  </si>
  <si>
    <t>25.93</t>
  </si>
  <si>
    <t>1.54</t>
  </si>
  <si>
    <t>101292.11</t>
  </si>
  <si>
    <t>4037.87</t>
  </si>
  <si>
    <t>365826.31</t>
  </si>
  <si>
    <t>25826.31</t>
  </si>
  <si>
    <t>35825.83</t>
  </si>
  <si>
    <t>1998.8</t>
  </si>
  <si>
    <t>dia</t>
  </si>
  <si>
    <t>day</t>
  </si>
  <si>
    <t>Row Labels</t>
  </si>
  <si>
    <t>Grand Total</t>
  </si>
  <si>
    <t>Column Labels</t>
  </si>
  <si>
    <t>Sum of resultado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</si>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</sst>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grafico!$L$2</c:f>
              <c:strCache>
                <c:ptCount val="1"/>
                <c:pt idx="0">
                  <c:v>Super Ahorro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grafico!$K$3:$K$53</c:f>
              <c:numCache>
                <c:formatCode>m/d/yyyy</c:formatCode>
                <c:ptCount val="51"/>
                <c:pt idx="0">
                  <c:v>44032</c:v>
                </c:pt>
                <c:pt idx="1">
                  <c:v>44033</c:v>
                </c:pt>
                <c:pt idx="2">
                  <c:v>44036</c:v>
                </c:pt>
                <c:pt idx="3">
                  <c:v>44039</c:v>
                </c:pt>
                <c:pt idx="4">
                  <c:v>44042</c:v>
                </c:pt>
                <c:pt idx="5">
                  <c:v>44043</c:v>
                </c:pt>
                <c:pt idx="6">
                  <c:v>44046</c:v>
                </c:pt>
                <c:pt idx="7">
                  <c:v>44048</c:v>
                </c:pt>
                <c:pt idx="8">
                  <c:v>44050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44062</c:v>
                </c:pt>
                <c:pt idx="13">
                  <c:v>44063</c:v>
                </c:pt>
                <c:pt idx="14">
                  <c:v>44092</c:v>
                </c:pt>
                <c:pt idx="15">
                  <c:v>44095</c:v>
                </c:pt>
                <c:pt idx="16">
                  <c:v>44096</c:v>
                </c:pt>
                <c:pt idx="17">
                  <c:v>44097</c:v>
                </c:pt>
                <c:pt idx="18">
                  <c:v>44098</c:v>
                </c:pt>
                <c:pt idx="19">
                  <c:v>44099</c:v>
                </c:pt>
                <c:pt idx="20">
                  <c:v>44102</c:v>
                </c:pt>
                <c:pt idx="21">
                  <c:v>44104</c:v>
                </c:pt>
                <c:pt idx="22">
                  <c:v>44105</c:v>
                </c:pt>
                <c:pt idx="23">
                  <c:v>44106</c:v>
                </c:pt>
                <c:pt idx="24">
                  <c:v>44109</c:v>
                </c:pt>
                <c:pt idx="25">
                  <c:v>44110</c:v>
                </c:pt>
                <c:pt idx="26">
                  <c:v>44111</c:v>
                </c:pt>
                <c:pt idx="27">
                  <c:v>44112</c:v>
                </c:pt>
                <c:pt idx="28">
                  <c:v>44113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44144</c:v>
                </c:pt>
                <c:pt idx="50">
                  <c:v>44145</c:v>
                </c:pt>
              </c:numCache>
            </c:numRef>
          </c:cat>
          <c:val>
            <c:numRef>
              <c:f>grafico!$L$3:$L$53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F-4974-84E3-64FF9088166F}"/>
            </c:ext>
          </c:extLst>
        </c:ser>
        <c:ser>
          <c:idx val="1"/>
          <c:order val="1"/>
          <c:tx>
            <c:strRef>
              <c:f>grafico!$M$2</c:f>
              <c:strCache>
                <c:ptCount val="1"/>
                <c:pt idx="0">
                  <c:v>Superfondo Acciones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grafico!$K$3:$K$53</c:f>
              <c:numCache>
                <c:formatCode>m/d/yyyy</c:formatCode>
                <c:ptCount val="51"/>
                <c:pt idx="0">
                  <c:v>44032</c:v>
                </c:pt>
                <c:pt idx="1">
                  <c:v>44033</c:v>
                </c:pt>
                <c:pt idx="2">
                  <c:v>44036</c:v>
                </c:pt>
                <c:pt idx="3">
                  <c:v>44039</c:v>
                </c:pt>
                <c:pt idx="4">
                  <c:v>44042</c:v>
                </c:pt>
                <c:pt idx="5">
                  <c:v>44043</c:v>
                </c:pt>
                <c:pt idx="6">
                  <c:v>44046</c:v>
                </c:pt>
                <c:pt idx="7">
                  <c:v>44048</c:v>
                </c:pt>
                <c:pt idx="8">
                  <c:v>44050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44062</c:v>
                </c:pt>
                <c:pt idx="13">
                  <c:v>44063</c:v>
                </c:pt>
                <c:pt idx="14">
                  <c:v>44092</c:v>
                </c:pt>
                <c:pt idx="15">
                  <c:v>44095</c:v>
                </c:pt>
                <c:pt idx="16">
                  <c:v>44096</c:v>
                </c:pt>
                <c:pt idx="17">
                  <c:v>44097</c:v>
                </c:pt>
                <c:pt idx="18">
                  <c:v>44098</c:v>
                </c:pt>
                <c:pt idx="19">
                  <c:v>44099</c:v>
                </c:pt>
                <c:pt idx="20">
                  <c:v>44102</c:v>
                </c:pt>
                <c:pt idx="21">
                  <c:v>44104</c:v>
                </c:pt>
                <c:pt idx="22">
                  <c:v>44105</c:v>
                </c:pt>
                <c:pt idx="23">
                  <c:v>44106</c:v>
                </c:pt>
                <c:pt idx="24">
                  <c:v>44109</c:v>
                </c:pt>
                <c:pt idx="25">
                  <c:v>44110</c:v>
                </c:pt>
                <c:pt idx="26">
                  <c:v>44111</c:v>
                </c:pt>
                <c:pt idx="27">
                  <c:v>44112</c:v>
                </c:pt>
                <c:pt idx="28">
                  <c:v>44113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44144</c:v>
                </c:pt>
                <c:pt idx="50">
                  <c:v>44145</c:v>
                </c:pt>
              </c:numCache>
            </c:numRef>
          </c:cat>
          <c:val>
            <c:numRef>
              <c:f>grafico!$M$3:$M$53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-182</c:v>
                </c:pt>
                <c:pt idx="27">
                  <c:v>-182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F-4974-84E3-64FF9088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49968"/>
        <c:axId val="1687257312"/>
      </c:lineChart>
      <c:dateAx>
        <c:axId val="208754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87257312"/>
        <c:crosses val="autoZero"/>
        <c:auto val="1"/>
        <c:lblOffset val="100"/>
        <c:baseTimeUnit val="days"/>
      </c:dateAx>
      <c:valAx>
        <c:axId val="1687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75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3</xdr:row>
      <xdr:rowOff>190499</xdr:rowOff>
    </xdr:from>
    <xdr:to>
      <xdr:col>13</xdr:col>
      <xdr:colOff>209550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D6ABA-0BB8-4CF0-883C-DA32EB8E3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Q" refreshedDate="44145.87446215278" createdVersion="6" refreshedVersion="6" minRefreshableVersion="3" recordCount="223" xr:uid="{204CE425-9C11-4D0D-919B-6F12F4A67E54}">
  <cacheSource type="worksheet">
    <worksheetSource ref="A1:I224" sheet="Sheet3"/>
  </cacheSource>
  <cacheFields count="9">
    <cacheField name="fecha" numFmtId="0">
      <sharedItems/>
    </cacheField>
    <cacheField name="tipo" numFmtId="0">
      <sharedItems containsBlank="1"/>
    </cacheField>
    <cacheField name="fondo" numFmtId="0">
      <sharedItems count="4">
        <s v="Super Ahorro $"/>
        <s v="Supergestión MIX VI"/>
        <s v="Superfondo Acciones"/>
        <s v="Superfondo Renta $"/>
      </sharedItems>
    </cacheField>
    <cacheField name="cuotapartes" numFmtId="3">
      <sharedItems containsSemiMixedTypes="0" containsString="0" containsNumber="1" containsInteger="1" minValue="19077" maxValue="219980558"/>
    </cacheField>
    <cacheField name="valor_cp" numFmtId="3">
      <sharedItems containsSemiMixedTypes="0" containsString="0" containsNumber="1" containsInteger="1" minValue="156631" maxValue="8790477"/>
    </cacheField>
    <cacheField name="tenencia" numFmtId="0">
      <sharedItems containsMixedTypes="1" containsNumber="1" containsInteger="1" minValue="1218" maxValue="1433"/>
    </cacheField>
    <cacheField name="resultado" numFmtId="0">
      <sharedItems containsMixedTypes="1" containsNumber="1" containsInteger="1" minValue="-182" maxValue="33"/>
    </cacheField>
    <cacheField name="dia" numFmtId="0">
      <sharedItems/>
    </cacheField>
    <cacheField name="day" numFmtId="14">
      <sharedItems containsSemiMixedTypes="0" containsNonDate="0" containsDate="1" containsString="0" minDate="2020-07-20T00:00:00" maxDate="2020-11-11T00:00:00" count="51"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8-20T00:00:00"/>
        <d v="2020-08-19T00:00:00"/>
        <d v="2020-08-13T00:00:00"/>
        <d v="2020-08-12T00:00:00"/>
        <d v="2020-08-11T00:00:00"/>
        <d v="2020-08-07T00:00:00"/>
        <d v="2020-08-05T00:00:00"/>
        <d v="2020-08-03T00:00:00"/>
        <d v="2020-07-31T00:00:00"/>
        <d v="2020-07-30T00:00:00"/>
        <d v="2020-07-27T00:00:00"/>
        <d v="2020-07-24T00:00:00"/>
        <d v="2020-07-21T00:00:00"/>
        <d v="2020-07-2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s v="2020-11-10T03:00:00.000Z"/>
    <s v="Mercado de Dinero en pesos"/>
    <x v="0"/>
    <n v="158638"/>
    <n v="1670068"/>
    <s v="26.47"/>
    <s v="2.08"/>
    <s v="2020-11-10"/>
    <x v="0"/>
  </r>
  <r>
    <s v="2020-11-10T03:00:00.000Z"/>
    <s v="Renta Fija en Pesos"/>
    <x v="1"/>
    <n v="30676"/>
    <n v="8790477"/>
    <s v="26.94"/>
    <s v="2.19"/>
    <s v="2020-11-10"/>
    <x v="0"/>
  </r>
  <r>
    <s v="2020-11-10T03:00:00.000Z"/>
    <s v="Renta Variable en Pesos"/>
    <x v="2"/>
    <n v="1729897"/>
    <n v="8142169"/>
    <s v="1359.64"/>
    <s v="-40.36"/>
    <s v="2020-11-10"/>
    <x v="0"/>
  </r>
  <r>
    <s v="2020-11-10T03:00:00.000Z"/>
    <m/>
    <x v="3"/>
    <n v="19077"/>
    <n v="4853704"/>
    <s v="92.57"/>
    <s v="1.53"/>
    <s v="2020-11-10"/>
    <x v="0"/>
  </r>
  <r>
    <s v="2020-11-09T03:00:00.000Z"/>
    <s v="Mercado de Dinero en pesos"/>
    <x v="0"/>
    <n v="158638"/>
    <n v="1668945"/>
    <s v="26.47"/>
    <s v="2.08"/>
    <s v="2020-11-09"/>
    <x v="1"/>
  </r>
  <r>
    <s v="2020-11-09T03:00:00.000Z"/>
    <s v="Mercado de Dinero en pesos"/>
    <x v="0"/>
    <n v="158638"/>
    <n v="1664454"/>
    <s v="26.4"/>
    <s v="2.01"/>
    <s v="2020-11-09"/>
    <x v="1"/>
  </r>
  <r>
    <s v="2020-11-09T03:00:00.000Z"/>
    <s v="Renta Fija en Pesos"/>
    <x v="1"/>
    <n v="30676"/>
    <n v="8782633"/>
    <s v="26.94"/>
    <s v="2.19"/>
    <s v="2020-11-09"/>
    <x v="1"/>
  </r>
  <r>
    <s v="2020-11-09T03:00:00.000Z"/>
    <s v="Renta Fija en Pesos"/>
    <x v="1"/>
    <n v="30676"/>
    <n v="8767654"/>
    <s v="26.89"/>
    <s v="2.14"/>
    <s v="2020-11-09"/>
    <x v="1"/>
  </r>
  <r>
    <s v="2020-11-09T03:00:00.000Z"/>
    <s v="Renta Variable en Pesos"/>
    <x v="2"/>
    <n v="1729897"/>
    <n v="7859686"/>
    <s v="1359.64"/>
    <s v="-40.36"/>
    <s v="2020-11-09"/>
    <x v="1"/>
  </r>
  <r>
    <s v="2020-11-09T03:00:00.000Z"/>
    <s v="Renta Variable en Pesos"/>
    <x v="2"/>
    <n v="1729897"/>
    <n v="7738813"/>
    <s v="1338.73"/>
    <s v="-61.27"/>
    <s v="2020-11-09"/>
    <x v="1"/>
  </r>
  <r>
    <s v="2020-11-09T03:00:00.000Z"/>
    <m/>
    <x v="3"/>
    <n v="19077"/>
    <n v="4852629"/>
    <s v="92.57"/>
    <s v="1.53"/>
    <s v="2020-11-09"/>
    <x v="1"/>
  </r>
  <r>
    <s v="2020-11-09T03:00:00.000Z"/>
    <m/>
    <x v="3"/>
    <n v="19077"/>
    <n v="4842635"/>
    <s v="92.38"/>
    <s v="1.34"/>
    <s v="2020-11-09"/>
    <x v="1"/>
  </r>
  <r>
    <s v="2020-11-06T03:00:00.000Z"/>
    <s v="Mercado de Dinero en pesos"/>
    <x v="0"/>
    <n v="158638"/>
    <n v="1664454"/>
    <s v="26.4"/>
    <s v="2.01"/>
    <s v="2020-11-06"/>
    <x v="2"/>
  </r>
  <r>
    <s v="2020-11-06T03:00:00.000Z"/>
    <s v="Renta Fija en Pesos"/>
    <x v="1"/>
    <n v="30676"/>
    <n v="8767654"/>
    <s v="26.89"/>
    <s v="2.14"/>
    <s v="2020-11-06"/>
    <x v="2"/>
  </r>
  <r>
    <s v="2020-11-06T03:00:00.000Z"/>
    <s v="Renta Variable en Pesos"/>
    <x v="2"/>
    <n v="1729897"/>
    <n v="7738813"/>
    <s v="1338.73"/>
    <s v="-61.27"/>
    <s v="2020-11-06"/>
    <x v="2"/>
  </r>
  <r>
    <s v="2020-11-06T03:00:00.000Z"/>
    <m/>
    <x v="3"/>
    <n v="19077"/>
    <n v="4842635"/>
    <s v="92.38"/>
    <s v="1.34"/>
    <s v="2020-11-06"/>
    <x v="2"/>
  </r>
  <r>
    <s v="2020-11-05T03:00:00.000Z"/>
    <s v="Mercado de Dinero en pesos"/>
    <x v="0"/>
    <n v="158638"/>
    <n v="1663333"/>
    <s v="26.38"/>
    <s v="1.99"/>
    <s v="2020-11-05"/>
    <x v="3"/>
  </r>
  <r>
    <s v="2020-11-05T03:00:00.000Z"/>
    <s v="Renta Fija en Pesos"/>
    <x v="1"/>
    <n v="30676"/>
    <n v="8762165"/>
    <s v="26.87"/>
    <s v="2.12"/>
    <s v="2020-11-05"/>
    <x v="3"/>
  </r>
  <r>
    <s v="2020-11-05T03:00:00.000Z"/>
    <s v="Renta Variable en Pesos"/>
    <x v="2"/>
    <n v="1729897"/>
    <n v="7373039"/>
    <s v="1275.45"/>
    <s v="-124.55"/>
    <s v="2020-11-05"/>
    <x v="3"/>
  </r>
  <r>
    <s v="2020-11-05T03:00:00.000Z"/>
    <m/>
    <x v="3"/>
    <n v="19077"/>
    <n v="4813965"/>
    <s v="91.83"/>
    <s v="0.79"/>
    <s v="2020-11-05"/>
    <x v="3"/>
  </r>
  <r>
    <s v="2020-11-04T03:00:00.000Z"/>
    <s v="Mercado de Dinero en pesos"/>
    <x v="0"/>
    <n v="158638"/>
    <n v="1662211"/>
    <s v="26.36"/>
    <s v="1.97"/>
    <s v="2020-11-04"/>
    <x v="4"/>
  </r>
  <r>
    <s v="2020-11-04T03:00:00.000Z"/>
    <s v="Renta Fija en Pesos"/>
    <x v="1"/>
    <n v="30676"/>
    <n v="875042"/>
    <s v="26.84"/>
    <s v="2.09"/>
    <s v="2020-11-04"/>
    <x v="4"/>
  </r>
  <r>
    <s v="2020-11-04T03:00:00.000Z"/>
    <s v="Renta Variable en Pesos"/>
    <x v="2"/>
    <n v="1729897"/>
    <n v="7421969"/>
    <s v="1283.92"/>
    <s v="-116.08"/>
    <s v="2020-11-04"/>
    <x v="4"/>
  </r>
  <r>
    <s v="2020-11-04T03:00:00.000Z"/>
    <m/>
    <x v="3"/>
    <n v="19077"/>
    <n v="4779776"/>
    <s v="91.18"/>
    <s v="0.14"/>
    <s v="2020-11-04"/>
    <x v="4"/>
  </r>
  <r>
    <s v="2020-11-03T03:00:00.000Z"/>
    <s v="Mercado de Dinero en pesos"/>
    <x v="0"/>
    <n v="158638"/>
    <n v="1661091"/>
    <s v="26.35"/>
    <s v="1.96"/>
    <s v="2020-11-03"/>
    <x v="5"/>
  </r>
  <r>
    <s v="2020-11-03T03:00:00.000Z"/>
    <s v="Renta Fija en Pesos"/>
    <x v="1"/>
    <n v="30676"/>
    <n v="8715226"/>
    <s v="26.73"/>
    <s v="1.98"/>
    <s v="2020-11-03"/>
    <x v="5"/>
  </r>
  <r>
    <s v="2020-11-03T03:00:00.000Z"/>
    <s v="Renta Variable en Pesos"/>
    <x v="2"/>
    <n v="1729897"/>
    <n v="7263911"/>
    <s v="1256.58"/>
    <s v="-143.42"/>
    <s v="2020-11-03"/>
    <x v="5"/>
  </r>
  <r>
    <s v="2020-11-03T03:00:00.000Z"/>
    <m/>
    <x v="3"/>
    <n v="19077"/>
    <n v="4743873"/>
    <s v="90.49"/>
    <s v="-0.55"/>
    <s v="2020-11-03"/>
    <x v="5"/>
  </r>
  <r>
    <s v="2020-11-02T03:00:00.000Z"/>
    <s v="Mercado de Dinero en pesos"/>
    <x v="0"/>
    <n v="158638"/>
    <n v="1657747"/>
    <s v="26.29"/>
    <s v="1.9"/>
    <s v="2020-11-02"/>
    <x v="6"/>
  </r>
  <r>
    <s v="2020-11-02T03:00:00.000Z"/>
    <s v="Renta Fija en Pesos"/>
    <x v="1"/>
    <n v="30676"/>
    <n v="8713732"/>
    <s v="26.73"/>
    <s v="1.98"/>
    <s v="2020-11-02"/>
    <x v="6"/>
  </r>
  <r>
    <s v="2020-11-02T03:00:00.000Z"/>
    <s v="Renta Variable en Pesos"/>
    <x v="2"/>
    <n v="1729897"/>
    <n v="6930141"/>
    <s v="1198.84"/>
    <s v="-201.16"/>
    <s v="2020-11-02"/>
    <x v="6"/>
  </r>
  <r>
    <s v="2020-11-02T03:00:00.000Z"/>
    <m/>
    <x v="3"/>
    <n v="19077"/>
    <n v="4756273"/>
    <s v="90.73"/>
    <s v="-0.31"/>
    <s v="2020-11-02"/>
    <x v="6"/>
  </r>
  <r>
    <s v="2020-10-30T03:00:00.000Z"/>
    <s v="Mercado de Dinero en pesos"/>
    <x v="0"/>
    <n v="158638"/>
    <n v="1656631"/>
    <s v="26.28"/>
    <s v="1.89"/>
    <s v="2020-10-30"/>
    <x v="7"/>
  </r>
  <r>
    <s v="2020-10-30T03:00:00.000Z"/>
    <s v="Renta Fija en Pesos"/>
    <x v="1"/>
    <n v="30676"/>
    <n v="8702784"/>
    <s v="26.69"/>
    <s v="1.94"/>
    <s v="2020-10-30"/>
    <x v="7"/>
  </r>
  <r>
    <s v="2020-10-30T03:00:00.000Z"/>
    <s v="Renta Variable en Pesos"/>
    <x v="2"/>
    <n v="1729897"/>
    <n v="7111063"/>
    <s v="1230.14"/>
    <s v="-169.86"/>
    <s v="2020-10-30"/>
    <x v="7"/>
  </r>
  <r>
    <s v="2020-10-30T03:00:00.000Z"/>
    <m/>
    <x v="3"/>
    <n v="19077"/>
    <n v="4722058"/>
    <s v="90.08"/>
    <s v="-0.96"/>
    <s v="2020-10-30"/>
    <x v="7"/>
  </r>
  <r>
    <s v="2020-10-29T03:00:00.000Z"/>
    <s v="Mercado de Dinero en pesos"/>
    <x v="0"/>
    <n v="158638"/>
    <n v="1655544"/>
    <s v="26.26"/>
    <s v="1.87"/>
    <s v="2020-10-29"/>
    <x v="8"/>
  </r>
  <r>
    <s v="2020-10-29T03:00:00.000Z"/>
    <s v="Renta Fija en Pesos"/>
    <x v="1"/>
    <n v="30676"/>
    <n v="8689944"/>
    <s v="26.65"/>
    <s v="1.9"/>
    <s v="2020-10-29"/>
    <x v="8"/>
  </r>
  <r>
    <s v="2020-10-29T03:00:00.000Z"/>
    <s v="Renta Variable en Pesos"/>
    <x v="2"/>
    <n v="1729897"/>
    <n v="690149"/>
    <s v="1193.88"/>
    <s v="-206.12"/>
    <s v="2020-10-29"/>
    <x v="8"/>
  </r>
  <r>
    <s v="2020-10-29T03:00:00.000Z"/>
    <m/>
    <x v="3"/>
    <n v="19077"/>
    <n v="4722449"/>
    <s v="90.09"/>
    <s v="-0.95"/>
    <s v="2020-10-29"/>
    <x v="8"/>
  </r>
  <r>
    <s v="2020-10-28T03:00:00.000Z"/>
    <s v="Mercado de Dinero en pesos"/>
    <x v="0"/>
    <n v="158638"/>
    <n v="1654463"/>
    <s v="26.24"/>
    <s v="1.85"/>
    <s v="2020-10-28"/>
    <x v="9"/>
  </r>
  <r>
    <s v="2020-10-28T03:00:00.000Z"/>
    <s v="Renta Fija en Pesos"/>
    <x v="1"/>
    <n v="30676"/>
    <n v="8683909"/>
    <s v="26.63"/>
    <s v="1.88"/>
    <s v="2020-10-28"/>
    <x v="9"/>
  </r>
  <r>
    <s v="2020-10-28T03:00:00.000Z"/>
    <s v="Renta Variable en Pesos"/>
    <x v="2"/>
    <n v="1729897"/>
    <n v="7383253"/>
    <s v="1277.22"/>
    <s v="-122.78"/>
    <s v="2020-10-28"/>
    <x v="9"/>
  </r>
  <r>
    <s v="2020-10-28T03:00:00.000Z"/>
    <m/>
    <x v="3"/>
    <n v="19077"/>
    <n v="4734671"/>
    <s v="90.32"/>
    <s v="-0.72"/>
    <s v="2020-10-28"/>
    <x v="9"/>
  </r>
  <r>
    <s v="2020-10-27T03:00:00.000Z"/>
    <s v="Mercado de Dinero en pesos"/>
    <x v="0"/>
    <n v="158638"/>
    <n v="1653383"/>
    <s v="26.22"/>
    <s v="1.83"/>
    <s v="2020-10-27"/>
    <x v="10"/>
  </r>
  <r>
    <s v="2020-10-27T03:00:00.000Z"/>
    <s v="Renta Fija en Pesos"/>
    <x v="1"/>
    <n v="30676"/>
    <n v="867763"/>
    <s v="26.61"/>
    <s v="1.86"/>
    <s v="2020-10-27"/>
    <x v="10"/>
  </r>
  <r>
    <s v="2020-10-27T03:00:00.000Z"/>
    <s v="Renta Variable en Pesos"/>
    <x v="2"/>
    <n v="1729897"/>
    <n v="774388"/>
    <s v="1339.61"/>
    <s v="-60.39"/>
    <s v="2020-10-27"/>
    <x v="10"/>
  </r>
  <r>
    <s v="2020-10-27T03:00:00.000Z"/>
    <m/>
    <x v="3"/>
    <n v="19077"/>
    <n v="4767368"/>
    <s v="90.94"/>
    <s v="-0.1"/>
    <s v="2020-10-27"/>
    <x v="10"/>
  </r>
  <r>
    <s v="2020-10-26T03:00:00.000Z"/>
    <s v="Mercado de Dinero en pesos"/>
    <x v="0"/>
    <n v="158638"/>
    <n v="1650148"/>
    <s v="26.17"/>
    <s v="1.78"/>
    <s v="2020-10-26"/>
    <x v="11"/>
  </r>
  <r>
    <s v="2020-10-26T03:00:00.000Z"/>
    <s v="Renta Fija en Pesos"/>
    <x v="1"/>
    <n v="30676"/>
    <n v="8671602"/>
    <s v="26.6"/>
    <s v="1.85"/>
    <s v="2020-10-26"/>
    <x v="11"/>
  </r>
  <r>
    <s v="2020-10-26T03:00:00.000Z"/>
    <s v="Renta Variable en Pesos"/>
    <x v="2"/>
    <n v="1729897"/>
    <n v="8396035"/>
    <s v="1452.42"/>
    <s v="52.42"/>
    <s v="2020-10-26"/>
    <x v="11"/>
  </r>
  <r>
    <s v="2020-10-26T03:00:00.000Z"/>
    <m/>
    <x v="3"/>
    <n v="19077"/>
    <n v="4804696"/>
    <s v="91.65"/>
    <s v="0.61"/>
    <s v="2020-10-26"/>
    <x v="11"/>
  </r>
  <r>
    <s v="2020-10-23T03:00:00.000Z"/>
    <s v="Mercado de Dinero en pesos"/>
    <x v="0"/>
    <n v="158638"/>
    <n v="1649072"/>
    <s v="26.16"/>
    <s v="1.77"/>
    <s v="2020-10-23"/>
    <x v="12"/>
  </r>
  <r>
    <s v="2020-10-23T03:00:00.000Z"/>
    <s v="Renta Fija en Pesos"/>
    <x v="1"/>
    <n v="30676"/>
    <n v="8671555"/>
    <s v="26.6"/>
    <s v="1.85"/>
    <s v="2020-10-23"/>
    <x v="12"/>
  </r>
  <r>
    <s v="2020-10-23T03:00:00.000Z"/>
    <s v="Renta Variable en Pesos"/>
    <x v="2"/>
    <n v="1729897"/>
    <n v="8283748"/>
    <n v="1433"/>
    <n v="33"/>
    <s v="2020-10-23"/>
    <x v="12"/>
  </r>
  <r>
    <s v="2020-10-23T03:00:00.000Z"/>
    <m/>
    <x v="3"/>
    <n v="19077"/>
    <n v="4803765"/>
    <s v="91.64"/>
    <s v="0.6"/>
    <s v="2020-10-23"/>
    <x v="12"/>
  </r>
  <r>
    <s v="2020-10-22T03:00:00.000Z"/>
    <s v="Mercado de Dinero en pesos"/>
    <x v="0"/>
    <n v="158638"/>
    <n v="1647995"/>
    <s v="26.14"/>
    <s v="1.75"/>
    <s v="2020-10-22"/>
    <x v="13"/>
  </r>
  <r>
    <s v="2020-10-22T03:00:00.000Z"/>
    <s v="Renta Fija en Pesos"/>
    <x v="1"/>
    <n v="30676"/>
    <n v="8647064"/>
    <s v="26.52"/>
    <s v="1.77"/>
    <s v="2020-10-22"/>
    <x v="13"/>
  </r>
  <r>
    <s v="2020-10-22T03:00:00.000Z"/>
    <s v="Renta Variable en Pesos"/>
    <x v="2"/>
    <n v="1729897"/>
    <n v="803285"/>
    <s v="1389.6"/>
    <s v="-10.4"/>
    <s v="2020-10-22"/>
    <x v="13"/>
  </r>
  <r>
    <s v="2020-10-22T03:00:00.000Z"/>
    <m/>
    <x v="3"/>
    <n v="19077"/>
    <n v="4808521"/>
    <s v="91.73"/>
    <s v="0.69"/>
    <s v="2020-10-22"/>
    <x v="13"/>
  </r>
  <r>
    <s v="2020-10-21T03:00:00.000Z"/>
    <s v="Mercado de Dinero en pesos"/>
    <x v="0"/>
    <n v="158638"/>
    <n v="1646919"/>
    <s v="26.12"/>
    <s v="1.73"/>
    <s v="2020-10-21"/>
    <x v="14"/>
  </r>
  <r>
    <s v="2020-10-21T03:00:00.000Z"/>
    <s v="Renta Fija en Pesos"/>
    <x v="1"/>
    <n v="30676"/>
    <n v="8642043"/>
    <s v="26.51"/>
    <s v="1.76"/>
    <s v="2020-10-21"/>
    <x v="14"/>
  </r>
  <r>
    <s v="2020-10-21T03:00:00.000Z"/>
    <s v="Renta Variable en Pesos"/>
    <x v="2"/>
    <n v="1729897"/>
    <n v="7930543"/>
    <s v="1371.9"/>
    <s v="-28.1"/>
    <s v="2020-10-21"/>
    <x v="14"/>
  </r>
  <r>
    <s v="2020-10-21T03:00:00.000Z"/>
    <m/>
    <x v="3"/>
    <n v="19077"/>
    <n v="4793004"/>
    <s v="91.43"/>
    <s v="0.39"/>
    <s v="2020-10-21"/>
    <x v="14"/>
  </r>
  <r>
    <s v="2020-10-20T03:00:00.000Z"/>
    <s v="Mercado de Dinero en pesos"/>
    <x v="0"/>
    <n v="158638"/>
    <n v="1645855"/>
    <s v="26.1"/>
    <s v="1.71"/>
    <s v="2020-10-20"/>
    <x v="15"/>
  </r>
  <r>
    <s v="2020-10-20T03:00:00.000Z"/>
    <s v="Renta Fija en Pesos"/>
    <x v="1"/>
    <n v="30676"/>
    <n v="8626235"/>
    <s v="26.46"/>
    <s v="1.71"/>
    <s v="2020-10-20"/>
    <x v="15"/>
  </r>
  <r>
    <s v="2020-10-20T03:00:00.000Z"/>
    <s v="Renta Variable en Pesos"/>
    <x v="2"/>
    <n v="1729897"/>
    <n v="7821987"/>
    <s v="1353.12"/>
    <s v="-46.88"/>
    <s v="2020-10-20"/>
    <x v="15"/>
  </r>
  <r>
    <s v="2020-10-20T03:00:00.000Z"/>
    <m/>
    <x v="3"/>
    <n v="19077"/>
    <n v="4782426"/>
    <s v="91.23"/>
    <s v="0.19"/>
    <s v="2020-10-20"/>
    <x v="15"/>
  </r>
  <r>
    <s v="2020-10-19T03:00:00.000Z"/>
    <s v="Mercado de Dinero en pesos"/>
    <x v="0"/>
    <n v="158638"/>
    <n v="1642726"/>
    <s v="26.05"/>
    <s v="1.66"/>
    <s v="2020-10-19"/>
    <x v="16"/>
  </r>
  <r>
    <s v="2020-10-19T03:00:00.000Z"/>
    <s v="Renta Fija en Pesos"/>
    <x v="1"/>
    <n v="30676"/>
    <n v="8613505"/>
    <s v="26.42"/>
    <s v="1.67"/>
    <s v="2020-10-19"/>
    <x v="16"/>
  </r>
  <r>
    <s v="2020-10-19T03:00:00.000Z"/>
    <s v="Renta Variable en Pesos"/>
    <x v="2"/>
    <n v="1729897"/>
    <n v="7798116"/>
    <s v="1348.99"/>
    <s v="-51.01"/>
    <s v="2020-10-19"/>
    <x v="16"/>
  </r>
  <r>
    <s v="2020-10-19T03:00:00.000Z"/>
    <m/>
    <x v="3"/>
    <n v="19077"/>
    <n v="4812051"/>
    <s v="91.79"/>
    <s v="0.75"/>
    <s v="2020-10-19"/>
    <x v="16"/>
  </r>
  <r>
    <s v="2020-10-16T03:00:00.000Z"/>
    <s v="Mercado de Dinero en pesos"/>
    <x v="0"/>
    <n v="158638"/>
    <n v="1641738"/>
    <s v="26.04"/>
    <s v="1.65"/>
    <s v="2020-10-16"/>
    <x v="17"/>
  </r>
  <r>
    <s v="2020-10-16T03:00:00.000Z"/>
    <s v="Renta Fija en Pesos"/>
    <x v="1"/>
    <n v="30676"/>
    <n v="8603638"/>
    <s v="26.39"/>
    <s v="1.64"/>
    <s v="2020-10-16"/>
    <x v="17"/>
  </r>
  <r>
    <s v="2020-10-16T03:00:00.000Z"/>
    <s v="Renta Variable en Pesos"/>
    <x v="2"/>
    <n v="1729897"/>
    <n v="7690739"/>
    <s v="1330.41"/>
    <s v="-69.59"/>
    <s v="2020-10-16"/>
    <x v="17"/>
  </r>
  <r>
    <s v="2020-10-16T03:00:00.000Z"/>
    <m/>
    <x v="3"/>
    <n v="19077"/>
    <n v="4803921"/>
    <s v="91.64"/>
    <s v="0.6"/>
    <s v="2020-10-16"/>
    <x v="17"/>
  </r>
  <r>
    <s v="2020-10-15T03:00:00.000Z"/>
    <s v="Mercado de Dinero en pesos"/>
    <x v="0"/>
    <n v="158638"/>
    <n v="164075"/>
    <s v="26.02"/>
    <s v="1.63"/>
    <s v="2020-10-15"/>
    <x v="18"/>
  </r>
  <r>
    <s v="2020-10-15T03:00:00.000Z"/>
    <s v="Renta Fija en Pesos"/>
    <x v="1"/>
    <n v="30676"/>
    <n v="8604379"/>
    <s v="26.39"/>
    <s v="1.64"/>
    <s v="2020-10-15"/>
    <x v="18"/>
  </r>
  <r>
    <s v="2020-10-15T03:00:00.000Z"/>
    <s v="Renta Variable en Pesos"/>
    <x v="2"/>
    <n v="1729897"/>
    <n v="7512721"/>
    <s v="1299.62"/>
    <s v="-100.38"/>
    <s v="2020-10-15"/>
    <x v="18"/>
  </r>
  <r>
    <s v="2020-10-15T03:00:00.000Z"/>
    <m/>
    <x v="3"/>
    <n v="19077"/>
    <n v="4819509"/>
    <s v="91.94"/>
    <s v="0.9"/>
    <s v="2020-10-15"/>
    <x v="18"/>
  </r>
  <r>
    <s v="2020-10-14T03:00:00.000Z"/>
    <s v="Mercado de Dinero en pesos"/>
    <x v="0"/>
    <n v="158638"/>
    <n v="1639769"/>
    <s v="26.01"/>
    <s v="1.62"/>
    <s v="2020-10-14"/>
    <x v="19"/>
  </r>
  <r>
    <s v="2020-10-14T03:00:00.000Z"/>
    <s v="Renta Fija en Pesos"/>
    <x v="1"/>
    <n v="30676"/>
    <n v="8616112"/>
    <s v="26.43"/>
    <s v="1.68"/>
    <s v="2020-10-14"/>
    <x v="19"/>
  </r>
  <r>
    <s v="2020-10-14T03:00:00.000Z"/>
    <s v="Renta Variable en Pesos"/>
    <x v="2"/>
    <n v="1729897"/>
    <n v="7331385"/>
    <s v="1268.25"/>
    <s v="-131.75"/>
    <s v="2020-10-14"/>
    <x v="19"/>
  </r>
  <r>
    <s v="2020-10-14T03:00:00.000Z"/>
    <m/>
    <x v="3"/>
    <n v="19077"/>
    <n v="4800345"/>
    <s v="91.57"/>
    <s v="0.53"/>
    <s v="2020-10-14"/>
    <x v="19"/>
  </r>
  <r>
    <s v="2020-10-13T03:00:00.000Z"/>
    <s v="Mercado de Dinero en pesos"/>
    <x v="0"/>
    <n v="158638"/>
    <n v="1635827"/>
    <s v="25.95"/>
    <s v="1.56"/>
    <s v="2020-10-13"/>
    <x v="20"/>
  </r>
  <r>
    <s v="2020-10-13T03:00:00.000Z"/>
    <s v="Renta Fija en Pesos"/>
    <x v="1"/>
    <n v="30676"/>
    <n v="8608569"/>
    <s v="26.4"/>
    <s v="1.65"/>
    <s v="2020-10-13"/>
    <x v="20"/>
  </r>
  <r>
    <s v="2020-10-13T03:00:00.000Z"/>
    <s v="Renta Variable en Pesos"/>
    <x v="2"/>
    <n v="1729897"/>
    <n v="7282352"/>
    <s v="1259.77"/>
    <s v="-140.23"/>
    <s v="2020-10-13"/>
    <x v="20"/>
  </r>
  <r>
    <s v="2020-10-13T03:00:00.000Z"/>
    <m/>
    <x v="3"/>
    <n v="19077"/>
    <n v="4833297"/>
    <s v="92.2"/>
    <s v="1.16"/>
    <s v="2020-10-13"/>
    <x v="20"/>
  </r>
  <r>
    <s v="2020-10-12T03:00:00.000Z"/>
    <s v="Mercado de Dinero en pesos"/>
    <x v="0"/>
    <n v="158638"/>
    <n v="1635827"/>
    <s v="25.95"/>
    <s v="1.56"/>
    <s v="2020-10-12"/>
    <x v="21"/>
  </r>
  <r>
    <s v="2020-10-12T03:00:00.000Z"/>
    <s v="Renta Fija en Pesos"/>
    <x v="1"/>
    <n v="30676"/>
    <n v="8608569"/>
    <s v="26.4"/>
    <s v="1.65"/>
    <s v="2020-10-12"/>
    <x v="21"/>
  </r>
  <r>
    <s v="2020-10-12T03:00:00.000Z"/>
    <s v="Renta Variable en Pesos"/>
    <x v="2"/>
    <n v="1729897"/>
    <n v="7282352"/>
    <s v="1259.77"/>
    <s v="-140.23"/>
    <s v="2020-10-12"/>
    <x v="21"/>
  </r>
  <r>
    <s v="2020-10-12T03:00:00.000Z"/>
    <m/>
    <x v="3"/>
    <n v="19077"/>
    <n v="4833297"/>
    <s v="92.2"/>
    <s v="1.16"/>
    <s v="2020-10-12"/>
    <x v="21"/>
  </r>
  <r>
    <s v="2020-10-09T03:00:00.000Z"/>
    <s v="Mercado de Dinero en pesos"/>
    <x v="0"/>
    <n v="158638"/>
    <n v="1634899"/>
    <s v="25.93"/>
    <s v="1.54"/>
    <s v="2020-10-09"/>
    <x v="22"/>
  </r>
  <r>
    <s v="2020-10-09T03:00:00.000Z"/>
    <s v="Renta Fija en Pesos"/>
    <x v="1"/>
    <n v="30676"/>
    <n v="8612709"/>
    <s v="26.42"/>
    <s v="1.67"/>
    <s v="2020-10-09"/>
    <x v="22"/>
  </r>
  <r>
    <s v="2020-10-09T03:00:00.000Z"/>
    <s v="Renta Variable en Pesos"/>
    <x v="2"/>
    <n v="1729897"/>
    <n v="7198919"/>
    <s v="1245.33"/>
    <s v="-154.67"/>
    <s v="2020-10-09"/>
    <x v="22"/>
  </r>
  <r>
    <s v="2020-10-09T03:00:00.000Z"/>
    <m/>
    <x v="3"/>
    <n v="19077"/>
    <n v="4854456"/>
    <s v="92.6"/>
    <s v="1.56"/>
    <s v="2020-10-09"/>
    <x v="22"/>
  </r>
  <r>
    <s v="2020-10-08T03:00:00.000Z"/>
    <s v="Mercado de Dinero en pesos"/>
    <x v="0"/>
    <n v="158638"/>
    <n v="1633979"/>
    <s v="25.92"/>
    <s v="1.53"/>
    <s v="2020-10-08"/>
    <x v="23"/>
  </r>
  <r>
    <s v="2020-10-08T03:00:00.000Z"/>
    <s v="Renta Fija en Pesos"/>
    <x v="1"/>
    <n v="30676"/>
    <n v="8596303"/>
    <s v="26.37"/>
    <s v="1.62"/>
    <s v="2020-10-08"/>
    <x v="23"/>
  </r>
  <r>
    <s v="2020-10-08T03:00:00.000Z"/>
    <s v="Renta Variable en Pesos"/>
    <x v="2"/>
    <n v="1729897"/>
    <n v="7040929"/>
    <n v="1218"/>
    <n v="-182"/>
    <s v="2020-10-08"/>
    <x v="23"/>
  </r>
  <r>
    <s v="2020-10-08T03:00:00.000Z"/>
    <m/>
    <x v="3"/>
    <n v="19077"/>
    <n v="4846703"/>
    <s v="92.46"/>
    <s v="1.42"/>
    <s v="2020-10-08"/>
    <x v="23"/>
  </r>
  <r>
    <s v="2020-10-07T03:00:00.000Z"/>
    <s v="Mercado de Dinero en pesos"/>
    <x v="0"/>
    <n v="158638"/>
    <n v="1633979"/>
    <s v="25.92"/>
    <s v="1.53"/>
    <s v="2020-10-07"/>
    <x v="24"/>
  </r>
  <r>
    <s v="2020-10-07T03:00:00.000Z"/>
    <s v="Mercado de Dinero en pesos"/>
    <x v="0"/>
    <n v="158638"/>
    <n v="1633064"/>
    <s v="25.9"/>
    <s v="1.51"/>
    <s v="2020-10-07"/>
    <x v="24"/>
  </r>
  <r>
    <s v="2020-10-07T03:00:00.000Z"/>
    <s v="Renta Fija en Pesos"/>
    <x v="1"/>
    <n v="30676"/>
    <n v="8596303"/>
    <s v="26.37"/>
    <s v="1.62"/>
    <s v="2020-10-07"/>
    <x v="24"/>
  </r>
  <r>
    <s v="2020-10-07T03:00:00.000Z"/>
    <s v="Renta Fija en Pesos"/>
    <x v="1"/>
    <n v="30676"/>
    <n v="8599187"/>
    <s v="26.37"/>
    <s v="1.62"/>
    <s v="2020-10-07"/>
    <x v="24"/>
  </r>
  <r>
    <s v="2020-10-07T03:00:00.000Z"/>
    <s v="Renta Variable en Pesos"/>
    <x v="2"/>
    <n v="1729897"/>
    <n v="7040929"/>
    <n v="1218"/>
    <n v="-182"/>
    <s v="2020-10-07"/>
    <x v="24"/>
  </r>
  <r>
    <s v="2020-10-07T03:00:00.000Z"/>
    <s v="Renta Variable en Pesos"/>
    <x v="2"/>
    <n v="1729897"/>
    <n v="7007205"/>
    <s v="1212.17"/>
    <s v="-187.83"/>
    <s v="2020-10-07"/>
    <x v="24"/>
  </r>
  <r>
    <s v="2020-10-07T03:00:00.000Z"/>
    <m/>
    <x v="3"/>
    <n v="19077"/>
    <n v="4846703"/>
    <s v="92.46"/>
    <s v="1.42"/>
    <s v="2020-10-07"/>
    <x v="24"/>
  </r>
  <r>
    <s v="2020-10-07T03:00:00.000Z"/>
    <m/>
    <x v="3"/>
    <n v="19077"/>
    <n v="4848511"/>
    <s v="92.49"/>
    <s v="1.45"/>
    <s v="2020-10-07"/>
    <x v="24"/>
  </r>
  <r>
    <s v="2020-10-06T03:00:00.000Z"/>
    <s v="Mercado de Dinero en pesos"/>
    <x v="0"/>
    <n v="158638"/>
    <n v="1633064"/>
    <s v="25.9"/>
    <s v="1.51"/>
    <s v="2020-10-06"/>
    <x v="25"/>
  </r>
  <r>
    <s v="2020-10-06T03:00:00.000Z"/>
    <s v="Mercado de Dinero en pesos"/>
    <x v="0"/>
    <n v="158638"/>
    <n v="1632149"/>
    <s v="25.89"/>
    <s v="1.5"/>
    <s v="2020-10-06"/>
    <x v="25"/>
  </r>
  <r>
    <s v="2020-10-06T03:00:00.000Z"/>
    <s v="Renta Fija en Pesos"/>
    <x v="1"/>
    <n v="30676"/>
    <n v="8599187"/>
    <s v="26.37"/>
    <s v="1.62"/>
    <s v="2020-10-06"/>
    <x v="25"/>
  </r>
  <r>
    <s v="2020-10-06T03:00:00.000Z"/>
    <s v="Renta Fija en Pesos"/>
    <x v="1"/>
    <n v="30676"/>
    <n v="8594719"/>
    <s v="26.36"/>
    <s v="1.61"/>
    <s v="2020-10-06"/>
    <x v="25"/>
  </r>
  <r>
    <s v="2020-10-06T03:00:00.000Z"/>
    <s v="Renta Variable en Pesos"/>
    <x v="2"/>
    <n v="1729897"/>
    <n v="7007205"/>
    <s v="1212.17"/>
    <s v="-187.83"/>
    <s v="2020-10-06"/>
    <x v="25"/>
  </r>
  <r>
    <s v="2020-10-06T03:00:00.000Z"/>
    <s v="Renta Variable en Pesos"/>
    <x v="2"/>
    <n v="1729897"/>
    <n v="7080766"/>
    <s v="1224.89"/>
    <s v="-175.11"/>
    <s v="2020-10-06"/>
    <x v="25"/>
  </r>
  <r>
    <s v="2020-10-06T03:00:00.000Z"/>
    <m/>
    <x v="3"/>
    <n v="19077"/>
    <n v="4848511"/>
    <s v="92.49"/>
    <s v="1.45"/>
    <s v="2020-10-06"/>
    <x v="25"/>
  </r>
  <r>
    <s v="2020-10-06T03:00:00.000Z"/>
    <m/>
    <x v="3"/>
    <n v="19077"/>
    <n v="4866226"/>
    <s v="92.83"/>
    <s v="1.79"/>
    <s v="2020-10-06"/>
    <x v="25"/>
  </r>
  <r>
    <s v="2020-10-05T03:00:00.000Z"/>
    <s v="Mercado de Dinero en pesos"/>
    <x v="0"/>
    <n v="158638"/>
    <n v="1629433"/>
    <s v="25.84"/>
    <s v="1.45"/>
    <s v="2020-10-05"/>
    <x v="26"/>
  </r>
  <r>
    <s v="2020-10-05T03:00:00.000Z"/>
    <s v="Renta Fija en Pesos"/>
    <x v="1"/>
    <n v="30676"/>
    <n v="8588257"/>
    <s v="26.34"/>
    <s v="1.59"/>
    <s v="2020-10-05"/>
    <x v="26"/>
  </r>
  <r>
    <s v="2020-10-05T03:00:00.000Z"/>
    <s v="Renta Variable en Pesos"/>
    <x v="2"/>
    <n v="1729897"/>
    <n v="6976306"/>
    <s v="1206.82"/>
    <s v="-193.18"/>
    <s v="2020-10-05"/>
    <x v="26"/>
  </r>
  <r>
    <s v="2020-10-05T03:00:00.000Z"/>
    <m/>
    <x v="3"/>
    <n v="19077"/>
    <n v="4866538"/>
    <s v="92.83"/>
    <s v="1.79"/>
    <s v="2020-10-05"/>
    <x v="26"/>
  </r>
  <r>
    <s v="2020-10-02T03:00:00.000Z"/>
    <s v="Mercado de Dinero en pesos"/>
    <x v="0"/>
    <n v="158638"/>
    <n v="1628591"/>
    <s v="25.83"/>
    <s v="1.44"/>
    <s v="2020-10-02"/>
    <x v="27"/>
  </r>
  <r>
    <s v="2020-10-02T03:00:00.000Z"/>
    <s v="Mercado de Dinero en pesos"/>
    <x v="0"/>
    <n v="158638"/>
    <n v="1629433"/>
    <s v="25.83"/>
    <s v="1.44"/>
    <s v="2020-10-02"/>
    <x v="27"/>
  </r>
  <r>
    <s v="2020-10-02T03:00:00.000Z"/>
    <s v="Renta Fija en Pesos"/>
    <x v="1"/>
    <n v="30676"/>
    <n v="8578335"/>
    <s v="26.32"/>
    <s v="1.57"/>
    <s v="2020-10-02"/>
    <x v="27"/>
  </r>
  <r>
    <s v="2020-10-02T03:00:00.000Z"/>
    <s v="Renta Fija en Pesos"/>
    <x v="1"/>
    <n v="30676"/>
    <n v="8588257"/>
    <s v="26.32"/>
    <s v="1.57"/>
    <s v="2020-10-02"/>
    <x v="27"/>
  </r>
  <r>
    <s v="2020-10-02T03:00:00.000Z"/>
    <s v="Renta Variable en Pesos"/>
    <x v="2"/>
    <n v="1729897"/>
    <n v="6920716"/>
    <s v="1197.21"/>
    <s v="-202.79"/>
    <s v="2020-10-02"/>
    <x v="27"/>
  </r>
  <r>
    <s v="2020-10-02T03:00:00.000Z"/>
    <s v="Renta Variable en Pesos"/>
    <x v="2"/>
    <n v="1729897"/>
    <n v="6976306"/>
    <s v="1197.21"/>
    <s v="-202.79"/>
    <s v="2020-10-02"/>
    <x v="27"/>
  </r>
  <r>
    <s v="2020-10-02T03:00:00.000Z"/>
    <m/>
    <x v="3"/>
    <n v="19077"/>
    <n v="4828828"/>
    <s v="92.12"/>
    <s v="1.08"/>
    <s v="2020-10-02"/>
    <x v="27"/>
  </r>
  <r>
    <s v="2020-10-02T03:00:00.000Z"/>
    <m/>
    <x v="3"/>
    <n v="19077"/>
    <n v="4866538"/>
    <s v="92.12"/>
    <s v="1.08"/>
    <s v="2020-10-02"/>
    <x v="27"/>
  </r>
  <r>
    <s v="2020-10-01T03:00:00.000Z"/>
    <s v="Mercado de Dinero en pesos"/>
    <x v="0"/>
    <n v="219980558"/>
    <n v="1628591"/>
    <s v="35825.83"/>
    <s v="1998.8"/>
    <s v="2020-10-01"/>
    <x v="28"/>
  </r>
  <r>
    <s v="2020-10-01T03:00:00.000Z"/>
    <s v="Mercado de Dinero en pesos"/>
    <x v="0"/>
    <n v="219980558"/>
    <n v="1627751"/>
    <s v="35807.35"/>
    <s v="1980.32"/>
    <s v="2020-10-01"/>
    <x v="28"/>
  </r>
  <r>
    <s v="2020-10-01T03:00:00.000Z"/>
    <s v="Renta Fija en Pesos"/>
    <x v="1"/>
    <n v="42645377"/>
    <n v="8578335"/>
    <s v="365826.31"/>
    <s v="25826.31"/>
    <s v="2020-10-01"/>
    <x v="28"/>
  </r>
  <r>
    <s v="2020-10-01T03:00:00.000Z"/>
    <s v="Renta Fija en Pesos"/>
    <x v="1"/>
    <n v="42645377"/>
    <n v="8575172"/>
    <s v="365691.42"/>
    <s v="25691.42"/>
    <s v="2020-10-01"/>
    <x v="28"/>
  </r>
  <r>
    <s v="2020-10-01T03:00:00.000Z"/>
    <s v="Renta Variable en Pesos"/>
    <x v="2"/>
    <n v="1729897"/>
    <n v="6920716"/>
    <s v="1197.21"/>
    <s v="-202.79"/>
    <s v="2020-10-01"/>
    <x v="28"/>
  </r>
  <r>
    <s v="2020-10-01T03:00:00.000Z"/>
    <s v="Renta Variable en Pesos"/>
    <x v="2"/>
    <n v="1729897"/>
    <n v="6676616"/>
    <s v="1154.98"/>
    <s v="-245.02"/>
    <s v="2020-10-01"/>
    <x v="28"/>
  </r>
  <r>
    <s v="2020-10-01T03:00:00.000Z"/>
    <m/>
    <x v="3"/>
    <n v="20976546"/>
    <n v="4828828"/>
    <s v="101292.11"/>
    <s v="4037.87"/>
    <s v="2020-10-01"/>
    <x v="28"/>
  </r>
  <r>
    <s v="2020-10-01T03:00:00.000Z"/>
    <m/>
    <x v="3"/>
    <n v="20976546"/>
    <n v="4815012"/>
    <s v="101002.3"/>
    <s v="3748.06"/>
    <s v="2020-10-01"/>
    <x v="28"/>
  </r>
  <r>
    <s v="2020-09-30T03:00:00.000Z"/>
    <s v="Mercado de Dinero en pesos"/>
    <x v="0"/>
    <n v="219980558"/>
    <n v="1626898"/>
    <s v="35788.59"/>
    <s v="1961.56"/>
    <s v="2020-09-30"/>
    <x v="29"/>
  </r>
  <r>
    <s v="2020-09-30T03:00:00.000Z"/>
    <s v="Renta Fija en Pesos"/>
    <x v="1"/>
    <n v="42645377"/>
    <n v="857358"/>
    <s v="365623.54"/>
    <s v="25623.54"/>
    <s v="2020-09-30"/>
    <x v="29"/>
  </r>
  <r>
    <s v="2020-09-30T03:00:00.000Z"/>
    <s v="Renta Variable en Pesos"/>
    <x v="2"/>
    <n v="1729897"/>
    <n v="6772083"/>
    <s v="1171.5"/>
    <s v="-228.5"/>
    <s v="2020-09-30"/>
    <x v="29"/>
  </r>
  <r>
    <s v="2020-09-30T03:00:00.000Z"/>
    <m/>
    <x v="3"/>
    <n v="20976546"/>
    <n v="4810938"/>
    <s v="100916.85"/>
    <s v="3662.61"/>
    <s v="2020-09-30"/>
    <x v="29"/>
  </r>
  <r>
    <s v="2020-09-28T03:00:00.000Z"/>
    <s v="Mercado de Dinero en pesos"/>
    <x v="0"/>
    <n v="219980558"/>
    <n v="1623492"/>
    <s v="35713.66"/>
    <s v="1886.63"/>
    <s v="2020-09-28"/>
    <x v="30"/>
  </r>
  <r>
    <s v="2020-09-28T03:00:00.000Z"/>
    <s v="Renta Fija en Pesos"/>
    <x v="1"/>
    <n v="42645377"/>
    <n v="8553492"/>
    <s v="364766.87"/>
    <s v="24766.87"/>
    <s v="2020-09-28"/>
    <x v="30"/>
  </r>
  <r>
    <s v="2020-09-28T03:00:00.000Z"/>
    <s v="Renta Variable en Pesos"/>
    <x v="2"/>
    <n v="1729897"/>
    <n v="6746835"/>
    <s v="1167.13"/>
    <s v="-232.87"/>
    <s v="2020-09-28"/>
    <x v="30"/>
  </r>
  <r>
    <s v="2020-09-28T03:00:00.000Z"/>
    <m/>
    <x v="3"/>
    <n v="20976546"/>
    <n v="4798206"/>
    <s v="100649.78"/>
    <s v="3395.54"/>
    <s v="2020-09-28"/>
    <x v="30"/>
  </r>
  <r>
    <s v="2020-09-25T03:00:00.000Z"/>
    <s v="Mercado de Dinero en pesos"/>
    <x v="0"/>
    <n v="219980558"/>
    <n v="1622635"/>
    <s v="35694.81"/>
    <s v="1867.78"/>
    <s v="2020-09-25"/>
    <x v="31"/>
  </r>
  <r>
    <s v="2020-09-25T03:00:00.000Z"/>
    <s v="Renta Fija en Pesos"/>
    <x v="1"/>
    <n v="42645377"/>
    <n v="8547281"/>
    <s v="364501.99"/>
    <s v="24501.99"/>
    <s v="2020-09-25"/>
    <x v="31"/>
  </r>
  <r>
    <s v="2020-09-25T03:00:00.000Z"/>
    <s v="Renta Variable en Pesos"/>
    <x v="2"/>
    <n v="1729897"/>
    <n v="6657759"/>
    <s v="1151.72"/>
    <s v="-248.28"/>
    <s v="2020-09-25"/>
    <x v="31"/>
  </r>
  <r>
    <s v="2020-09-25T03:00:00.000Z"/>
    <m/>
    <x v="3"/>
    <n v="20976546"/>
    <n v="4759876"/>
    <s v="99845.74"/>
    <s v="2591.5"/>
    <s v="2020-09-25"/>
    <x v="31"/>
  </r>
  <r>
    <s v="2020-09-24T03:00:00.000Z"/>
    <s v="Mercado de Dinero en pesos"/>
    <x v="0"/>
    <n v="219980558"/>
    <n v="1621795"/>
    <s v="35676.33"/>
    <s v="1849.3"/>
    <s v="2020-09-24"/>
    <x v="32"/>
  </r>
  <r>
    <s v="2020-09-24T03:00:00.000Z"/>
    <s v="Renta Fija en Pesos"/>
    <x v="1"/>
    <n v="42645377"/>
    <n v="8547889"/>
    <s v="364527.93"/>
    <s v="24527.93"/>
    <s v="2020-09-24"/>
    <x v="32"/>
  </r>
  <r>
    <s v="2020-09-24T03:00:00.000Z"/>
    <s v="Renta Variable en Pesos"/>
    <x v="2"/>
    <n v="1729897"/>
    <n v="6530683"/>
    <s v="1129.74"/>
    <s v="-270.26"/>
    <s v="2020-09-24"/>
    <x v="32"/>
  </r>
  <r>
    <s v="2020-09-24T03:00:00.000Z"/>
    <m/>
    <x v="3"/>
    <n v="20976546"/>
    <n v="4781703"/>
    <s v="100303.6"/>
    <s v="3049.36"/>
    <s v="2020-09-24"/>
    <x v="32"/>
  </r>
  <r>
    <s v="2020-09-23T03:00:00.000Z"/>
    <s v="Mercado de Dinero en pesos"/>
    <x v="0"/>
    <n v="219980558"/>
    <n v="1620949"/>
    <s v="35657.72"/>
    <s v="1830.69"/>
    <s v="2020-09-23"/>
    <x v="33"/>
  </r>
  <r>
    <s v="2020-09-23T03:00:00.000Z"/>
    <s v="Renta Fija en Pesos"/>
    <x v="1"/>
    <n v="42645377"/>
    <n v="8545323"/>
    <s v="364418.5"/>
    <s v="24418.5"/>
    <s v="2020-09-23"/>
    <x v="33"/>
  </r>
  <r>
    <s v="2020-09-23T03:00:00.000Z"/>
    <s v="Renta Variable en Pesos"/>
    <x v="2"/>
    <n v="1729897"/>
    <n v="6616644"/>
    <s v="1144.61"/>
    <s v="-255.39"/>
    <s v="2020-09-23"/>
    <x v="33"/>
  </r>
  <r>
    <s v="2020-09-23T03:00:00.000Z"/>
    <m/>
    <x v="3"/>
    <n v="20976546"/>
    <n v="4802594"/>
    <s v="100741.82"/>
    <s v="3487.58"/>
    <s v="2020-09-23"/>
    <x v="33"/>
  </r>
  <r>
    <s v="2020-09-22T03:00:00.000Z"/>
    <s v="Mercado de Dinero en pesos"/>
    <x v="0"/>
    <n v="219980558"/>
    <n v="1620094"/>
    <s v="35638.91"/>
    <s v="1811.88"/>
    <s v="2020-09-22"/>
    <x v="34"/>
  </r>
  <r>
    <s v="2020-09-22T03:00:00.000Z"/>
    <s v="Mercado de Dinero en pesos"/>
    <x v="0"/>
    <n v="219980558"/>
    <n v="1620949"/>
    <s v="35638.91"/>
    <s v="1811.88"/>
    <s v="2020-09-22"/>
    <x v="34"/>
  </r>
  <r>
    <s v="2020-09-22T03:00:00.000Z"/>
    <s v="Renta Fija en Pesos"/>
    <x v="1"/>
    <n v="42645377"/>
    <n v="8538063"/>
    <s v="364108.89"/>
    <s v="24108.89"/>
    <s v="2020-09-22"/>
    <x v="34"/>
  </r>
  <r>
    <s v="2020-09-22T03:00:00.000Z"/>
    <s v="Renta Fija en Pesos"/>
    <x v="1"/>
    <n v="42645377"/>
    <n v="8545323"/>
    <s v="364108.89"/>
    <s v="24108.89"/>
    <s v="2020-09-22"/>
    <x v="34"/>
  </r>
  <r>
    <s v="2020-09-22T03:00:00.000Z"/>
    <s v="Renta Variable en Pesos"/>
    <x v="2"/>
    <n v="1729897"/>
    <n v="6528726"/>
    <s v="1129.4"/>
    <s v="-270.6"/>
    <s v="2020-09-22"/>
    <x v="34"/>
  </r>
  <r>
    <s v="2020-09-22T03:00:00.000Z"/>
    <s v="Renta Variable en Pesos"/>
    <x v="2"/>
    <n v="1729897"/>
    <n v="6616644"/>
    <s v="1129.4"/>
    <s v="-270.6"/>
    <s v="2020-09-22"/>
    <x v="34"/>
  </r>
  <r>
    <s v="2020-09-22T03:00:00.000Z"/>
    <m/>
    <x v="3"/>
    <n v="20976546"/>
    <n v="4785204"/>
    <s v="100377.04"/>
    <s v="3122.8"/>
    <s v="2020-09-22"/>
    <x v="34"/>
  </r>
  <r>
    <s v="2020-09-22T03:00:00.000Z"/>
    <m/>
    <x v="3"/>
    <n v="20976546"/>
    <n v="4802594"/>
    <s v="100377.04"/>
    <s v="3122.8"/>
    <s v="2020-09-22"/>
    <x v="34"/>
  </r>
  <r>
    <s v="2020-09-21T03:00:00.000Z"/>
    <s v="Mercado de Dinero en pesos"/>
    <x v="0"/>
    <n v="219980558"/>
    <n v="1617585"/>
    <s v="35583.72"/>
    <s v="1756.69"/>
    <s v="2020-09-21"/>
    <x v="35"/>
  </r>
  <r>
    <s v="2020-09-21T03:00:00.000Z"/>
    <s v="Renta Fija en Pesos"/>
    <x v="1"/>
    <n v="42645377"/>
    <n v="8525304"/>
    <s v="363564.78"/>
    <s v="23564.78"/>
    <s v="2020-09-21"/>
    <x v="35"/>
  </r>
  <r>
    <s v="2020-09-21T03:00:00.000Z"/>
    <s v="Renta Variable en Pesos"/>
    <x v="2"/>
    <n v="1729897"/>
    <n v="6610956"/>
    <s v="1143.62"/>
    <s v="-256.38"/>
    <s v="2020-09-21"/>
    <x v="35"/>
  </r>
  <r>
    <s v="2020-09-21T03:00:00.000Z"/>
    <m/>
    <x v="3"/>
    <n v="20976546"/>
    <n v="4784752"/>
    <s v="100367.55"/>
    <s v="3113.31"/>
    <s v="2020-09-21"/>
    <x v="35"/>
  </r>
  <r>
    <s v="2020-09-18T03:00:00.000Z"/>
    <s v="Mercado de Dinero en pesos"/>
    <x v="0"/>
    <n v="219980558"/>
    <n v="161674"/>
    <s v="35565.13"/>
    <s v="1738.1"/>
    <s v="2020-09-18"/>
    <x v="36"/>
  </r>
  <r>
    <s v="2020-09-18T03:00:00.000Z"/>
    <s v="Mercado de Dinero en pesos"/>
    <x v="0"/>
    <n v="219980558"/>
    <n v="1617585"/>
    <s v="35565.13"/>
    <s v="1738.1"/>
    <s v="2020-09-18"/>
    <x v="36"/>
  </r>
  <r>
    <s v="2020-09-18T03:00:00.000Z"/>
    <s v="Renta Fija en Pesos"/>
    <x v="1"/>
    <n v="42645377"/>
    <n v="8514794"/>
    <s v="363116.58"/>
    <s v="23116.58"/>
    <s v="2020-09-18"/>
    <x v="36"/>
  </r>
  <r>
    <s v="2020-09-18T03:00:00.000Z"/>
    <s v="Renta Fija en Pesos"/>
    <x v="1"/>
    <n v="42645377"/>
    <n v="8525304"/>
    <s v="363116.58"/>
    <s v="23116.58"/>
    <s v="2020-09-18"/>
    <x v="36"/>
  </r>
  <r>
    <s v="2020-09-18T03:00:00.000Z"/>
    <s v="Renta Variable en Pesos"/>
    <x v="2"/>
    <n v="1729897"/>
    <n v="6361342"/>
    <s v="1100.44"/>
    <s v="-299.56"/>
    <s v="2020-09-18"/>
    <x v="36"/>
  </r>
  <r>
    <s v="2020-09-18T03:00:00.000Z"/>
    <s v="Renta Variable en Pesos"/>
    <x v="2"/>
    <n v="1729897"/>
    <n v="6610956"/>
    <s v="1100.44"/>
    <s v="-299.56"/>
    <s v="2020-09-18"/>
    <x v="36"/>
  </r>
  <r>
    <s v="2020-09-18T03:00:00.000Z"/>
    <m/>
    <x v="3"/>
    <n v="20976546"/>
    <n v="4779155"/>
    <s v="100250.15"/>
    <s v="2995.91"/>
    <s v="2020-09-18"/>
    <x v="36"/>
  </r>
  <r>
    <s v="2020-09-18T03:00:00.000Z"/>
    <m/>
    <x v="3"/>
    <n v="20976546"/>
    <n v="4784752"/>
    <s v="100250.15"/>
    <s v="2995.91"/>
    <s v="2020-09-18"/>
    <x v="36"/>
  </r>
  <r>
    <s v="2020-08-20T03:00:00.000Z"/>
    <s v="Mercado de Dinero en pesos"/>
    <x v="0"/>
    <n v="219980558"/>
    <n v="1592747"/>
    <s v="35037.33"/>
    <s v="1210.3"/>
    <s v="2020-08-20"/>
    <x v="37"/>
  </r>
  <r>
    <s v="2020-08-20T03:00:00.000Z"/>
    <s v="Renta Fija en Pesos"/>
    <x v="1"/>
    <n v="42645377"/>
    <n v="8350371"/>
    <s v="356104.69"/>
    <s v="16104.69"/>
    <s v="2020-08-20"/>
    <x v="37"/>
  </r>
  <r>
    <s v="2020-08-20T03:00:00.000Z"/>
    <s v="Renta Variable en Pesos"/>
    <x v="2"/>
    <n v="1729897"/>
    <n v="7704113"/>
    <s v="1332.73"/>
    <s v="-67.27"/>
    <s v="2020-08-20"/>
    <x v="37"/>
  </r>
  <r>
    <s v="2020-08-20T03:00:00.000Z"/>
    <m/>
    <x v="3"/>
    <n v="111428287"/>
    <n v="4702383"/>
    <s v="52397.84"/>
    <s v="2071.21"/>
    <s v="2020-08-20"/>
    <x v="37"/>
  </r>
  <r>
    <s v="2020-08-19T03:00:00.000Z"/>
    <s v="Mercado de Dinero en pesos"/>
    <x v="0"/>
    <n v="219980558"/>
    <n v="1591914"/>
    <s v="35019.01"/>
    <s v="1191.98"/>
    <s v="2020-08-19"/>
    <x v="38"/>
  </r>
  <r>
    <s v="2020-08-19T03:00:00.000Z"/>
    <s v="Renta Fija en Pesos"/>
    <x v="1"/>
    <n v="42645377"/>
    <n v="834644"/>
    <s v="355937.06"/>
    <s v="15937.06"/>
    <s v="2020-08-19"/>
    <x v="38"/>
  </r>
  <r>
    <s v="2020-08-19T03:00:00.000Z"/>
    <s v="Renta Variable en Pesos"/>
    <x v="2"/>
    <n v="1729897"/>
    <n v="7545887"/>
    <s v="1305.36"/>
    <s v="-94.64"/>
    <s v="2020-08-19"/>
    <x v="38"/>
  </r>
  <r>
    <s v="2020-08-19T03:00:00.000Z"/>
    <m/>
    <x v="3"/>
    <n v="111428287"/>
    <n v="4647012"/>
    <s v="51780.85"/>
    <s v="1454.22"/>
    <s v="2020-08-19"/>
    <x v="38"/>
  </r>
  <r>
    <s v="2020-08-13T03:00:00.000Z"/>
    <s v="Mercado de Dinero en pesos"/>
    <x v="0"/>
    <n v="219980558"/>
    <n v="1587026"/>
    <s v="34911.48"/>
    <s v="1084.45"/>
    <s v="2020-08-13"/>
    <x v="39"/>
  </r>
  <r>
    <s v="2020-08-13T03:00:00.000Z"/>
    <s v="Renta Fija en Pesos"/>
    <x v="1"/>
    <n v="42645377"/>
    <n v="830621"/>
    <s v="354221.43"/>
    <s v="14221.43"/>
    <s v="2020-08-13"/>
    <x v="39"/>
  </r>
  <r>
    <s v="2020-08-13T03:00:00.000Z"/>
    <s v="Renta Variable en Pesos"/>
    <x v="2"/>
    <n v="1729897"/>
    <n v="7816051"/>
    <s v="1352.09"/>
    <s v="-47.91"/>
    <s v="2020-08-13"/>
    <x v="39"/>
  </r>
  <r>
    <s v="2020-08-13T03:00:00.000Z"/>
    <m/>
    <x v="3"/>
    <n v="111428287"/>
    <n v="4763112"/>
    <s v="53074.53"/>
    <s v="2747.9"/>
    <s v="2020-08-13"/>
    <x v="39"/>
  </r>
  <r>
    <s v="2020-08-12T03:00:00.000Z"/>
    <s v="Mercado de Dinero en pesos"/>
    <x v="0"/>
    <n v="219980558"/>
    <n v="1586217"/>
    <s v="34893.69"/>
    <s v="1066.66"/>
    <s v="2020-08-12"/>
    <x v="40"/>
  </r>
  <r>
    <s v="2020-08-12T03:00:00.000Z"/>
    <s v="Renta Fija en Pesos"/>
    <x v="1"/>
    <n v="42645377"/>
    <n v="8295719"/>
    <s v="353774.04"/>
    <s v="13774.04"/>
    <s v="2020-08-12"/>
    <x v="40"/>
  </r>
  <r>
    <s v="2020-08-12T03:00:00.000Z"/>
    <s v="Renta Variable en Pesos"/>
    <x v="2"/>
    <n v="1729897"/>
    <n v="8092967"/>
    <n v="1400"/>
    <n v="0"/>
    <s v="2020-08-12"/>
    <x v="40"/>
  </r>
  <r>
    <s v="2020-08-12T03:00:00.000Z"/>
    <m/>
    <x v="3"/>
    <n v="111428287"/>
    <n v="4805098"/>
    <s v="53542.38"/>
    <s v="3215.75"/>
    <s v="2020-08-12"/>
    <x v="40"/>
  </r>
  <r>
    <s v="2020-08-11T03:00:00.000Z"/>
    <s v="Mercado de Dinero en pesos"/>
    <x v="0"/>
    <n v="219980558"/>
    <n v="1585409"/>
    <s v="34875.91"/>
    <s v="1048.88"/>
    <s v="2020-08-11"/>
    <x v="41"/>
  </r>
  <r>
    <s v="2020-08-11T03:00:00.000Z"/>
    <s v="Renta Fija en Pesos"/>
    <x v="1"/>
    <n v="42645377"/>
    <n v="8292994"/>
    <s v="353657.84"/>
    <s v="13657.84"/>
    <s v="2020-08-11"/>
    <x v="41"/>
  </r>
  <r>
    <s v="2020-08-11T03:00:00.000Z"/>
    <s v="Renta Variable en Pesos"/>
    <x v="2"/>
    <n v="1686465"/>
    <n v="8301386"/>
    <n v="1400"/>
    <n v="0"/>
    <s v="2020-08-11"/>
    <x v="41"/>
  </r>
  <r>
    <s v="2020-08-11T03:00:00.000Z"/>
    <m/>
    <x v="3"/>
    <n v="111428287"/>
    <n v="4790479"/>
    <s v="53379.47"/>
    <s v="3052.84"/>
    <s v="2020-08-11"/>
    <x v="41"/>
  </r>
  <r>
    <s v="2020-08-07T03:00:00.000Z"/>
    <s v="Mercado de Dinero en pesos"/>
    <x v="0"/>
    <n v="219980558"/>
    <n v="1582218"/>
    <s v="34805.71"/>
    <s v="978.68"/>
    <s v="2020-08-07"/>
    <x v="42"/>
  </r>
  <r>
    <s v="2020-08-07T03:00:00.000Z"/>
    <s v="Renta Fija en Pesos"/>
    <x v="1"/>
    <n v="42645377"/>
    <n v="8280317"/>
    <s v="353117.22"/>
    <s v="13117.22"/>
    <s v="2020-08-07"/>
    <x v="42"/>
  </r>
  <r>
    <s v="2020-08-07T03:00:00.000Z"/>
    <m/>
    <x v="3"/>
    <n v="111428287"/>
    <n v="476905"/>
    <s v="53140.7"/>
    <s v="2814.07"/>
    <s v="2020-08-07"/>
    <x v="42"/>
  </r>
  <r>
    <s v="2020-08-05T03:00:00.000Z"/>
    <s v="Mercado de Dinero en pesos"/>
    <x v="0"/>
    <n v="219980558"/>
    <n v="158142"/>
    <s v="34770.36"/>
    <s v="943.33"/>
    <s v="2020-08-05"/>
    <x v="43"/>
  </r>
  <r>
    <s v="2020-08-05T03:00:00.000Z"/>
    <s v="Renta Fija en Pesos"/>
    <x v="1"/>
    <n v="42645377"/>
    <n v="8273595"/>
    <s v="352590.08"/>
    <s v="12590.08"/>
    <s v="2020-08-05"/>
    <x v="43"/>
  </r>
  <r>
    <s v="2020-08-05T03:00:00.000Z"/>
    <m/>
    <x v="3"/>
    <n v="111428287"/>
    <n v="4734398"/>
    <s v="52395.53"/>
    <s v="2068.9"/>
    <s v="2020-08-05"/>
    <x v="43"/>
  </r>
  <r>
    <s v="2020-08-03T03:00:00.000Z"/>
    <s v="Mercado de Dinero en pesos"/>
    <x v="0"/>
    <n v="219980558"/>
    <n v="1577417"/>
    <s v="34700.1"/>
    <s v="873.07"/>
    <s v="2020-08-03"/>
    <x v="44"/>
  </r>
  <r>
    <s v="2020-08-03T03:00:00.000Z"/>
    <s v="Renta Fija en Pesos"/>
    <x v="1"/>
    <n v="42645377"/>
    <n v="8248893"/>
    <s v="351777.13"/>
    <s v="11777.13"/>
    <s v="2020-08-03"/>
    <x v="44"/>
  </r>
  <r>
    <s v="2020-08-03T03:00:00.000Z"/>
    <m/>
    <x v="3"/>
    <n v="111428287"/>
    <n v="4619321"/>
    <s v="51472.29"/>
    <s v="1145.66"/>
    <s v="2020-08-03"/>
    <x v="44"/>
  </r>
  <r>
    <s v="2020-07-31T03:00:00.000Z"/>
    <s v="Mercado de Dinero en pesos"/>
    <x v="0"/>
    <n v="219980558"/>
    <n v="1576619"/>
    <s v="34682.55"/>
    <s v="855.52"/>
    <s v="2020-07-31"/>
    <x v="45"/>
  </r>
  <r>
    <s v="2020-07-31T03:00:00.000Z"/>
    <s v="Renta Fija en Pesos"/>
    <x v="1"/>
    <n v="42645377"/>
    <n v="8237304"/>
    <s v="351282.92"/>
    <s v="11282.92"/>
    <s v="2020-07-31"/>
    <x v="45"/>
  </r>
  <r>
    <s v="2020-07-31T03:00:00.000Z"/>
    <m/>
    <x v="3"/>
    <n v="111428287"/>
    <n v="4568911"/>
    <s v="50910.59"/>
    <s v="583.96"/>
    <s v="2020-07-31"/>
    <x v="45"/>
  </r>
  <r>
    <s v="2020-07-30T03:00:00.000Z"/>
    <s v="Mercado de Dinero en pesos"/>
    <x v="0"/>
    <n v="219980558"/>
    <n v="1576619"/>
    <s v="34665.17"/>
    <s v="838.14"/>
    <s v="2020-07-30"/>
    <x v="46"/>
  </r>
  <r>
    <s v="2020-07-30T03:00:00.000Z"/>
    <s v="Renta Fija en Pesos"/>
    <x v="1"/>
    <n v="42645377"/>
    <n v="8237304"/>
    <s v="350838.09"/>
    <s v="10838.09"/>
    <s v="2020-07-30"/>
    <x v="46"/>
  </r>
  <r>
    <s v="2020-07-30T03:00:00.000Z"/>
    <m/>
    <x v="3"/>
    <n v="111428287"/>
    <n v="4568911"/>
    <s v="50352.97"/>
    <s v="26.34"/>
    <s v="2020-07-30"/>
    <x v="46"/>
  </r>
  <r>
    <s v="2020-07-27T03:00:00.000Z"/>
    <s v="Mercado de Dinero en pesos"/>
    <x v="0"/>
    <n v="53743503"/>
    <n v="157184"/>
    <s v="84476.18"/>
    <s v="1833.29"/>
    <s v="2020-07-27"/>
    <x v="47"/>
  </r>
  <r>
    <s v="2020-07-27T03:00:00.000Z"/>
    <s v="Renta Fija en Pesos"/>
    <x v="1"/>
    <n v="42645377"/>
    <n v="8206413"/>
    <s v="349965.55"/>
    <s v="9965.55"/>
    <s v="2020-07-27"/>
    <x v="47"/>
  </r>
  <r>
    <s v="2020-07-27T03:00:00.000Z"/>
    <m/>
    <x v="3"/>
    <n v="781132"/>
    <n v="4471524"/>
    <s v="349.28"/>
    <s v="22.65"/>
    <s v="2020-07-27"/>
    <x v="47"/>
  </r>
  <r>
    <s v="2020-07-24T03:00:00.000Z"/>
    <s v="Mercado de Dinero en pesos"/>
    <x v="0"/>
    <n v="53743503"/>
    <n v="157184"/>
    <s v="84433.35"/>
    <s v="1790.46"/>
    <s v="2020-07-24"/>
    <x v="48"/>
  </r>
  <r>
    <s v="2020-07-24T03:00:00.000Z"/>
    <s v="Renta Fija en Pesos"/>
    <x v="1"/>
    <n v="42645377"/>
    <n v="8201671"/>
    <s v="349763.32"/>
    <s v="9763.32"/>
    <s v="2020-07-24"/>
    <x v="48"/>
  </r>
  <r>
    <s v="2020-07-24T03:00:00.000Z"/>
    <m/>
    <x v="3"/>
    <n v="781132"/>
    <n v="4471524"/>
    <s v="349.17"/>
    <s v="22.54"/>
    <s v="2020-07-24"/>
    <x v="48"/>
  </r>
  <r>
    <s v="2020-07-21T03:00:00.000Z"/>
    <s v="Mercado de Dinero en pesos"/>
    <x v="0"/>
    <n v="53743503"/>
    <n v="1569455"/>
    <s v="84305.39"/>
    <s v="1662.5"/>
    <s v="2020-07-21"/>
    <x v="49"/>
  </r>
  <r>
    <s v="2020-07-21T03:00:00.000Z"/>
    <s v="Renta Fija en Pesos"/>
    <x v="1"/>
    <n v="42645377"/>
    <n v="8187121"/>
    <s v="348790.35"/>
    <s v="8790.35"/>
    <s v="2020-07-21"/>
    <x v="49"/>
  </r>
  <r>
    <s v="2020-07-21T03:00:00.000Z"/>
    <m/>
    <x v="3"/>
    <n v="781132"/>
    <n v="4407492"/>
    <s v="342.02"/>
    <s v="15.39"/>
    <s v="2020-07-21"/>
    <x v="49"/>
  </r>
  <r>
    <s v="2020-07-20T03:00:00.000Z"/>
    <s v="Mercado de Dinero en pesos"/>
    <x v="0"/>
    <n v="53743503"/>
    <n v="156631"/>
    <s v="84136.31"/>
    <s v="1493.42"/>
    <s v="2020-07-20"/>
    <x v="50"/>
  </r>
  <r>
    <s v="2020-07-20T03:00:00.000Z"/>
    <s v="Renta Fija en Pesos"/>
    <x v="1"/>
    <n v="42645377"/>
    <n v="8169383"/>
    <s v="348072.45"/>
    <s v="8072.45"/>
    <s v="2020-07-20"/>
    <x v="50"/>
  </r>
  <r>
    <s v="2020-07-20T03:00:00.000Z"/>
    <m/>
    <x v="3"/>
    <n v="781132"/>
    <n v="4381581"/>
    <s v="339.17"/>
    <s v="12.54"/>
    <s v="2020-07-20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0A527-873F-4B60-AE19-ADC5F9622D1A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P54" firstHeaderRow="1" firstDataRow="2" firstDataCol="1"/>
  <pivotFields count="9"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numFmtId="3" showAll="0"/>
    <pivotField numFmtId="3" showAll="0"/>
    <pivotField showAll="0"/>
    <pivotField dataField="1" showAll="0"/>
    <pivotField showAll="0"/>
    <pivotField axis="axisRow" numFmtId="14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sultado" fld="6" baseField="9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52A9-D9B1-49E8-BDCB-DFA993C96F15}">
  <dimension ref="A1:G136"/>
  <sheetViews>
    <sheetView topLeftCell="A98" workbookViewId="0">
      <selection activeCell="A136" sqref="A136"/>
    </sheetView>
  </sheetViews>
  <sheetFormatPr defaultRowHeight="15" x14ac:dyDescent="0.25"/>
  <cols>
    <col min="1" max="1" width="23.5703125" bestFit="1" customWidth="1"/>
    <col min="2" max="2" width="26.7109375" bestFit="1" customWidth="1"/>
    <col min="3" max="3" width="20" bestFit="1" customWidth="1"/>
    <col min="4" max="4" width="11.42578125" bestFit="1" customWidth="1"/>
    <col min="6" max="6" width="9.5703125" bestFit="1" customWidth="1"/>
    <col min="7" max="7" width="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1">
        <v>1729897</v>
      </c>
      <c r="E2" s="1">
        <v>7738813</v>
      </c>
      <c r="F2" t="s">
        <v>10</v>
      </c>
      <c r="G2" t="s">
        <v>11</v>
      </c>
    </row>
    <row r="3" spans="1:7" x14ac:dyDescent="0.25">
      <c r="A3" t="s">
        <v>7</v>
      </c>
      <c r="C3" t="s">
        <v>12</v>
      </c>
      <c r="D3" s="1">
        <v>19077</v>
      </c>
      <c r="E3" s="1">
        <v>4842635</v>
      </c>
      <c r="F3" t="s">
        <v>13</v>
      </c>
      <c r="G3" t="s">
        <v>14</v>
      </c>
    </row>
    <row r="4" spans="1:7" x14ac:dyDescent="0.25">
      <c r="A4" t="s">
        <v>7</v>
      </c>
      <c r="B4" t="s">
        <v>15</v>
      </c>
      <c r="C4" t="s">
        <v>16</v>
      </c>
      <c r="D4" s="1">
        <v>30676</v>
      </c>
      <c r="E4" s="1">
        <v>8767654</v>
      </c>
      <c r="F4" t="s">
        <v>17</v>
      </c>
      <c r="G4" t="s">
        <v>18</v>
      </c>
    </row>
    <row r="5" spans="1:7" x14ac:dyDescent="0.25">
      <c r="A5" t="s">
        <v>7</v>
      </c>
      <c r="B5" t="s">
        <v>19</v>
      </c>
      <c r="C5" t="s">
        <v>20</v>
      </c>
      <c r="D5" s="1">
        <v>158638</v>
      </c>
      <c r="E5" s="1">
        <v>1664454</v>
      </c>
      <c r="F5" t="s">
        <v>21</v>
      </c>
      <c r="G5" t="s">
        <v>22</v>
      </c>
    </row>
    <row r="6" spans="1:7" x14ac:dyDescent="0.25">
      <c r="A6" t="s">
        <v>23</v>
      </c>
      <c r="B6" t="s">
        <v>8</v>
      </c>
      <c r="C6" t="s">
        <v>9</v>
      </c>
      <c r="D6" s="1">
        <v>1729897</v>
      </c>
      <c r="E6" s="1">
        <v>7738813</v>
      </c>
      <c r="F6" t="s">
        <v>10</v>
      </c>
      <c r="G6" t="s">
        <v>11</v>
      </c>
    </row>
    <row r="7" spans="1:7" x14ac:dyDescent="0.25">
      <c r="A7" t="s">
        <v>23</v>
      </c>
      <c r="C7" t="s">
        <v>12</v>
      </c>
      <c r="D7" s="1">
        <v>19077</v>
      </c>
      <c r="E7" s="1">
        <v>4842635</v>
      </c>
      <c r="F7" t="s">
        <v>13</v>
      </c>
      <c r="G7" t="s">
        <v>14</v>
      </c>
    </row>
    <row r="8" spans="1:7" x14ac:dyDescent="0.25">
      <c r="A8" t="s">
        <v>23</v>
      </c>
      <c r="B8" t="s">
        <v>15</v>
      </c>
      <c r="C8" t="s">
        <v>16</v>
      </c>
      <c r="D8" s="1">
        <v>30676</v>
      </c>
      <c r="E8" s="1">
        <v>8767654</v>
      </c>
      <c r="F8" t="s">
        <v>17</v>
      </c>
      <c r="G8" t="s">
        <v>18</v>
      </c>
    </row>
    <row r="9" spans="1:7" x14ac:dyDescent="0.25">
      <c r="A9" t="s">
        <v>23</v>
      </c>
      <c r="B9" t="s">
        <v>19</v>
      </c>
      <c r="C9" t="s">
        <v>20</v>
      </c>
      <c r="D9" s="1">
        <v>158638</v>
      </c>
      <c r="E9" s="1">
        <v>1664454</v>
      </c>
      <c r="F9" t="s">
        <v>21</v>
      </c>
      <c r="G9" t="s">
        <v>22</v>
      </c>
    </row>
    <row r="10" spans="1:7" x14ac:dyDescent="0.25">
      <c r="A10" t="s">
        <v>24</v>
      </c>
      <c r="B10" t="s">
        <v>8</v>
      </c>
      <c r="C10" t="s">
        <v>9</v>
      </c>
      <c r="D10" s="1">
        <v>1729897</v>
      </c>
      <c r="E10" s="1">
        <v>7111063</v>
      </c>
      <c r="F10" t="s">
        <v>25</v>
      </c>
      <c r="G10" t="s">
        <v>26</v>
      </c>
    </row>
    <row r="11" spans="1:7" x14ac:dyDescent="0.25">
      <c r="A11" t="s">
        <v>24</v>
      </c>
      <c r="C11" t="s">
        <v>12</v>
      </c>
      <c r="D11" s="1">
        <v>19077</v>
      </c>
      <c r="E11" s="1">
        <v>4722058</v>
      </c>
      <c r="F11" t="s">
        <v>27</v>
      </c>
      <c r="G11" t="s">
        <v>28</v>
      </c>
    </row>
    <row r="12" spans="1:7" x14ac:dyDescent="0.25">
      <c r="A12" t="s">
        <v>24</v>
      </c>
      <c r="B12" t="s">
        <v>15</v>
      </c>
      <c r="C12" t="s">
        <v>16</v>
      </c>
      <c r="D12" s="1">
        <v>30676</v>
      </c>
      <c r="E12" s="1">
        <v>8702784</v>
      </c>
      <c r="F12" t="s">
        <v>29</v>
      </c>
      <c r="G12" t="s">
        <v>30</v>
      </c>
    </row>
    <row r="13" spans="1:7" x14ac:dyDescent="0.25">
      <c r="A13" t="s">
        <v>24</v>
      </c>
      <c r="B13" t="s">
        <v>19</v>
      </c>
      <c r="C13" t="s">
        <v>20</v>
      </c>
      <c r="D13" s="1">
        <v>158638</v>
      </c>
      <c r="E13" s="1">
        <v>1656631</v>
      </c>
      <c r="F13" t="s">
        <v>31</v>
      </c>
      <c r="G13" t="s">
        <v>32</v>
      </c>
    </row>
    <row r="14" spans="1:7" x14ac:dyDescent="0.25">
      <c r="A14" t="s">
        <v>33</v>
      </c>
      <c r="B14" t="s">
        <v>8</v>
      </c>
      <c r="C14" t="s">
        <v>9</v>
      </c>
      <c r="D14" s="1">
        <v>1729897</v>
      </c>
      <c r="E14" s="1">
        <v>8396035</v>
      </c>
      <c r="F14" t="s">
        <v>34</v>
      </c>
      <c r="G14" t="s">
        <v>35</v>
      </c>
    </row>
    <row r="15" spans="1:7" x14ac:dyDescent="0.25">
      <c r="A15" t="s">
        <v>33</v>
      </c>
      <c r="C15" t="s">
        <v>12</v>
      </c>
      <c r="D15" s="1">
        <v>19077</v>
      </c>
      <c r="E15" s="1">
        <v>4804696</v>
      </c>
      <c r="F15" t="s">
        <v>36</v>
      </c>
      <c r="G15" t="s">
        <v>37</v>
      </c>
    </row>
    <row r="16" spans="1:7" x14ac:dyDescent="0.25">
      <c r="A16" t="s">
        <v>33</v>
      </c>
      <c r="B16" t="s">
        <v>15</v>
      </c>
      <c r="C16" t="s">
        <v>16</v>
      </c>
      <c r="D16" s="1">
        <v>30676</v>
      </c>
      <c r="E16" s="1">
        <v>8671602</v>
      </c>
      <c r="F16" t="s">
        <v>38</v>
      </c>
      <c r="G16" t="s">
        <v>39</v>
      </c>
    </row>
    <row r="17" spans="1:7" x14ac:dyDescent="0.25">
      <c r="A17" t="s">
        <v>33</v>
      </c>
      <c r="B17" t="s">
        <v>19</v>
      </c>
      <c r="C17" t="s">
        <v>20</v>
      </c>
      <c r="D17" s="1">
        <v>158638</v>
      </c>
      <c r="E17" s="1">
        <v>1650148</v>
      </c>
      <c r="F17" t="s">
        <v>40</v>
      </c>
      <c r="G17" t="s">
        <v>41</v>
      </c>
    </row>
    <row r="18" spans="1:7" x14ac:dyDescent="0.25">
      <c r="A18" t="s">
        <v>42</v>
      </c>
      <c r="B18" t="s">
        <v>8</v>
      </c>
      <c r="C18" t="s">
        <v>9</v>
      </c>
      <c r="D18" s="1">
        <v>1729897</v>
      </c>
      <c r="E18" s="1">
        <v>7798116</v>
      </c>
      <c r="F18" t="s">
        <v>43</v>
      </c>
      <c r="G18" t="s">
        <v>44</v>
      </c>
    </row>
    <row r="19" spans="1:7" x14ac:dyDescent="0.25">
      <c r="A19" t="s">
        <v>42</v>
      </c>
      <c r="C19" t="s">
        <v>12</v>
      </c>
      <c r="D19" s="1">
        <v>19077</v>
      </c>
      <c r="E19" s="1">
        <v>4812051</v>
      </c>
      <c r="F19" t="s">
        <v>45</v>
      </c>
      <c r="G19" t="s">
        <v>46</v>
      </c>
    </row>
    <row r="20" spans="1:7" x14ac:dyDescent="0.25">
      <c r="A20" t="s">
        <v>42</v>
      </c>
      <c r="B20" t="s">
        <v>15</v>
      </c>
      <c r="C20" t="s">
        <v>16</v>
      </c>
      <c r="D20" s="1">
        <v>30676</v>
      </c>
      <c r="E20" s="1">
        <v>8613505</v>
      </c>
      <c r="F20" t="s">
        <v>47</v>
      </c>
      <c r="G20" t="s">
        <v>48</v>
      </c>
    </row>
    <row r="21" spans="1:7" x14ac:dyDescent="0.25">
      <c r="A21" t="s">
        <v>42</v>
      </c>
      <c r="B21" t="s">
        <v>19</v>
      </c>
      <c r="C21" t="s">
        <v>20</v>
      </c>
      <c r="D21" s="1">
        <v>158638</v>
      </c>
      <c r="E21" s="1">
        <v>1642726</v>
      </c>
      <c r="F21" t="s">
        <v>49</v>
      </c>
      <c r="G21" t="s">
        <v>50</v>
      </c>
    </row>
    <row r="22" spans="1:7" x14ac:dyDescent="0.25">
      <c r="A22" t="s">
        <v>51</v>
      </c>
      <c r="B22" t="s">
        <v>8</v>
      </c>
      <c r="C22" t="s">
        <v>9</v>
      </c>
      <c r="D22" s="1">
        <v>1729897</v>
      </c>
      <c r="E22" s="1">
        <v>7331385</v>
      </c>
      <c r="F22" t="s">
        <v>52</v>
      </c>
      <c r="G22" t="s">
        <v>53</v>
      </c>
    </row>
    <row r="23" spans="1:7" x14ac:dyDescent="0.25">
      <c r="A23" t="s">
        <v>51</v>
      </c>
      <c r="C23" t="s">
        <v>12</v>
      </c>
      <c r="D23" s="1">
        <v>19077</v>
      </c>
      <c r="E23" s="1">
        <v>4800345</v>
      </c>
      <c r="F23" t="s">
        <v>54</v>
      </c>
      <c r="G23" t="s">
        <v>55</v>
      </c>
    </row>
    <row r="24" spans="1:7" x14ac:dyDescent="0.25">
      <c r="A24" t="s">
        <v>51</v>
      </c>
      <c r="B24" t="s">
        <v>15</v>
      </c>
      <c r="C24" t="s">
        <v>16</v>
      </c>
      <c r="D24" s="1">
        <v>30676</v>
      </c>
      <c r="E24" s="1">
        <v>8616112</v>
      </c>
      <c r="F24" t="s">
        <v>56</v>
      </c>
      <c r="G24" t="s">
        <v>57</v>
      </c>
    </row>
    <row r="25" spans="1:7" x14ac:dyDescent="0.25">
      <c r="A25" t="s">
        <v>51</v>
      </c>
      <c r="B25" t="s">
        <v>19</v>
      </c>
      <c r="C25" t="s">
        <v>20</v>
      </c>
      <c r="D25" s="1">
        <v>158638</v>
      </c>
      <c r="E25" s="1">
        <v>1639769</v>
      </c>
      <c r="F25" t="s">
        <v>58</v>
      </c>
      <c r="G25" t="s">
        <v>59</v>
      </c>
    </row>
    <row r="26" spans="1:7" x14ac:dyDescent="0.25">
      <c r="A26" t="s">
        <v>60</v>
      </c>
      <c r="B26" t="s">
        <v>8</v>
      </c>
      <c r="C26" t="s">
        <v>9</v>
      </c>
      <c r="D26" s="1">
        <v>1729897</v>
      </c>
      <c r="E26" s="1">
        <v>7282352</v>
      </c>
      <c r="F26" t="s">
        <v>61</v>
      </c>
      <c r="G26" t="s">
        <v>62</v>
      </c>
    </row>
    <row r="27" spans="1:7" x14ac:dyDescent="0.25">
      <c r="A27" t="s">
        <v>60</v>
      </c>
      <c r="C27" t="s">
        <v>12</v>
      </c>
      <c r="D27" s="1">
        <v>19077</v>
      </c>
      <c r="E27" s="1">
        <v>4833297</v>
      </c>
      <c r="F27" t="s">
        <v>63</v>
      </c>
      <c r="G27" t="s">
        <v>64</v>
      </c>
    </row>
    <row r="28" spans="1:7" x14ac:dyDescent="0.25">
      <c r="A28" t="s">
        <v>60</v>
      </c>
      <c r="B28" t="s">
        <v>15</v>
      </c>
      <c r="C28" t="s">
        <v>16</v>
      </c>
      <c r="D28" s="1">
        <v>30676</v>
      </c>
      <c r="E28" s="1">
        <v>8608569</v>
      </c>
      <c r="F28" t="s">
        <v>21</v>
      </c>
      <c r="G28" t="s">
        <v>65</v>
      </c>
    </row>
    <row r="29" spans="1:7" x14ac:dyDescent="0.25">
      <c r="A29" t="s">
        <v>60</v>
      </c>
      <c r="B29" t="s">
        <v>19</v>
      </c>
      <c r="C29" t="s">
        <v>20</v>
      </c>
      <c r="D29" s="1">
        <v>158638</v>
      </c>
      <c r="E29" s="1">
        <v>1635827</v>
      </c>
      <c r="F29" t="s">
        <v>66</v>
      </c>
      <c r="G29" t="s">
        <v>67</v>
      </c>
    </row>
    <row r="30" spans="1:7" x14ac:dyDescent="0.25">
      <c r="A30" t="s">
        <v>68</v>
      </c>
      <c r="B30" t="s">
        <v>8</v>
      </c>
      <c r="C30" t="s">
        <v>9</v>
      </c>
      <c r="D30" s="1">
        <v>1729897</v>
      </c>
      <c r="E30" s="1">
        <v>7282352</v>
      </c>
      <c r="F30" t="s">
        <v>61</v>
      </c>
      <c r="G30" t="s">
        <v>62</v>
      </c>
    </row>
    <row r="31" spans="1:7" x14ac:dyDescent="0.25">
      <c r="A31" t="s">
        <v>68</v>
      </c>
      <c r="C31" t="s">
        <v>12</v>
      </c>
      <c r="D31" s="1">
        <v>19077</v>
      </c>
      <c r="E31" s="1">
        <v>4833297</v>
      </c>
      <c r="F31" t="s">
        <v>63</v>
      </c>
      <c r="G31" t="s">
        <v>64</v>
      </c>
    </row>
    <row r="32" spans="1:7" x14ac:dyDescent="0.25">
      <c r="A32" t="s">
        <v>68</v>
      </c>
      <c r="B32" t="s">
        <v>15</v>
      </c>
      <c r="C32" t="s">
        <v>16</v>
      </c>
      <c r="D32" s="1">
        <v>30676</v>
      </c>
      <c r="E32" s="1">
        <v>8608569</v>
      </c>
      <c r="F32" t="s">
        <v>21</v>
      </c>
      <c r="G32" t="s">
        <v>65</v>
      </c>
    </row>
    <row r="33" spans="1:7" x14ac:dyDescent="0.25">
      <c r="A33" t="s">
        <v>68</v>
      </c>
      <c r="B33" t="s">
        <v>19</v>
      </c>
      <c r="C33" t="s">
        <v>20</v>
      </c>
      <c r="D33" s="1">
        <v>158638</v>
      </c>
      <c r="E33" s="1">
        <v>1635827</v>
      </c>
      <c r="F33" t="s">
        <v>66</v>
      </c>
      <c r="G33" t="s">
        <v>67</v>
      </c>
    </row>
    <row r="34" spans="1:7" x14ac:dyDescent="0.25">
      <c r="A34" t="s">
        <v>69</v>
      </c>
      <c r="B34" t="s">
        <v>8</v>
      </c>
      <c r="C34" t="s">
        <v>9</v>
      </c>
      <c r="D34" s="1">
        <v>1729897</v>
      </c>
      <c r="E34" s="1">
        <v>7040929</v>
      </c>
      <c r="F34">
        <v>1218</v>
      </c>
      <c r="G34">
        <v>-182</v>
      </c>
    </row>
    <row r="35" spans="1:7" x14ac:dyDescent="0.25">
      <c r="A35" t="s">
        <v>69</v>
      </c>
      <c r="C35" t="s">
        <v>12</v>
      </c>
      <c r="D35" s="1">
        <v>19077</v>
      </c>
      <c r="E35" s="1">
        <v>4846703</v>
      </c>
      <c r="F35" t="s">
        <v>70</v>
      </c>
      <c r="G35" t="s">
        <v>71</v>
      </c>
    </row>
    <row r="36" spans="1:7" x14ac:dyDescent="0.25">
      <c r="A36" t="s">
        <v>69</v>
      </c>
      <c r="B36" t="s">
        <v>15</v>
      </c>
      <c r="C36" t="s">
        <v>16</v>
      </c>
      <c r="D36" s="1">
        <v>30676</v>
      </c>
      <c r="E36" s="1">
        <v>8596303</v>
      </c>
      <c r="F36" t="s">
        <v>72</v>
      </c>
      <c r="G36" t="s">
        <v>59</v>
      </c>
    </row>
    <row r="37" spans="1:7" x14ac:dyDescent="0.25">
      <c r="A37" t="s">
        <v>69</v>
      </c>
      <c r="B37" t="s">
        <v>19</v>
      </c>
      <c r="C37" t="s">
        <v>20</v>
      </c>
      <c r="D37" s="1">
        <v>158638</v>
      </c>
      <c r="E37" s="1">
        <v>1633979</v>
      </c>
      <c r="F37" t="s">
        <v>73</v>
      </c>
      <c r="G37" t="s">
        <v>74</v>
      </c>
    </row>
    <row r="38" spans="1:7" x14ac:dyDescent="0.25">
      <c r="A38" t="s">
        <v>75</v>
      </c>
      <c r="B38" t="s">
        <v>8</v>
      </c>
      <c r="C38" t="s">
        <v>9</v>
      </c>
      <c r="D38" s="1">
        <v>1729897</v>
      </c>
      <c r="E38" s="1">
        <v>7007205</v>
      </c>
      <c r="F38" t="s">
        <v>76</v>
      </c>
      <c r="G38" t="s">
        <v>77</v>
      </c>
    </row>
    <row r="39" spans="1:7" x14ac:dyDescent="0.25">
      <c r="A39" t="s">
        <v>75</v>
      </c>
      <c r="C39" t="s">
        <v>12</v>
      </c>
      <c r="D39" s="1">
        <v>19077</v>
      </c>
      <c r="E39" s="1">
        <v>4848511</v>
      </c>
      <c r="F39" t="s">
        <v>78</v>
      </c>
      <c r="G39" t="s">
        <v>79</v>
      </c>
    </row>
    <row r="40" spans="1:7" x14ac:dyDescent="0.25">
      <c r="A40" t="s">
        <v>75</v>
      </c>
      <c r="B40" t="s">
        <v>15</v>
      </c>
      <c r="C40" t="s">
        <v>16</v>
      </c>
      <c r="D40" s="1">
        <v>30676</v>
      </c>
      <c r="E40" s="1">
        <v>8599187</v>
      </c>
      <c r="F40" t="s">
        <v>72</v>
      </c>
      <c r="G40" t="s">
        <v>59</v>
      </c>
    </row>
    <row r="41" spans="1:7" x14ac:dyDescent="0.25">
      <c r="A41" t="s">
        <v>75</v>
      </c>
      <c r="B41" t="s">
        <v>19</v>
      </c>
      <c r="C41" t="s">
        <v>20</v>
      </c>
      <c r="D41" s="1">
        <v>158638</v>
      </c>
      <c r="E41" s="1">
        <v>1633064</v>
      </c>
      <c r="F41" t="s">
        <v>80</v>
      </c>
      <c r="G41" t="s">
        <v>81</v>
      </c>
    </row>
    <row r="42" spans="1:7" x14ac:dyDescent="0.25">
      <c r="A42" t="s">
        <v>82</v>
      </c>
      <c r="B42" t="s">
        <v>8</v>
      </c>
      <c r="C42" t="s">
        <v>9</v>
      </c>
      <c r="D42" s="1">
        <v>1729897</v>
      </c>
      <c r="E42" s="1">
        <v>7080766</v>
      </c>
      <c r="F42" t="s">
        <v>83</v>
      </c>
      <c r="G42" t="s">
        <v>84</v>
      </c>
    </row>
    <row r="43" spans="1:7" x14ac:dyDescent="0.25">
      <c r="A43" t="s">
        <v>82</v>
      </c>
      <c r="C43" t="s">
        <v>12</v>
      </c>
      <c r="D43" s="1">
        <v>19077</v>
      </c>
      <c r="E43" s="1">
        <v>4866226</v>
      </c>
      <c r="F43" t="s">
        <v>85</v>
      </c>
      <c r="G43" t="s">
        <v>86</v>
      </c>
    </row>
    <row r="44" spans="1:7" x14ac:dyDescent="0.25">
      <c r="A44" t="s">
        <v>82</v>
      </c>
      <c r="B44" t="s">
        <v>15</v>
      </c>
      <c r="C44" t="s">
        <v>16</v>
      </c>
      <c r="D44" s="1">
        <v>30676</v>
      </c>
      <c r="E44" s="1">
        <v>8594719</v>
      </c>
      <c r="F44" t="s">
        <v>87</v>
      </c>
      <c r="G44" t="s">
        <v>88</v>
      </c>
    </row>
    <row r="45" spans="1:7" x14ac:dyDescent="0.25">
      <c r="A45" t="s">
        <v>82</v>
      </c>
      <c r="B45" t="s">
        <v>19</v>
      </c>
      <c r="C45" t="s">
        <v>20</v>
      </c>
      <c r="D45" s="1">
        <v>158638</v>
      </c>
      <c r="E45" s="1">
        <v>1632149</v>
      </c>
      <c r="F45" t="s">
        <v>89</v>
      </c>
      <c r="G45" t="s">
        <v>90</v>
      </c>
    </row>
    <row r="46" spans="1:7" x14ac:dyDescent="0.25">
      <c r="A46" t="s">
        <v>91</v>
      </c>
      <c r="B46" t="s">
        <v>8</v>
      </c>
      <c r="C46" t="s">
        <v>9</v>
      </c>
      <c r="D46" s="1">
        <v>1729897</v>
      </c>
      <c r="E46" s="1">
        <v>6976306</v>
      </c>
      <c r="F46" t="s">
        <v>92</v>
      </c>
      <c r="G46" t="s">
        <v>93</v>
      </c>
    </row>
    <row r="47" spans="1:7" x14ac:dyDescent="0.25">
      <c r="A47" t="s">
        <v>91</v>
      </c>
      <c r="C47" t="s">
        <v>12</v>
      </c>
      <c r="D47" s="1">
        <v>19077</v>
      </c>
      <c r="E47" s="1">
        <v>4866538</v>
      </c>
      <c r="F47" t="s">
        <v>85</v>
      </c>
      <c r="G47" t="s">
        <v>86</v>
      </c>
    </row>
    <row r="48" spans="1:7" x14ac:dyDescent="0.25">
      <c r="A48" t="s">
        <v>91</v>
      </c>
      <c r="B48" t="s">
        <v>15</v>
      </c>
      <c r="C48" t="s">
        <v>16</v>
      </c>
      <c r="D48" s="1">
        <v>30676</v>
      </c>
      <c r="E48" s="1">
        <v>8588257</v>
      </c>
      <c r="F48" t="s">
        <v>94</v>
      </c>
      <c r="G48" t="s">
        <v>95</v>
      </c>
    </row>
    <row r="49" spans="1:7" x14ac:dyDescent="0.25">
      <c r="A49" t="s">
        <v>91</v>
      </c>
      <c r="B49" t="s">
        <v>19</v>
      </c>
      <c r="C49" t="s">
        <v>20</v>
      </c>
      <c r="D49" s="1">
        <v>158638</v>
      </c>
      <c r="E49" s="1">
        <v>1629433</v>
      </c>
      <c r="F49" t="s">
        <v>96</v>
      </c>
      <c r="G49" t="s">
        <v>79</v>
      </c>
    </row>
    <row r="50" spans="1:7" x14ac:dyDescent="0.25">
      <c r="A50" t="s">
        <v>97</v>
      </c>
      <c r="B50" t="s">
        <v>8</v>
      </c>
      <c r="C50" t="s">
        <v>9</v>
      </c>
      <c r="D50" s="1">
        <v>1729897</v>
      </c>
      <c r="E50" s="1">
        <v>6976306</v>
      </c>
      <c r="F50" t="s">
        <v>98</v>
      </c>
      <c r="G50" t="s">
        <v>99</v>
      </c>
    </row>
    <row r="51" spans="1:7" x14ac:dyDescent="0.25">
      <c r="A51" t="s">
        <v>97</v>
      </c>
      <c r="C51" t="s">
        <v>12</v>
      </c>
      <c r="D51" s="1">
        <v>19077</v>
      </c>
      <c r="E51" s="1">
        <v>4866538</v>
      </c>
      <c r="F51" t="s">
        <v>100</v>
      </c>
      <c r="G51" t="s">
        <v>101</v>
      </c>
    </row>
    <row r="52" spans="1:7" x14ac:dyDescent="0.25">
      <c r="A52" t="s">
        <v>97</v>
      </c>
      <c r="B52" t="s">
        <v>15</v>
      </c>
      <c r="C52" t="s">
        <v>16</v>
      </c>
      <c r="D52" s="1">
        <v>30676</v>
      </c>
      <c r="E52" s="1">
        <v>8588257</v>
      </c>
      <c r="F52" t="s">
        <v>102</v>
      </c>
      <c r="G52" t="s">
        <v>103</v>
      </c>
    </row>
    <row r="53" spans="1:7" x14ac:dyDescent="0.25">
      <c r="A53" t="s">
        <v>97</v>
      </c>
      <c r="B53" t="s">
        <v>19</v>
      </c>
      <c r="C53" t="s">
        <v>20</v>
      </c>
      <c r="D53" s="1">
        <v>158638</v>
      </c>
      <c r="E53" s="1">
        <v>1629433</v>
      </c>
      <c r="F53" t="s">
        <v>104</v>
      </c>
      <c r="G53" t="s">
        <v>105</v>
      </c>
    </row>
    <row r="54" spans="1:7" x14ac:dyDescent="0.25">
      <c r="A54" t="s">
        <v>106</v>
      </c>
      <c r="B54" t="s">
        <v>8</v>
      </c>
      <c r="C54" t="s">
        <v>9</v>
      </c>
      <c r="D54" s="1">
        <v>1729897</v>
      </c>
      <c r="E54" s="1">
        <v>6676616</v>
      </c>
      <c r="F54" t="s">
        <v>107</v>
      </c>
      <c r="G54" t="s">
        <v>108</v>
      </c>
    </row>
    <row r="55" spans="1:7" x14ac:dyDescent="0.25">
      <c r="A55" t="s">
        <v>106</v>
      </c>
      <c r="C55" t="s">
        <v>12</v>
      </c>
      <c r="D55" s="1">
        <v>20976546</v>
      </c>
      <c r="E55" s="1">
        <v>4815012</v>
      </c>
      <c r="F55" t="s">
        <v>109</v>
      </c>
      <c r="G55" t="s">
        <v>110</v>
      </c>
    </row>
    <row r="56" spans="1:7" x14ac:dyDescent="0.25">
      <c r="A56" t="s">
        <v>106</v>
      </c>
      <c r="B56" t="s">
        <v>15</v>
      </c>
      <c r="C56" t="s">
        <v>16</v>
      </c>
      <c r="D56" s="1">
        <v>42645377</v>
      </c>
      <c r="E56" s="1">
        <v>8575172</v>
      </c>
      <c r="F56" t="s">
        <v>111</v>
      </c>
      <c r="G56" t="s">
        <v>112</v>
      </c>
    </row>
    <row r="57" spans="1:7" x14ac:dyDescent="0.25">
      <c r="A57" t="s">
        <v>106</v>
      </c>
      <c r="B57" t="s">
        <v>19</v>
      </c>
      <c r="C57" t="s">
        <v>20</v>
      </c>
      <c r="D57" s="1">
        <v>219980558</v>
      </c>
      <c r="E57" s="1">
        <v>1627751</v>
      </c>
      <c r="F57" t="s">
        <v>113</v>
      </c>
      <c r="G57" t="s">
        <v>114</v>
      </c>
    </row>
    <row r="58" spans="1:7" x14ac:dyDescent="0.25">
      <c r="A58" t="s">
        <v>115</v>
      </c>
      <c r="B58" t="s">
        <v>8</v>
      </c>
      <c r="C58" t="s">
        <v>9</v>
      </c>
      <c r="D58" s="1">
        <v>1729897</v>
      </c>
      <c r="E58" s="1">
        <v>6772083</v>
      </c>
      <c r="F58" t="s">
        <v>116</v>
      </c>
      <c r="G58" t="s">
        <v>117</v>
      </c>
    </row>
    <row r="59" spans="1:7" x14ac:dyDescent="0.25">
      <c r="A59" t="s">
        <v>115</v>
      </c>
      <c r="C59" t="s">
        <v>12</v>
      </c>
      <c r="D59" s="1">
        <v>20976546</v>
      </c>
      <c r="E59" s="1">
        <v>4810938</v>
      </c>
      <c r="F59" t="s">
        <v>118</v>
      </c>
      <c r="G59" t="s">
        <v>119</v>
      </c>
    </row>
    <row r="60" spans="1:7" x14ac:dyDescent="0.25">
      <c r="A60" t="s">
        <v>115</v>
      </c>
      <c r="B60" t="s">
        <v>15</v>
      </c>
      <c r="C60" t="s">
        <v>16</v>
      </c>
      <c r="D60" s="1">
        <v>42645377</v>
      </c>
      <c r="E60" s="1">
        <v>857358</v>
      </c>
      <c r="F60" t="s">
        <v>120</v>
      </c>
      <c r="G60" t="s">
        <v>121</v>
      </c>
    </row>
    <row r="61" spans="1:7" x14ac:dyDescent="0.25">
      <c r="A61" t="s">
        <v>115</v>
      </c>
      <c r="B61" t="s">
        <v>19</v>
      </c>
      <c r="C61" t="s">
        <v>20</v>
      </c>
      <c r="D61" s="1">
        <v>219980558</v>
      </c>
      <c r="E61" s="1">
        <v>1626898</v>
      </c>
      <c r="F61" t="s">
        <v>122</v>
      </c>
      <c r="G61" t="s">
        <v>123</v>
      </c>
    </row>
    <row r="62" spans="1:7" x14ac:dyDescent="0.25">
      <c r="A62" t="s">
        <v>124</v>
      </c>
      <c r="B62" t="s">
        <v>8</v>
      </c>
      <c r="C62" t="s">
        <v>9</v>
      </c>
      <c r="D62" s="1">
        <v>1729897</v>
      </c>
      <c r="E62" s="1">
        <v>6746835</v>
      </c>
      <c r="F62" t="s">
        <v>125</v>
      </c>
      <c r="G62" t="s">
        <v>126</v>
      </c>
    </row>
    <row r="63" spans="1:7" x14ac:dyDescent="0.25">
      <c r="A63" t="s">
        <v>124</v>
      </c>
      <c r="C63" t="s">
        <v>12</v>
      </c>
      <c r="D63" s="1">
        <v>20976546</v>
      </c>
      <c r="E63" s="1">
        <v>4798206</v>
      </c>
      <c r="F63" t="s">
        <v>127</v>
      </c>
      <c r="G63" t="s">
        <v>128</v>
      </c>
    </row>
    <row r="64" spans="1:7" x14ac:dyDescent="0.25">
      <c r="A64" t="s">
        <v>124</v>
      </c>
      <c r="B64" t="s">
        <v>15</v>
      </c>
      <c r="C64" t="s">
        <v>16</v>
      </c>
      <c r="D64" s="1">
        <v>42645377</v>
      </c>
      <c r="E64" s="1">
        <v>8553492</v>
      </c>
      <c r="F64" t="s">
        <v>129</v>
      </c>
      <c r="G64" t="s">
        <v>130</v>
      </c>
    </row>
    <row r="65" spans="1:7" x14ac:dyDescent="0.25">
      <c r="A65" t="s">
        <v>124</v>
      </c>
      <c r="B65" t="s">
        <v>19</v>
      </c>
      <c r="C65" t="s">
        <v>20</v>
      </c>
      <c r="D65" s="1">
        <v>219980558</v>
      </c>
      <c r="E65" s="1">
        <v>1623492</v>
      </c>
      <c r="F65" t="s">
        <v>131</v>
      </c>
      <c r="G65" t="s">
        <v>132</v>
      </c>
    </row>
    <row r="66" spans="1:7" x14ac:dyDescent="0.25">
      <c r="A66" t="s">
        <v>133</v>
      </c>
      <c r="B66" t="s">
        <v>8</v>
      </c>
      <c r="C66" t="s">
        <v>9</v>
      </c>
      <c r="D66" s="1">
        <v>1729897</v>
      </c>
      <c r="E66" s="1">
        <v>6657759</v>
      </c>
      <c r="F66" t="s">
        <v>134</v>
      </c>
      <c r="G66" t="s">
        <v>135</v>
      </c>
    </row>
    <row r="67" spans="1:7" x14ac:dyDescent="0.25">
      <c r="A67" t="s">
        <v>133</v>
      </c>
      <c r="C67" t="s">
        <v>12</v>
      </c>
      <c r="D67" s="1">
        <v>20976546</v>
      </c>
      <c r="E67" s="1">
        <v>4759876</v>
      </c>
      <c r="F67" t="s">
        <v>136</v>
      </c>
      <c r="G67" t="s">
        <v>137</v>
      </c>
    </row>
    <row r="68" spans="1:7" x14ac:dyDescent="0.25">
      <c r="A68" t="s">
        <v>133</v>
      </c>
      <c r="B68" t="s">
        <v>15</v>
      </c>
      <c r="C68" t="s">
        <v>16</v>
      </c>
      <c r="D68" s="1">
        <v>42645377</v>
      </c>
      <c r="E68" s="1">
        <v>8547281</v>
      </c>
      <c r="F68" t="s">
        <v>138</v>
      </c>
      <c r="G68" t="s">
        <v>139</v>
      </c>
    </row>
    <row r="69" spans="1:7" x14ac:dyDescent="0.25">
      <c r="A69" t="s">
        <v>133</v>
      </c>
      <c r="B69" t="s">
        <v>19</v>
      </c>
      <c r="C69" t="s">
        <v>20</v>
      </c>
      <c r="D69" s="1">
        <v>219980558</v>
      </c>
      <c r="E69" s="1">
        <v>1622635</v>
      </c>
      <c r="F69" t="s">
        <v>140</v>
      </c>
      <c r="G69" t="s">
        <v>141</v>
      </c>
    </row>
    <row r="70" spans="1:7" x14ac:dyDescent="0.25">
      <c r="A70" t="s">
        <v>142</v>
      </c>
      <c r="B70" t="s">
        <v>8</v>
      </c>
      <c r="C70" t="s">
        <v>9</v>
      </c>
      <c r="D70" s="1">
        <v>1729897</v>
      </c>
      <c r="E70" s="1">
        <v>6530683</v>
      </c>
      <c r="F70" t="s">
        <v>143</v>
      </c>
      <c r="G70" t="s">
        <v>144</v>
      </c>
    </row>
    <row r="71" spans="1:7" x14ac:dyDescent="0.25">
      <c r="A71" t="s">
        <v>142</v>
      </c>
      <c r="C71" t="s">
        <v>12</v>
      </c>
      <c r="D71" s="1">
        <v>20976546</v>
      </c>
      <c r="E71" s="1">
        <v>4781703</v>
      </c>
      <c r="F71" t="s">
        <v>145</v>
      </c>
      <c r="G71" t="s">
        <v>146</v>
      </c>
    </row>
    <row r="72" spans="1:7" x14ac:dyDescent="0.25">
      <c r="A72" t="s">
        <v>142</v>
      </c>
      <c r="B72" t="s">
        <v>15</v>
      </c>
      <c r="C72" t="s">
        <v>16</v>
      </c>
      <c r="D72" s="1">
        <v>42645377</v>
      </c>
      <c r="E72" s="1">
        <v>8547889</v>
      </c>
      <c r="F72" t="s">
        <v>147</v>
      </c>
      <c r="G72" t="s">
        <v>148</v>
      </c>
    </row>
    <row r="73" spans="1:7" x14ac:dyDescent="0.25">
      <c r="A73" t="s">
        <v>142</v>
      </c>
      <c r="B73" t="s">
        <v>19</v>
      </c>
      <c r="C73" t="s">
        <v>20</v>
      </c>
      <c r="D73" s="1">
        <v>219980558</v>
      </c>
      <c r="E73" s="1">
        <v>1621795</v>
      </c>
      <c r="F73" t="s">
        <v>149</v>
      </c>
      <c r="G73" t="s">
        <v>150</v>
      </c>
    </row>
    <row r="74" spans="1:7" x14ac:dyDescent="0.25">
      <c r="A74" t="s">
        <v>151</v>
      </c>
      <c r="B74" t="s">
        <v>8</v>
      </c>
      <c r="C74" t="s">
        <v>9</v>
      </c>
      <c r="D74" s="1">
        <v>1729897</v>
      </c>
      <c r="E74" s="1">
        <v>6616644</v>
      </c>
      <c r="F74" t="s">
        <v>152</v>
      </c>
      <c r="G74" t="s">
        <v>153</v>
      </c>
    </row>
    <row r="75" spans="1:7" x14ac:dyDescent="0.25">
      <c r="A75" t="s">
        <v>151</v>
      </c>
      <c r="C75" t="s">
        <v>12</v>
      </c>
      <c r="D75" s="1">
        <v>20976546</v>
      </c>
      <c r="E75" s="1">
        <v>4802594</v>
      </c>
      <c r="F75" t="s">
        <v>154</v>
      </c>
      <c r="G75" t="s">
        <v>155</v>
      </c>
    </row>
    <row r="76" spans="1:7" x14ac:dyDescent="0.25">
      <c r="A76" t="s">
        <v>151</v>
      </c>
      <c r="B76" t="s">
        <v>15</v>
      </c>
      <c r="C76" t="s">
        <v>16</v>
      </c>
      <c r="D76" s="1">
        <v>42645377</v>
      </c>
      <c r="E76" s="1">
        <v>8545323</v>
      </c>
      <c r="F76" t="s">
        <v>156</v>
      </c>
      <c r="G76" t="s">
        <v>157</v>
      </c>
    </row>
    <row r="77" spans="1:7" x14ac:dyDescent="0.25">
      <c r="A77" t="s">
        <v>151</v>
      </c>
      <c r="B77" t="s">
        <v>19</v>
      </c>
      <c r="C77" t="s">
        <v>20</v>
      </c>
      <c r="D77" s="1">
        <v>219980558</v>
      </c>
      <c r="E77" s="1">
        <v>1620949</v>
      </c>
      <c r="F77" t="s">
        <v>158</v>
      </c>
      <c r="G77" t="s">
        <v>159</v>
      </c>
    </row>
    <row r="78" spans="1:7" x14ac:dyDescent="0.25">
      <c r="A78" t="s">
        <v>160</v>
      </c>
      <c r="B78" t="s">
        <v>8</v>
      </c>
      <c r="C78" t="s">
        <v>9</v>
      </c>
      <c r="D78" s="1">
        <v>1729897</v>
      </c>
      <c r="E78" s="1">
        <v>6616644</v>
      </c>
      <c r="F78" t="s">
        <v>161</v>
      </c>
      <c r="G78" t="s">
        <v>162</v>
      </c>
    </row>
    <row r="79" spans="1:7" x14ac:dyDescent="0.25">
      <c r="A79" t="s">
        <v>160</v>
      </c>
      <c r="C79" t="s">
        <v>12</v>
      </c>
      <c r="D79" s="1">
        <v>20976546</v>
      </c>
      <c r="E79" s="1">
        <v>4802594</v>
      </c>
      <c r="F79" t="s">
        <v>163</v>
      </c>
      <c r="G79" t="s">
        <v>164</v>
      </c>
    </row>
    <row r="80" spans="1:7" x14ac:dyDescent="0.25">
      <c r="A80" t="s">
        <v>160</v>
      </c>
      <c r="B80" t="s">
        <v>15</v>
      </c>
      <c r="C80" t="s">
        <v>16</v>
      </c>
      <c r="D80" s="1">
        <v>42645377</v>
      </c>
      <c r="E80" s="1">
        <v>8545323</v>
      </c>
      <c r="F80" t="s">
        <v>165</v>
      </c>
      <c r="G80" t="s">
        <v>166</v>
      </c>
    </row>
    <row r="81" spans="1:7" x14ac:dyDescent="0.25">
      <c r="A81" t="s">
        <v>160</v>
      </c>
      <c r="B81" t="s">
        <v>19</v>
      </c>
      <c r="C81" t="s">
        <v>20</v>
      </c>
      <c r="D81" s="1">
        <v>219980558</v>
      </c>
      <c r="E81" s="1">
        <v>1620949</v>
      </c>
      <c r="F81" t="s">
        <v>167</v>
      </c>
      <c r="G81" t="s">
        <v>168</v>
      </c>
    </row>
    <row r="82" spans="1:7" x14ac:dyDescent="0.25">
      <c r="A82" t="s">
        <v>169</v>
      </c>
      <c r="B82" t="s">
        <v>8</v>
      </c>
      <c r="C82" t="s">
        <v>9</v>
      </c>
      <c r="D82" s="1">
        <v>1729897</v>
      </c>
      <c r="E82" s="1">
        <v>6610956</v>
      </c>
      <c r="F82" t="s">
        <v>170</v>
      </c>
      <c r="G82" t="s">
        <v>171</v>
      </c>
    </row>
    <row r="83" spans="1:7" x14ac:dyDescent="0.25">
      <c r="A83" t="s">
        <v>169</v>
      </c>
      <c r="C83" t="s">
        <v>12</v>
      </c>
      <c r="D83" s="1">
        <v>20976546</v>
      </c>
      <c r="E83" s="1">
        <v>4784752</v>
      </c>
      <c r="F83" t="s">
        <v>172</v>
      </c>
      <c r="G83" t="s">
        <v>173</v>
      </c>
    </row>
    <row r="84" spans="1:7" x14ac:dyDescent="0.25">
      <c r="A84" t="s">
        <v>169</v>
      </c>
      <c r="B84" t="s">
        <v>15</v>
      </c>
      <c r="C84" t="s">
        <v>16</v>
      </c>
      <c r="D84" s="1">
        <v>42645377</v>
      </c>
      <c r="E84" s="1">
        <v>8525304</v>
      </c>
      <c r="F84" t="s">
        <v>174</v>
      </c>
      <c r="G84" t="s">
        <v>175</v>
      </c>
    </row>
    <row r="85" spans="1:7" x14ac:dyDescent="0.25">
      <c r="A85" t="s">
        <v>169</v>
      </c>
      <c r="B85" t="s">
        <v>19</v>
      </c>
      <c r="C85" t="s">
        <v>20</v>
      </c>
      <c r="D85" s="1">
        <v>219980558</v>
      </c>
      <c r="E85" s="1">
        <v>1617585</v>
      </c>
      <c r="F85" t="s">
        <v>176</v>
      </c>
      <c r="G85" t="s">
        <v>177</v>
      </c>
    </row>
    <row r="86" spans="1:7" x14ac:dyDescent="0.25">
      <c r="A86" t="s">
        <v>178</v>
      </c>
      <c r="B86" t="s">
        <v>8</v>
      </c>
      <c r="C86" t="s">
        <v>9</v>
      </c>
      <c r="D86" s="1">
        <v>1729897</v>
      </c>
      <c r="E86" s="1">
        <v>6610956</v>
      </c>
      <c r="F86" t="s">
        <v>179</v>
      </c>
      <c r="G86" t="s">
        <v>180</v>
      </c>
    </row>
    <row r="87" spans="1:7" x14ac:dyDescent="0.25">
      <c r="A87" t="s">
        <v>178</v>
      </c>
      <c r="C87" t="s">
        <v>12</v>
      </c>
      <c r="D87" s="1">
        <v>20976546</v>
      </c>
      <c r="E87" s="1">
        <v>4784752</v>
      </c>
      <c r="F87" t="s">
        <v>181</v>
      </c>
      <c r="G87" t="s">
        <v>182</v>
      </c>
    </row>
    <row r="88" spans="1:7" x14ac:dyDescent="0.25">
      <c r="A88" t="s">
        <v>178</v>
      </c>
      <c r="B88" t="s">
        <v>15</v>
      </c>
      <c r="C88" t="s">
        <v>16</v>
      </c>
      <c r="D88" s="1">
        <v>42645377</v>
      </c>
      <c r="E88" s="1">
        <v>8525304</v>
      </c>
      <c r="F88" t="s">
        <v>183</v>
      </c>
      <c r="G88" t="s">
        <v>184</v>
      </c>
    </row>
    <row r="89" spans="1:7" x14ac:dyDescent="0.25">
      <c r="A89" t="s">
        <v>178</v>
      </c>
      <c r="B89" t="s">
        <v>19</v>
      </c>
      <c r="C89" t="s">
        <v>20</v>
      </c>
      <c r="D89" s="1">
        <v>219980558</v>
      </c>
      <c r="E89" s="1">
        <v>1617585</v>
      </c>
      <c r="F89" t="s">
        <v>185</v>
      </c>
      <c r="G89" t="s">
        <v>186</v>
      </c>
    </row>
    <row r="90" spans="1:7" x14ac:dyDescent="0.25">
      <c r="A90" t="s">
        <v>187</v>
      </c>
      <c r="B90" t="s">
        <v>8</v>
      </c>
      <c r="C90" t="s">
        <v>9</v>
      </c>
      <c r="D90" s="1">
        <v>1729897</v>
      </c>
      <c r="E90" s="1">
        <v>7704113</v>
      </c>
      <c r="F90" t="s">
        <v>188</v>
      </c>
      <c r="G90" t="s">
        <v>189</v>
      </c>
    </row>
    <row r="91" spans="1:7" x14ac:dyDescent="0.25">
      <c r="A91" t="s">
        <v>187</v>
      </c>
      <c r="C91" t="s">
        <v>12</v>
      </c>
      <c r="D91" s="1">
        <v>111428287</v>
      </c>
      <c r="E91" s="1">
        <v>4702383</v>
      </c>
      <c r="F91" t="s">
        <v>190</v>
      </c>
      <c r="G91" t="s">
        <v>191</v>
      </c>
    </row>
    <row r="92" spans="1:7" x14ac:dyDescent="0.25">
      <c r="A92" t="s">
        <v>187</v>
      </c>
      <c r="B92" t="s">
        <v>15</v>
      </c>
      <c r="C92" t="s">
        <v>16</v>
      </c>
      <c r="D92" s="1">
        <v>42645377</v>
      </c>
      <c r="E92" s="1">
        <v>8350371</v>
      </c>
      <c r="F92" t="s">
        <v>192</v>
      </c>
      <c r="G92" t="s">
        <v>193</v>
      </c>
    </row>
    <row r="93" spans="1:7" x14ac:dyDescent="0.25">
      <c r="A93" t="s">
        <v>187</v>
      </c>
      <c r="B93" t="s">
        <v>19</v>
      </c>
      <c r="C93" t="s">
        <v>20</v>
      </c>
      <c r="D93" s="1">
        <v>219980558</v>
      </c>
      <c r="E93" s="1">
        <v>1592747</v>
      </c>
      <c r="F93" t="s">
        <v>194</v>
      </c>
      <c r="G93" t="s">
        <v>195</v>
      </c>
    </row>
    <row r="94" spans="1:7" x14ac:dyDescent="0.25">
      <c r="A94" t="s">
        <v>196</v>
      </c>
      <c r="B94" t="s">
        <v>8</v>
      </c>
      <c r="C94" t="s">
        <v>9</v>
      </c>
      <c r="D94" s="1">
        <v>1729897</v>
      </c>
      <c r="E94" s="1">
        <v>7545887</v>
      </c>
      <c r="F94" t="s">
        <v>197</v>
      </c>
      <c r="G94" t="s">
        <v>198</v>
      </c>
    </row>
    <row r="95" spans="1:7" x14ac:dyDescent="0.25">
      <c r="A95" t="s">
        <v>196</v>
      </c>
      <c r="C95" t="s">
        <v>12</v>
      </c>
      <c r="D95" s="1">
        <v>111428287</v>
      </c>
      <c r="E95" s="1">
        <v>4647012</v>
      </c>
      <c r="F95" t="s">
        <v>199</v>
      </c>
      <c r="G95" t="s">
        <v>200</v>
      </c>
    </row>
    <row r="96" spans="1:7" x14ac:dyDescent="0.25">
      <c r="A96" t="s">
        <v>196</v>
      </c>
      <c r="B96" t="s">
        <v>15</v>
      </c>
      <c r="C96" t="s">
        <v>16</v>
      </c>
      <c r="D96" s="1">
        <v>42645377</v>
      </c>
      <c r="E96" s="1">
        <v>834644</v>
      </c>
      <c r="F96" t="s">
        <v>201</v>
      </c>
      <c r="G96" t="s">
        <v>202</v>
      </c>
    </row>
    <row r="97" spans="1:7" x14ac:dyDescent="0.25">
      <c r="A97" t="s">
        <v>196</v>
      </c>
      <c r="B97" t="s">
        <v>19</v>
      </c>
      <c r="C97" t="s">
        <v>20</v>
      </c>
      <c r="D97" s="1">
        <v>219980558</v>
      </c>
      <c r="E97" s="1">
        <v>1591914</v>
      </c>
      <c r="F97" t="s">
        <v>203</v>
      </c>
      <c r="G97" t="s">
        <v>204</v>
      </c>
    </row>
    <row r="98" spans="1:7" x14ac:dyDescent="0.25">
      <c r="A98" t="s">
        <v>205</v>
      </c>
      <c r="B98" t="s">
        <v>8</v>
      </c>
      <c r="C98" t="s">
        <v>9</v>
      </c>
      <c r="D98" s="1">
        <v>1729897</v>
      </c>
      <c r="E98" s="1">
        <v>7816051</v>
      </c>
      <c r="F98" t="s">
        <v>206</v>
      </c>
      <c r="G98" t="s">
        <v>207</v>
      </c>
    </row>
    <row r="99" spans="1:7" x14ac:dyDescent="0.25">
      <c r="A99" t="s">
        <v>205</v>
      </c>
      <c r="C99" t="s">
        <v>12</v>
      </c>
      <c r="D99" s="1">
        <v>111428287</v>
      </c>
      <c r="E99" s="1">
        <v>4763112</v>
      </c>
      <c r="F99" t="s">
        <v>208</v>
      </c>
      <c r="G99" t="s">
        <v>209</v>
      </c>
    </row>
    <row r="100" spans="1:7" x14ac:dyDescent="0.25">
      <c r="A100" t="s">
        <v>205</v>
      </c>
      <c r="B100" t="s">
        <v>15</v>
      </c>
      <c r="C100" t="s">
        <v>16</v>
      </c>
      <c r="D100" s="1">
        <v>42645377</v>
      </c>
      <c r="E100" s="1">
        <v>830621</v>
      </c>
      <c r="F100" t="s">
        <v>210</v>
      </c>
      <c r="G100" t="s">
        <v>211</v>
      </c>
    </row>
    <row r="101" spans="1:7" x14ac:dyDescent="0.25">
      <c r="A101" t="s">
        <v>205</v>
      </c>
      <c r="B101" t="s">
        <v>19</v>
      </c>
      <c r="C101" t="s">
        <v>20</v>
      </c>
      <c r="D101" s="1">
        <v>219980558</v>
      </c>
      <c r="E101" s="1">
        <v>1587026</v>
      </c>
      <c r="F101" t="s">
        <v>212</v>
      </c>
      <c r="G101" t="s">
        <v>213</v>
      </c>
    </row>
    <row r="102" spans="1:7" x14ac:dyDescent="0.25">
      <c r="A102" t="s">
        <v>214</v>
      </c>
      <c r="B102" t="s">
        <v>8</v>
      </c>
      <c r="C102" t="s">
        <v>9</v>
      </c>
      <c r="D102" s="1">
        <v>1729897</v>
      </c>
      <c r="E102" s="1">
        <v>8092967</v>
      </c>
      <c r="F102">
        <v>1400</v>
      </c>
      <c r="G102">
        <v>0</v>
      </c>
    </row>
    <row r="103" spans="1:7" x14ac:dyDescent="0.25">
      <c r="A103" t="s">
        <v>214</v>
      </c>
      <c r="C103" t="s">
        <v>12</v>
      </c>
      <c r="D103" s="1">
        <v>111428287</v>
      </c>
      <c r="E103" s="1">
        <v>4805098</v>
      </c>
      <c r="F103" t="s">
        <v>215</v>
      </c>
      <c r="G103" t="s">
        <v>216</v>
      </c>
    </row>
    <row r="104" spans="1:7" x14ac:dyDescent="0.25">
      <c r="A104" t="s">
        <v>214</v>
      </c>
      <c r="B104" t="s">
        <v>15</v>
      </c>
      <c r="C104" t="s">
        <v>16</v>
      </c>
      <c r="D104" s="1">
        <v>42645377</v>
      </c>
      <c r="E104" s="1">
        <v>8295719</v>
      </c>
      <c r="F104" t="s">
        <v>217</v>
      </c>
      <c r="G104" t="s">
        <v>218</v>
      </c>
    </row>
    <row r="105" spans="1:7" x14ac:dyDescent="0.25">
      <c r="A105" t="s">
        <v>214</v>
      </c>
      <c r="B105" t="s">
        <v>19</v>
      </c>
      <c r="C105" t="s">
        <v>20</v>
      </c>
      <c r="D105" s="1">
        <v>219980558</v>
      </c>
      <c r="E105" s="1">
        <v>1586217</v>
      </c>
      <c r="F105" t="s">
        <v>219</v>
      </c>
      <c r="G105" t="s">
        <v>220</v>
      </c>
    </row>
    <row r="106" spans="1:7" x14ac:dyDescent="0.25">
      <c r="A106" t="s">
        <v>221</v>
      </c>
      <c r="B106" t="s">
        <v>8</v>
      </c>
      <c r="C106" t="s">
        <v>9</v>
      </c>
      <c r="D106" s="1">
        <v>1686465</v>
      </c>
      <c r="E106" s="1">
        <v>8301386</v>
      </c>
      <c r="F106">
        <v>1400</v>
      </c>
      <c r="G106">
        <v>0</v>
      </c>
    </row>
    <row r="107" spans="1:7" x14ac:dyDescent="0.25">
      <c r="A107" t="s">
        <v>221</v>
      </c>
      <c r="C107" t="s">
        <v>12</v>
      </c>
      <c r="D107" s="1">
        <v>111428287</v>
      </c>
      <c r="E107" s="1">
        <v>4790479</v>
      </c>
      <c r="F107" t="s">
        <v>222</v>
      </c>
      <c r="G107" t="s">
        <v>223</v>
      </c>
    </row>
    <row r="108" spans="1:7" x14ac:dyDescent="0.25">
      <c r="A108" t="s">
        <v>221</v>
      </c>
      <c r="B108" t="s">
        <v>15</v>
      </c>
      <c r="C108" t="s">
        <v>16</v>
      </c>
      <c r="D108" s="1">
        <v>42645377</v>
      </c>
      <c r="E108" s="1">
        <v>8292994</v>
      </c>
      <c r="F108" t="s">
        <v>224</v>
      </c>
      <c r="G108" t="s">
        <v>225</v>
      </c>
    </row>
    <row r="109" spans="1:7" x14ac:dyDescent="0.25">
      <c r="A109" t="s">
        <v>221</v>
      </c>
      <c r="B109" t="s">
        <v>19</v>
      </c>
      <c r="C109" t="s">
        <v>20</v>
      </c>
      <c r="D109" s="1">
        <v>219980558</v>
      </c>
      <c r="E109" s="1">
        <v>1585409</v>
      </c>
      <c r="F109" t="s">
        <v>226</v>
      </c>
      <c r="G109" t="s">
        <v>227</v>
      </c>
    </row>
    <row r="110" spans="1:7" x14ac:dyDescent="0.25">
      <c r="A110" t="s">
        <v>228</v>
      </c>
      <c r="C110" t="s">
        <v>12</v>
      </c>
      <c r="D110" s="1">
        <v>111428287</v>
      </c>
      <c r="E110" s="1">
        <v>476905</v>
      </c>
      <c r="F110" t="s">
        <v>229</v>
      </c>
      <c r="G110" t="s">
        <v>230</v>
      </c>
    </row>
    <row r="111" spans="1:7" x14ac:dyDescent="0.25">
      <c r="A111" t="s">
        <v>228</v>
      </c>
      <c r="B111" t="s">
        <v>15</v>
      </c>
      <c r="C111" t="s">
        <v>16</v>
      </c>
      <c r="D111" s="1">
        <v>42645377</v>
      </c>
      <c r="E111" s="1">
        <v>8280317</v>
      </c>
      <c r="F111" t="s">
        <v>231</v>
      </c>
      <c r="G111" t="s">
        <v>232</v>
      </c>
    </row>
    <row r="112" spans="1:7" x14ac:dyDescent="0.25">
      <c r="A112" t="s">
        <v>228</v>
      </c>
      <c r="B112" t="s">
        <v>19</v>
      </c>
      <c r="C112" t="s">
        <v>20</v>
      </c>
      <c r="D112" s="1">
        <v>219980558</v>
      </c>
      <c r="E112" s="1">
        <v>1582218</v>
      </c>
      <c r="F112" t="s">
        <v>233</v>
      </c>
      <c r="G112" t="s">
        <v>234</v>
      </c>
    </row>
    <row r="113" spans="1:7" x14ac:dyDescent="0.25">
      <c r="A113" t="s">
        <v>235</v>
      </c>
      <c r="C113" t="s">
        <v>12</v>
      </c>
      <c r="D113" s="1">
        <v>111428287</v>
      </c>
      <c r="E113" s="1">
        <v>4734398</v>
      </c>
      <c r="F113" t="s">
        <v>236</v>
      </c>
      <c r="G113" t="s">
        <v>237</v>
      </c>
    </row>
    <row r="114" spans="1:7" x14ac:dyDescent="0.25">
      <c r="A114" t="s">
        <v>235</v>
      </c>
      <c r="B114" t="s">
        <v>15</v>
      </c>
      <c r="C114" t="s">
        <v>16</v>
      </c>
      <c r="D114" s="1">
        <v>42645377</v>
      </c>
      <c r="E114" s="1">
        <v>8273595</v>
      </c>
      <c r="F114" t="s">
        <v>238</v>
      </c>
      <c r="G114" t="s">
        <v>239</v>
      </c>
    </row>
    <row r="115" spans="1:7" x14ac:dyDescent="0.25">
      <c r="A115" t="s">
        <v>235</v>
      </c>
      <c r="B115" t="s">
        <v>19</v>
      </c>
      <c r="C115" t="s">
        <v>20</v>
      </c>
      <c r="D115" s="1">
        <v>219980558</v>
      </c>
      <c r="E115" s="1">
        <v>158142</v>
      </c>
      <c r="F115" t="s">
        <v>240</v>
      </c>
      <c r="G115" t="s">
        <v>241</v>
      </c>
    </row>
    <row r="116" spans="1:7" x14ac:dyDescent="0.25">
      <c r="A116" t="s">
        <v>242</v>
      </c>
      <c r="C116" t="s">
        <v>12</v>
      </c>
      <c r="D116" s="1">
        <v>111428287</v>
      </c>
      <c r="E116" s="1">
        <v>4619321</v>
      </c>
      <c r="F116" t="s">
        <v>243</v>
      </c>
      <c r="G116" t="s">
        <v>244</v>
      </c>
    </row>
    <row r="117" spans="1:7" x14ac:dyDescent="0.25">
      <c r="A117" t="s">
        <v>242</v>
      </c>
      <c r="B117" t="s">
        <v>15</v>
      </c>
      <c r="C117" t="s">
        <v>16</v>
      </c>
      <c r="D117" s="1">
        <v>42645377</v>
      </c>
      <c r="E117" s="1">
        <v>8248893</v>
      </c>
      <c r="F117" t="s">
        <v>245</v>
      </c>
      <c r="G117" t="s">
        <v>246</v>
      </c>
    </row>
    <row r="118" spans="1:7" x14ac:dyDescent="0.25">
      <c r="A118" t="s">
        <v>242</v>
      </c>
      <c r="B118" t="s">
        <v>19</v>
      </c>
      <c r="C118" t="s">
        <v>20</v>
      </c>
      <c r="D118" s="1">
        <v>219980558</v>
      </c>
      <c r="E118" s="1">
        <v>1577417</v>
      </c>
      <c r="F118" t="s">
        <v>247</v>
      </c>
      <c r="G118" t="s">
        <v>248</v>
      </c>
    </row>
    <row r="119" spans="1:7" x14ac:dyDescent="0.25">
      <c r="A119" t="s">
        <v>249</v>
      </c>
      <c r="C119" t="s">
        <v>12</v>
      </c>
      <c r="D119" s="1">
        <v>111428287</v>
      </c>
      <c r="E119" s="1">
        <v>4568911</v>
      </c>
      <c r="F119" t="s">
        <v>250</v>
      </c>
      <c r="G119" t="s">
        <v>251</v>
      </c>
    </row>
    <row r="120" spans="1:7" x14ac:dyDescent="0.25">
      <c r="A120" t="s">
        <v>249</v>
      </c>
      <c r="B120" t="s">
        <v>15</v>
      </c>
      <c r="C120" t="s">
        <v>16</v>
      </c>
      <c r="D120" s="1">
        <v>42645377</v>
      </c>
      <c r="E120" s="1">
        <v>8237304</v>
      </c>
      <c r="F120" t="s">
        <v>252</v>
      </c>
      <c r="G120" t="s">
        <v>253</v>
      </c>
    </row>
    <row r="121" spans="1:7" x14ac:dyDescent="0.25">
      <c r="A121" t="s">
        <v>249</v>
      </c>
      <c r="B121" t="s">
        <v>19</v>
      </c>
      <c r="C121" t="s">
        <v>20</v>
      </c>
      <c r="D121" s="1">
        <v>219980558</v>
      </c>
      <c r="E121" s="1">
        <v>1576619</v>
      </c>
      <c r="F121" t="s">
        <v>254</v>
      </c>
      <c r="G121" t="s">
        <v>255</v>
      </c>
    </row>
    <row r="122" spans="1:7" x14ac:dyDescent="0.25">
      <c r="A122" t="s">
        <v>256</v>
      </c>
      <c r="C122" t="s">
        <v>12</v>
      </c>
      <c r="D122" s="1">
        <v>111428287</v>
      </c>
      <c r="E122" s="1">
        <v>4568911</v>
      </c>
      <c r="F122" t="s">
        <v>257</v>
      </c>
      <c r="G122" t="s">
        <v>94</v>
      </c>
    </row>
    <row r="123" spans="1:7" x14ac:dyDescent="0.25">
      <c r="A123" t="s">
        <v>256</v>
      </c>
      <c r="B123" t="s">
        <v>15</v>
      </c>
      <c r="C123" t="s">
        <v>16</v>
      </c>
      <c r="D123" s="1">
        <v>42645377</v>
      </c>
      <c r="E123" s="1">
        <v>8237304</v>
      </c>
      <c r="F123" t="s">
        <v>258</v>
      </c>
      <c r="G123" t="s">
        <v>259</v>
      </c>
    </row>
    <row r="124" spans="1:7" x14ac:dyDescent="0.25">
      <c r="A124" t="s">
        <v>256</v>
      </c>
      <c r="B124" t="s">
        <v>19</v>
      </c>
      <c r="C124" t="s">
        <v>20</v>
      </c>
      <c r="D124" s="1">
        <v>219980558</v>
      </c>
      <c r="E124" s="1">
        <v>1576619</v>
      </c>
      <c r="F124" t="s">
        <v>260</v>
      </c>
      <c r="G124" t="s">
        <v>261</v>
      </c>
    </row>
    <row r="125" spans="1:7" x14ac:dyDescent="0.25">
      <c r="A125" t="s">
        <v>262</v>
      </c>
      <c r="C125" t="s">
        <v>12</v>
      </c>
      <c r="D125" s="1">
        <v>781132</v>
      </c>
      <c r="E125" s="1">
        <v>4471524</v>
      </c>
      <c r="F125" t="s">
        <v>263</v>
      </c>
      <c r="G125" t="s">
        <v>264</v>
      </c>
    </row>
    <row r="126" spans="1:7" x14ac:dyDescent="0.25">
      <c r="A126" t="s">
        <v>262</v>
      </c>
      <c r="B126" t="s">
        <v>15</v>
      </c>
      <c r="C126" t="s">
        <v>16</v>
      </c>
      <c r="D126" s="1">
        <v>42645377</v>
      </c>
      <c r="E126" s="1">
        <v>8206413</v>
      </c>
      <c r="F126" t="s">
        <v>265</v>
      </c>
      <c r="G126" t="s">
        <v>266</v>
      </c>
    </row>
    <row r="127" spans="1:7" x14ac:dyDescent="0.25">
      <c r="A127" t="s">
        <v>262</v>
      </c>
      <c r="B127" t="s">
        <v>19</v>
      </c>
      <c r="C127" t="s">
        <v>20</v>
      </c>
      <c r="D127" s="1">
        <v>53743503</v>
      </c>
      <c r="E127" s="1">
        <v>157184</v>
      </c>
      <c r="F127" t="s">
        <v>267</v>
      </c>
      <c r="G127" t="s">
        <v>268</v>
      </c>
    </row>
    <row r="128" spans="1:7" x14ac:dyDescent="0.25">
      <c r="A128" t="s">
        <v>269</v>
      </c>
      <c r="C128" t="s">
        <v>12</v>
      </c>
      <c r="D128" s="1">
        <v>781132</v>
      </c>
      <c r="E128" s="1">
        <v>4471524</v>
      </c>
      <c r="F128" t="s">
        <v>270</v>
      </c>
      <c r="G128" t="s">
        <v>271</v>
      </c>
    </row>
    <row r="129" spans="1:7" x14ac:dyDescent="0.25">
      <c r="A129" t="s">
        <v>269</v>
      </c>
      <c r="B129" t="s">
        <v>15</v>
      </c>
      <c r="C129" t="s">
        <v>16</v>
      </c>
      <c r="D129" s="1">
        <v>42645377</v>
      </c>
      <c r="E129" s="1">
        <v>8201671</v>
      </c>
      <c r="F129" t="s">
        <v>272</v>
      </c>
      <c r="G129" t="s">
        <v>273</v>
      </c>
    </row>
    <row r="130" spans="1:7" x14ac:dyDescent="0.25">
      <c r="A130" t="s">
        <v>269</v>
      </c>
      <c r="B130" t="s">
        <v>19</v>
      </c>
      <c r="C130" t="s">
        <v>20</v>
      </c>
      <c r="D130" s="1">
        <v>53743503</v>
      </c>
      <c r="E130" s="1">
        <v>157184</v>
      </c>
      <c r="F130" t="s">
        <v>274</v>
      </c>
      <c r="G130" t="s">
        <v>275</v>
      </c>
    </row>
    <row r="131" spans="1:7" x14ac:dyDescent="0.25">
      <c r="A131" t="s">
        <v>276</v>
      </c>
      <c r="C131" t="s">
        <v>12</v>
      </c>
      <c r="D131" s="1">
        <v>781132</v>
      </c>
      <c r="E131" s="1">
        <v>4407492</v>
      </c>
      <c r="F131" t="s">
        <v>277</v>
      </c>
      <c r="G131" t="s">
        <v>278</v>
      </c>
    </row>
    <row r="132" spans="1:7" x14ac:dyDescent="0.25">
      <c r="A132" t="s">
        <v>276</v>
      </c>
      <c r="B132" t="s">
        <v>15</v>
      </c>
      <c r="C132" t="s">
        <v>16</v>
      </c>
      <c r="D132" s="1">
        <v>42645377</v>
      </c>
      <c r="E132" s="1">
        <v>8187121</v>
      </c>
      <c r="F132" t="s">
        <v>279</v>
      </c>
      <c r="G132" t="s">
        <v>280</v>
      </c>
    </row>
    <row r="133" spans="1:7" x14ac:dyDescent="0.25">
      <c r="A133" t="s">
        <v>276</v>
      </c>
      <c r="B133" t="s">
        <v>19</v>
      </c>
      <c r="C133" t="s">
        <v>20</v>
      </c>
      <c r="D133" s="1">
        <v>53743503</v>
      </c>
      <c r="E133" s="1">
        <v>1569455</v>
      </c>
      <c r="F133" t="s">
        <v>281</v>
      </c>
      <c r="G133" t="s">
        <v>282</v>
      </c>
    </row>
    <row r="134" spans="1:7" x14ac:dyDescent="0.25">
      <c r="A134" t="s">
        <v>283</v>
      </c>
      <c r="B134" t="s">
        <v>19</v>
      </c>
      <c r="C134" t="s">
        <v>20</v>
      </c>
      <c r="D134" s="1">
        <v>53743503</v>
      </c>
      <c r="E134" s="1">
        <v>156631</v>
      </c>
      <c r="F134" t="s">
        <v>284</v>
      </c>
      <c r="G134" t="s">
        <v>285</v>
      </c>
    </row>
    <row r="135" spans="1:7" x14ac:dyDescent="0.25">
      <c r="A135" t="s">
        <v>283</v>
      </c>
      <c r="B135" t="s">
        <v>15</v>
      </c>
      <c r="C135" t="s">
        <v>16</v>
      </c>
      <c r="D135" s="1">
        <v>42645377</v>
      </c>
      <c r="E135" s="1">
        <v>8169383</v>
      </c>
      <c r="F135" t="s">
        <v>286</v>
      </c>
      <c r="G135" t="s">
        <v>287</v>
      </c>
    </row>
    <row r="136" spans="1:7" x14ac:dyDescent="0.25">
      <c r="A136" t="s">
        <v>283</v>
      </c>
      <c r="C136" t="s">
        <v>12</v>
      </c>
      <c r="D136" s="1">
        <v>781132</v>
      </c>
      <c r="E136" s="1">
        <v>4381581</v>
      </c>
      <c r="F136" t="s">
        <v>288</v>
      </c>
      <c r="G136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F49C-76D8-453D-B3B6-49E550056BE2}">
  <dimension ref="A1:G141"/>
  <sheetViews>
    <sheetView topLeftCell="A103" workbookViewId="0">
      <selection activeCell="A141" sqref="A141"/>
    </sheetView>
  </sheetViews>
  <sheetFormatPr defaultRowHeight="15" x14ac:dyDescent="0.25"/>
  <cols>
    <col min="1" max="1" width="23.5703125" bestFit="1" customWidth="1"/>
    <col min="2" max="2" width="26.7109375" bestFit="1" customWidth="1"/>
    <col min="3" max="3" width="20" bestFit="1" customWidth="1"/>
    <col min="4" max="4" width="11.42578125" bestFit="1" customWidth="1"/>
    <col min="6" max="6" width="9.5703125" bestFit="1" customWidth="1"/>
    <col min="7" max="7" width="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290</v>
      </c>
      <c r="B2" t="s">
        <v>8</v>
      </c>
      <c r="C2" t="s">
        <v>9</v>
      </c>
      <c r="D2" s="1">
        <v>1729897</v>
      </c>
      <c r="E2" s="1">
        <v>8142169</v>
      </c>
      <c r="F2" t="s">
        <v>291</v>
      </c>
      <c r="G2" t="s">
        <v>292</v>
      </c>
    </row>
    <row r="3" spans="1:7" x14ac:dyDescent="0.25">
      <c r="A3" t="s">
        <v>290</v>
      </c>
      <c r="C3" t="s">
        <v>12</v>
      </c>
      <c r="D3" s="1">
        <v>19077</v>
      </c>
      <c r="E3" s="1">
        <v>4853704</v>
      </c>
      <c r="F3" t="s">
        <v>293</v>
      </c>
      <c r="G3" t="s">
        <v>74</v>
      </c>
    </row>
    <row r="4" spans="1:7" x14ac:dyDescent="0.25">
      <c r="A4" t="s">
        <v>290</v>
      </c>
      <c r="B4" t="s">
        <v>15</v>
      </c>
      <c r="C4" t="s">
        <v>16</v>
      </c>
      <c r="D4" s="1">
        <v>30676</v>
      </c>
      <c r="E4" s="1">
        <v>8790477</v>
      </c>
      <c r="F4" t="s">
        <v>294</v>
      </c>
      <c r="G4" t="s">
        <v>295</v>
      </c>
    </row>
    <row r="5" spans="1:7" x14ac:dyDescent="0.25">
      <c r="A5" t="s">
        <v>290</v>
      </c>
      <c r="B5" t="s">
        <v>19</v>
      </c>
      <c r="C5" t="s">
        <v>20</v>
      </c>
      <c r="D5" s="1">
        <v>158638</v>
      </c>
      <c r="E5" s="1">
        <v>1670068</v>
      </c>
      <c r="F5" t="s">
        <v>296</v>
      </c>
      <c r="G5" t="s">
        <v>297</v>
      </c>
    </row>
    <row r="6" spans="1:7" x14ac:dyDescent="0.25">
      <c r="A6" t="s">
        <v>7</v>
      </c>
      <c r="B6" t="s">
        <v>8</v>
      </c>
      <c r="C6" t="s">
        <v>9</v>
      </c>
      <c r="D6" s="1">
        <v>1729897</v>
      </c>
      <c r="E6" s="1">
        <v>7859686</v>
      </c>
      <c r="F6" t="s">
        <v>291</v>
      </c>
      <c r="G6" t="s">
        <v>292</v>
      </c>
    </row>
    <row r="7" spans="1:7" x14ac:dyDescent="0.25">
      <c r="A7" t="s">
        <v>7</v>
      </c>
      <c r="C7" t="s">
        <v>12</v>
      </c>
      <c r="D7" s="1">
        <v>19077</v>
      </c>
      <c r="E7" s="1">
        <v>4852629</v>
      </c>
      <c r="F7" t="s">
        <v>293</v>
      </c>
      <c r="G7" t="s">
        <v>74</v>
      </c>
    </row>
    <row r="8" spans="1:7" x14ac:dyDescent="0.25">
      <c r="A8" t="s">
        <v>7</v>
      </c>
      <c r="B8" t="s">
        <v>15</v>
      </c>
      <c r="C8" t="s">
        <v>16</v>
      </c>
      <c r="D8" s="1">
        <v>30676</v>
      </c>
      <c r="E8" s="1">
        <v>8782633</v>
      </c>
      <c r="F8" t="s">
        <v>294</v>
      </c>
      <c r="G8" t="s">
        <v>295</v>
      </c>
    </row>
    <row r="9" spans="1:7" x14ac:dyDescent="0.25">
      <c r="A9" t="s">
        <v>7</v>
      </c>
      <c r="B9" t="s">
        <v>19</v>
      </c>
      <c r="C9" t="s">
        <v>20</v>
      </c>
      <c r="D9" s="1">
        <v>158638</v>
      </c>
      <c r="E9" s="1">
        <v>1668945</v>
      </c>
      <c r="F9" t="s">
        <v>296</v>
      </c>
      <c r="G9" t="s">
        <v>297</v>
      </c>
    </row>
    <row r="10" spans="1:7" x14ac:dyDescent="0.25">
      <c r="A10" t="s">
        <v>23</v>
      </c>
      <c r="B10" t="s">
        <v>8</v>
      </c>
      <c r="C10" t="s">
        <v>9</v>
      </c>
      <c r="D10" s="1">
        <v>1729897</v>
      </c>
      <c r="E10" s="1">
        <v>7738813</v>
      </c>
      <c r="F10" t="s">
        <v>10</v>
      </c>
      <c r="G10" t="s">
        <v>11</v>
      </c>
    </row>
    <row r="11" spans="1:7" x14ac:dyDescent="0.25">
      <c r="A11" t="s">
        <v>23</v>
      </c>
      <c r="C11" t="s">
        <v>12</v>
      </c>
      <c r="D11" s="1">
        <v>19077</v>
      </c>
      <c r="E11" s="1">
        <v>4842635</v>
      </c>
      <c r="F11" t="s">
        <v>13</v>
      </c>
      <c r="G11" t="s">
        <v>14</v>
      </c>
    </row>
    <row r="12" spans="1:7" x14ac:dyDescent="0.25">
      <c r="A12" t="s">
        <v>23</v>
      </c>
      <c r="B12" t="s">
        <v>15</v>
      </c>
      <c r="C12" t="s">
        <v>16</v>
      </c>
      <c r="D12" s="1">
        <v>30676</v>
      </c>
      <c r="E12" s="1">
        <v>8767654</v>
      </c>
      <c r="F12" t="s">
        <v>17</v>
      </c>
      <c r="G12" t="s">
        <v>18</v>
      </c>
    </row>
    <row r="13" spans="1:7" x14ac:dyDescent="0.25">
      <c r="A13" t="s">
        <v>23</v>
      </c>
      <c r="B13" t="s">
        <v>19</v>
      </c>
      <c r="C13" t="s">
        <v>20</v>
      </c>
      <c r="D13" s="1">
        <v>158638</v>
      </c>
      <c r="E13" s="1">
        <v>1664454</v>
      </c>
      <c r="F13" t="s">
        <v>21</v>
      </c>
      <c r="G13" t="s">
        <v>22</v>
      </c>
    </row>
    <row r="14" spans="1:7" x14ac:dyDescent="0.25">
      <c r="A14" t="s">
        <v>298</v>
      </c>
      <c r="B14" t="s">
        <v>8</v>
      </c>
      <c r="C14" t="s">
        <v>9</v>
      </c>
      <c r="D14" s="1">
        <v>1729897</v>
      </c>
      <c r="E14" s="1">
        <v>7373039</v>
      </c>
      <c r="F14" t="s">
        <v>299</v>
      </c>
      <c r="G14" t="s">
        <v>300</v>
      </c>
    </row>
    <row r="15" spans="1:7" x14ac:dyDescent="0.25">
      <c r="A15" t="s">
        <v>298</v>
      </c>
      <c r="C15" t="s">
        <v>12</v>
      </c>
      <c r="D15" s="1">
        <v>19077</v>
      </c>
      <c r="E15" s="1">
        <v>4813965</v>
      </c>
      <c r="F15" t="s">
        <v>301</v>
      </c>
      <c r="G15" t="s">
        <v>302</v>
      </c>
    </row>
    <row r="16" spans="1:7" x14ac:dyDescent="0.25">
      <c r="A16" t="s">
        <v>298</v>
      </c>
      <c r="B16" t="s">
        <v>15</v>
      </c>
      <c r="C16" t="s">
        <v>16</v>
      </c>
      <c r="D16" s="1">
        <v>30676</v>
      </c>
      <c r="E16" s="1">
        <v>8762165</v>
      </c>
      <c r="F16" t="s">
        <v>303</v>
      </c>
      <c r="G16" t="s">
        <v>304</v>
      </c>
    </row>
    <row r="17" spans="1:7" x14ac:dyDescent="0.25">
      <c r="A17" t="s">
        <v>298</v>
      </c>
      <c r="B17" t="s">
        <v>19</v>
      </c>
      <c r="C17" t="s">
        <v>20</v>
      </c>
      <c r="D17" s="1">
        <v>158638</v>
      </c>
      <c r="E17" s="1">
        <v>1663333</v>
      </c>
      <c r="F17" t="s">
        <v>305</v>
      </c>
      <c r="G17" t="s">
        <v>306</v>
      </c>
    </row>
    <row r="18" spans="1:7" x14ac:dyDescent="0.25">
      <c r="A18" t="s">
        <v>307</v>
      </c>
      <c r="B18" t="s">
        <v>8</v>
      </c>
      <c r="C18" t="s">
        <v>9</v>
      </c>
      <c r="D18" s="1">
        <v>1729897</v>
      </c>
      <c r="E18" s="1">
        <v>7421969</v>
      </c>
      <c r="F18" t="s">
        <v>308</v>
      </c>
      <c r="G18" t="s">
        <v>309</v>
      </c>
    </row>
    <row r="19" spans="1:7" x14ac:dyDescent="0.25">
      <c r="A19" t="s">
        <v>307</v>
      </c>
      <c r="C19" t="s">
        <v>12</v>
      </c>
      <c r="D19" s="1">
        <v>19077</v>
      </c>
      <c r="E19" s="1">
        <v>4779776</v>
      </c>
      <c r="F19" t="s">
        <v>310</v>
      </c>
      <c r="G19" t="s">
        <v>311</v>
      </c>
    </row>
    <row r="20" spans="1:7" x14ac:dyDescent="0.25">
      <c r="A20" t="s">
        <v>307</v>
      </c>
      <c r="B20" t="s">
        <v>15</v>
      </c>
      <c r="C20" t="s">
        <v>16</v>
      </c>
      <c r="D20" s="1">
        <v>30676</v>
      </c>
      <c r="E20" s="1">
        <v>875042</v>
      </c>
      <c r="F20" t="s">
        <v>312</v>
      </c>
      <c r="G20" t="s">
        <v>313</v>
      </c>
    </row>
    <row r="21" spans="1:7" x14ac:dyDescent="0.25">
      <c r="A21" t="s">
        <v>307</v>
      </c>
      <c r="B21" t="s">
        <v>19</v>
      </c>
      <c r="C21" t="s">
        <v>20</v>
      </c>
      <c r="D21" s="1">
        <v>158638</v>
      </c>
      <c r="E21" s="1">
        <v>1662211</v>
      </c>
      <c r="F21" t="s">
        <v>87</v>
      </c>
      <c r="G21" t="s">
        <v>314</v>
      </c>
    </row>
    <row r="22" spans="1:7" x14ac:dyDescent="0.25">
      <c r="A22" t="s">
        <v>315</v>
      </c>
      <c r="B22" t="s">
        <v>8</v>
      </c>
      <c r="C22" t="s">
        <v>9</v>
      </c>
      <c r="D22" s="1">
        <v>1729897</v>
      </c>
      <c r="E22" s="1">
        <v>7263911</v>
      </c>
      <c r="F22" t="s">
        <v>316</v>
      </c>
      <c r="G22" t="s">
        <v>317</v>
      </c>
    </row>
    <row r="23" spans="1:7" x14ac:dyDescent="0.25">
      <c r="A23" t="s">
        <v>315</v>
      </c>
      <c r="C23" t="s">
        <v>12</v>
      </c>
      <c r="D23" s="1">
        <v>19077</v>
      </c>
      <c r="E23" s="1">
        <v>4743873</v>
      </c>
      <c r="F23" t="s">
        <v>318</v>
      </c>
      <c r="G23" t="s">
        <v>319</v>
      </c>
    </row>
    <row r="24" spans="1:7" x14ac:dyDescent="0.25">
      <c r="A24" t="s">
        <v>315</v>
      </c>
      <c r="B24" t="s">
        <v>15</v>
      </c>
      <c r="C24" t="s">
        <v>16</v>
      </c>
      <c r="D24" s="1">
        <v>30676</v>
      </c>
      <c r="E24" s="1">
        <v>8715226</v>
      </c>
      <c r="F24" t="s">
        <v>320</v>
      </c>
      <c r="G24" t="s">
        <v>321</v>
      </c>
    </row>
    <row r="25" spans="1:7" x14ac:dyDescent="0.25">
      <c r="A25" t="s">
        <v>315</v>
      </c>
      <c r="B25" t="s">
        <v>19</v>
      </c>
      <c r="C25" t="s">
        <v>20</v>
      </c>
      <c r="D25" s="1">
        <v>158638</v>
      </c>
      <c r="E25" s="1">
        <v>1661091</v>
      </c>
      <c r="F25" t="s">
        <v>322</v>
      </c>
      <c r="G25" t="s">
        <v>323</v>
      </c>
    </row>
    <row r="26" spans="1:7" x14ac:dyDescent="0.25">
      <c r="A26" t="s">
        <v>324</v>
      </c>
      <c r="B26" t="s">
        <v>8</v>
      </c>
      <c r="C26" t="s">
        <v>9</v>
      </c>
      <c r="D26" s="1">
        <v>1729897</v>
      </c>
      <c r="E26" s="1">
        <v>6930141</v>
      </c>
      <c r="F26" t="s">
        <v>325</v>
      </c>
      <c r="G26" t="s">
        <v>326</v>
      </c>
    </row>
    <row r="27" spans="1:7" x14ac:dyDescent="0.25">
      <c r="A27" t="s">
        <v>324</v>
      </c>
      <c r="C27" t="s">
        <v>12</v>
      </c>
      <c r="D27" s="1">
        <v>19077</v>
      </c>
      <c r="E27" s="1">
        <v>4756273</v>
      </c>
      <c r="F27" t="s">
        <v>327</v>
      </c>
      <c r="G27" t="s">
        <v>328</v>
      </c>
    </row>
    <row r="28" spans="1:7" x14ac:dyDescent="0.25">
      <c r="A28" t="s">
        <v>324</v>
      </c>
      <c r="B28" t="s">
        <v>15</v>
      </c>
      <c r="C28" t="s">
        <v>16</v>
      </c>
      <c r="D28" s="1">
        <v>30676</v>
      </c>
      <c r="E28" s="1">
        <v>8713732</v>
      </c>
      <c r="F28" t="s">
        <v>320</v>
      </c>
      <c r="G28" t="s">
        <v>321</v>
      </c>
    </row>
    <row r="29" spans="1:7" x14ac:dyDescent="0.25">
      <c r="A29" t="s">
        <v>324</v>
      </c>
      <c r="B29" t="s">
        <v>19</v>
      </c>
      <c r="C29" t="s">
        <v>20</v>
      </c>
      <c r="D29" s="1">
        <v>158638</v>
      </c>
      <c r="E29" s="1">
        <v>1657747</v>
      </c>
      <c r="F29" t="s">
        <v>329</v>
      </c>
      <c r="G29" t="s">
        <v>330</v>
      </c>
    </row>
    <row r="30" spans="1:7" x14ac:dyDescent="0.25">
      <c r="A30" t="s">
        <v>24</v>
      </c>
      <c r="B30" t="s">
        <v>8</v>
      </c>
      <c r="C30" t="s">
        <v>9</v>
      </c>
      <c r="D30" s="1">
        <v>1729897</v>
      </c>
      <c r="E30" s="1">
        <v>7111063</v>
      </c>
      <c r="F30" t="s">
        <v>25</v>
      </c>
      <c r="G30" t="s">
        <v>26</v>
      </c>
    </row>
    <row r="31" spans="1:7" x14ac:dyDescent="0.25">
      <c r="A31" t="s">
        <v>24</v>
      </c>
      <c r="C31" t="s">
        <v>12</v>
      </c>
      <c r="D31" s="1">
        <v>19077</v>
      </c>
      <c r="E31" s="1">
        <v>4722058</v>
      </c>
      <c r="F31" t="s">
        <v>27</v>
      </c>
      <c r="G31" t="s">
        <v>28</v>
      </c>
    </row>
    <row r="32" spans="1:7" x14ac:dyDescent="0.25">
      <c r="A32" t="s">
        <v>24</v>
      </c>
      <c r="B32" t="s">
        <v>15</v>
      </c>
      <c r="C32" t="s">
        <v>16</v>
      </c>
      <c r="D32" s="1">
        <v>30676</v>
      </c>
      <c r="E32" s="1">
        <v>8702784</v>
      </c>
      <c r="F32" t="s">
        <v>29</v>
      </c>
      <c r="G32" t="s">
        <v>30</v>
      </c>
    </row>
    <row r="33" spans="1:7" x14ac:dyDescent="0.25">
      <c r="A33" t="s">
        <v>24</v>
      </c>
      <c r="B33" t="s">
        <v>19</v>
      </c>
      <c r="C33" t="s">
        <v>20</v>
      </c>
      <c r="D33" s="1">
        <v>158638</v>
      </c>
      <c r="E33" s="1">
        <v>1656631</v>
      </c>
      <c r="F33" t="s">
        <v>31</v>
      </c>
      <c r="G33" t="s">
        <v>32</v>
      </c>
    </row>
    <row r="34" spans="1:7" x14ac:dyDescent="0.25">
      <c r="A34" t="s">
        <v>331</v>
      </c>
      <c r="B34" t="s">
        <v>8</v>
      </c>
      <c r="C34" t="s">
        <v>9</v>
      </c>
      <c r="D34" s="1">
        <v>1729897</v>
      </c>
      <c r="E34" s="1">
        <v>690149</v>
      </c>
      <c r="F34" t="s">
        <v>332</v>
      </c>
      <c r="G34" t="s">
        <v>333</v>
      </c>
    </row>
    <row r="35" spans="1:7" x14ac:dyDescent="0.25">
      <c r="A35" t="s">
        <v>331</v>
      </c>
      <c r="C35" t="s">
        <v>12</v>
      </c>
      <c r="D35" s="1">
        <v>19077</v>
      </c>
      <c r="E35" s="1">
        <v>4722449</v>
      </c>
      <c r="F35" t="s">
        <v>334</v>
      </c>
      <c r="G35" t="s">
        <v>335</v>
      </c>
    </row>
    <row r="36" spans="1:7" x14ac:dyDescent="0.25">
      <c r="A36" t="s">
        <v>331</v>
      </c>
      <c r="B36" t="s">
        <v>15</v>
      </c>
      <c r="C36" t="s">
        <v>16</v>
      </c>
      <c r="D36" s="1">
        <v>30676</v>
      </c>
      <c r="E36" s="1">
        <v>8689944</v>
      </c>
      <c r="F36" t="s">
        <v>336</v>
      </c>
      <c r="G36" t="s">
        <v>330</v>
      </c>
    </row>
    <row r="37" spans="1:7" x14ac:dyDescent="0.25">
      <c r="A37" t="s">
        <v>331</v>
      </c>
      <c r="B37" t="s">
        <v>19</v>
      </c>
      <c r="C37" t="s">
        <v>20</v>
      </c>
      <c r="D37" s="1">
        <v>158638</v>
      </c>
      <c r="E37" s="1">
        <v>1655544</v>
      </c>
      <c r="F37" t="s">
        <v>337</v>
      </c>
      <c r="G37" t="s">
        <v>338</v>
      </c>
    </row>
    <row r="38" spans="1:7" x14ac:dyDescent="0.25">
      <c r="A38" t="s">
        <v>339</v>
      </c>
      <c r="B38" t="s">
        <v>8</v>
      </c>
      <c r="C38" t="s">
        <v>9</v>
      </c>
      <c r="D38" s="1">
        <v>1729897</v>
      </c>
      <c r="E38" s="1">
        <v>7383253</v>
      </c>
      <c r="F38" t="s">
        <v>340</v>
      </c>
      <c r="G38" t="s">
        <v>341</v>
      </c>
    </row>
    <row r="39" spans="1:7" x14ac:dyDescent="0.25">
      <c r="A39" t="s">
        <v>339</v>
      </c>
      <c r="C39" t="s">
        <v>12</v>
      </c>
      <c r="D39" s="1">
        <v>19077</v>
      </c>
      <c r="E39" s="1">
        <v>4734671</v>
      </c>
      <c r="F39" t="s">
        <v>342</v>
      </c>
      <c r="G39" t="s">
        <v>343</v>
      </c>
    </row>
    <row r="40" spans="1:7" x14ac:dyDescent="0.25">
      <c r="A40" t="s">
        <v>339</v>
      </c>
      <c r="B40" t="s">
        <v>15</v>
      </c>
      <c r="C40" t="s">
        <v>16</v>
      </c>
      <c r="D40" s="1">
        <v>30676</v>
      </c>
      <c r="E40" s="1">
        <v>8683909</v>
      </c>
      <c r="F40" t="s">
        <v>344</v>
      </c>
      <c r="G40" t="s">
        <v>345</v>
      </c>
    </row>
    <row r="41" spans="1:7" x14ac:dyDescent="0.25">
      <c r="A41" t="s">
        <v>339</v>
      </c>
      <c r="B41" t="s">
        <v>19</v>
      </c>
      <c r="C41" t="s">
        <v>20</v>
      </c>
      <c r="D41" s="1">
        <v>158638</v>
      </c>
      <c r="E41" s="1">
        <v>1654463</v>
      </c>
      <c r="F41" t="s">
        <v>346</v>
      </c>
      <c r="G41" t="s">
        <v>39</v>
      </c>
    </row>
    <row r="42" spans="1:7" x14ac:dyDescent="0.25">
      <c r="A42" t="s">
        <v>347</v>
      </c>
      <c r="B42" t="s">
        <v>8</v>
      </c>
      <c r="C42" t="s">
        <v>9</v>
      </c>
      <c r="D42" s="1">
        <v>1729897</v>
      </c>
      <c r="E42" s="1">
        <v>774388</v>
      </c>
      <c r="F42" t="s">
        <v>348</v>
      </c>
      <c r="G42" t="s">
        <v>349</v>
      </c>
    </row>
    <row r="43" spans="1:7" x14ac:dyDescent="0.25">
      <c r="A43" t="s">
        <v>347</v>
      </c>
      <c r="C43" t="s">
        <v>12</v>
      </c>
      <c r="D43" s="1">
        <v>19077</v>
      </c>
      <c r="E43" s="1">
        <v>4767368</v>
      </c>
      <c r="F43" t="s">
        <v>350</v>
      </c>
      <c r="G43" t="s">
        <v>351</v>
      </c>
    </row>
    <row r="44" spans="1:7" x14ac:dyDescent="0.25">
      <c r="A44" t="s">
        <v>347</v>
      </c>
      <c r="B44" t="s">
        <v>15</v>
      </c>
      <c r="C44" t="s">
        <v>16</v>
      </c>
      <c r="D44" s="1">
        <v>30676</v>
      </c>
      <c r="E44" s="1">
        <v>867763</v>
      </c>
      <c r="F44" t="s">
        <v>352</v>
      </c>
      <c r="G44" t="s">
        <v>353</v>
      </c>
    </row>
    <row r="45" spans="1:7" x14ac:dyDescent="0.25">
      <c r="A45" t="s">
        <v>347</v>
      </c>
      <c r="B45" t="s">
        <v>19</v>
      </c>
      <c r="C45" t="s">
        <v>20</v>
      </c>
      <c r="D45" s="1">
        <v>158638</v>
      </c>
      <c r="E45" s="1">
        <v>1653383</v>
      </c>
      <c r="F45" t="s">
        <v>354</v>
      </c>
      <c r="G45" t="s">
        <v>355</v>
      </c>
    </row>
    <row r="46" spans="1:7" x14ac:dyDescent="0.25">
      <c r="A46" t="s">
        <v>356</v>
      </c>
      <c r="B46" t="s">
        <v>8</v>
      </c>
      <c r="C46" t="s">
        <v>9</v>
      </c>
      <c r="D46" s="1">
        <v>1729897</v>
      </c>
      <c r="E46" s="1">
        <v>8283748</v>
      </c>
      <c r="F46">
        <v>1433</v>
      </c>
      <c r="G46">
        <v>33</v>
      </c>
    </row>
    <row r="47" spans="1:7" x14ac:dyDescent="0.25">
      <c r="A47" t="s">
        <v>356</v>
      </c>
      <c r="C47" t="s">
        <v>12</v>
      </c>
      <c r="D47" s="1">
        <v>19077</v>
      </c>
      <c r="E47" s="1">
        <v>4803765</v>
      </c>
      <c r="F47" t="s">
        <v>357</v>
      </c>
      <c r="G47" t="s">
        <v>358</v>
      </c>
    </row>
    <row r="48" spans="1:7" x14ac:dyDescent="0.25">
      <c r="A48" t="s">
        <v>356</v>
      </c>
      <c r="B48" t="s">
        <v>15</v>
      </c>
      <c r="C48" t="s">
        <v>16</v>
      </c>
      <c r="D48" s="1">
        <v>30676</v>
      </c>
      <c r="E48" s="1">
        <v>8671555</v>
      </c>
      <c r="F48" t="s">
        <v>38</v>
      </c>
      <c r="G48" t="s">
        <v>39</v>
      </c>
    </row>
    <row r="49" spans="1:7" x14ac:dyDescent="0.25">
      <c r="A49" t="s">
        <v>356</v>
      </c>
      <c r="B49" t="s">
        <v>19</v>
      </c>
      <c r="C49" t="s">
        <v>20</v>
      </c>
      <c r="D49" s="1">
        <v>158638</v>
      </c>
      <c r="E49" s="1">
        <v>1649072</v>
      </c>
      <c r="F49" t="s">
        <v>359</v>
      </c>
      <c r="G49" t="s">
        <v>360</v>
      </c>
    </row>
    <row r="50" spans="1:7" x14ac:dyDescent="0.25">
      <c r="A50" t="s">
        <v>361</v>
      </c>
      <c r="B50" t="s">
        <v>8</v>
      </c>
      <c r="C50" t="s">
        <v>9</v>
      </c>
      <c r="D50" s="1">
        <v>1729897</v>
      </c>
      <c r="E50" s="1">
        <v>803285</v>
      </c>
      <c r="F50" t="s">
        <v>362</v>
      </c>
      <c r="G50" t="s">
        <v>363</v>
      </c>
    </row>
    <row r="51" spans="1:7" x14ac:dyDescent="0.25">
      <c r="A51" t="s">
        <v>361</v>
      </c>
      <c r="C51" t="s">
        <v>12</v>
      </c>
      <c r="D51" s="1">
        <v>19077</v>
      </c>
      <c r="E51" s="1">
        <v>4808521</v>
      </c>
      <c r="F51" t="s">
        <v>364</v>
      </c>
      <c r="G51" t="s">
        <v>365</v>
      </c>
    </row>
    <row r="52" spans="1:7" x14ac:dyDescent="0.25">
      <c r="A52" t="s">
        <v>361</v>
      </c>
      <c r="B52" t="s">
        <v>15</v>
      </c>
      <c r="C52" t="s">
        <v>16</v>
      </c>
      <c r="D52" s="1">
        <v>30676</v>
      </c>
      <c r="E52" s="1">
        <v>8647064</v>
      </c>
      <c r="F52" t="s">
        <v>366</v>
      </c>
      <c r="G52" t="s">
        <v>360</v>
      </c>
    </row>
    <row r="53" spans="1:7" x14ac:dyDescent="0.25">
      <c r="A53" t="s">
        <v>361</v>
      </c>
      <c r="B53" t="s">
        <v>19</v>
      </c>
      <c r="C53" t="s">
        <v>20</v>
      </c>
      <c r="D53" s="1">
        <v>158638</v>
      </c>
      <c r="E53" s="1">
        <v>1647995</v>
      </c>
      <c r="F53" t="s">
        <v>367</v>
      </c>
      <c r="G53" t="s">
        <v>368</v>
      </c>
    </row>
    <row r="54" spans="1:7" x14ac:dyDescent="0.25">
      <c r="A54" t="s">
        <v>369</v>
      </c>
      <c r="B54" t="s">
        <v>8</v>
      </c>
      <c r="C54" t="s">
        <v>9</v>
      </c>
      <c r="D54" s="1">
        <v>1729897</v>
      </c>
      <c r="E54" s="1">
        <v>7930543</v>
      </c>
      <c r="F54" t="s">
        <v>370</v>
      </c>
      <c r="G54" t="s">
        <v>371</v>
      </c>
    </row>
    <row r="55" spans="1:7" x14ac:dyDescent="0.25">
      <c r="A55" t="s">
        <v>369</v>
      </c>
      <c r="C55" t="s">
        <v>12</v>
      </c>
      <c r="D55" s="1">
        <v>19077</v>
      </c>
      <c r="E55" s="1">
        <v>4793004</v>
      </c>
      <c r="F55" t="s">
        <v>372</v>
      </c>
      <c r="G55" t="s">
        <v>373</v>
      </c>
    </row>
    <row r="56" spans="1:7" x14ac:dyDescent="0.25">
      <c r="A56" t="s">
        <v>369</v>
      </c>
      <c r="B56" t="s">
        <v>15</v>
      </c>
      <c r="C56" t="s">
        <v>16</v>
      </c>
      <c r="D56" s="1">
        <v>30676</v>
      </c>
      <c r="E56" s="1">
        <v>8642043</v>
      </c>
      <c r="F56" t="s">
        <v>374</v>
      </c>
      <c r="G56" t="s">
        <v>375</v>
      </c>
    </row>
    <row r="57" spans="1:7" x14ac:dyDescent="0.25">
      <c r="A57" t="s">
        <v>369</v>
      </c>
      <c r="B57" t="s">
        <v>19</v>
      </c>
      <c r="C57" t="s">
        <v>20</v>
      </c>
      <c r="D57" s="1">
        <v>158638</v>
      </c>
      <c r="E57" s="1">
        <v>1646919</v>
      </c>
      <c r="F57" t="s">
        <v>376</v>
      </c>
      <c r="G57" t="s">
        <v>377</v>
      </c>
    </row>
    <row r="58" spans="1:7" x14ac:dyDescent="0.25">
      <c r="A58" t="s">
        <v>378</v>
      </c>
      <c r="B58" t="s">
        <v>8</v>
      </c>
      <c r="C58" t="s">
        <v>9</v>
      </c>
      <c r="D58" s="1">
        <v>1729897</v>
      </c>
      <c r="E58" s="1">
        <v>7821987</v>
      </c>
      <c r="F58" t="s">
        <v>379</v>
      </c>
      <c r="G58" t="s">
        <v>380</v>
      </c>
    </row>
    <row r="59" spans="1:7" x14ac:dyDescent="0.25">
      <c r="A59" t="s">
        <v>378</v>
      </c>
      <c r="C59" t="s">
        <v>12</v>
      </c>
      <c r="D59" s="1">
        <v>19077</v>
      </c>
      <c r="E59" s="1">
        <v>4782426</v>
      </c>
      <c r="F59" t="s">
        <v>381</v>
      </c>
      <c r="G59" t="s">
        <v>382</v>
      </c>
    </row>
    <row r="60" spans="1:7" x14ac:dyDescent="0.25">
      <c r="A60" t="s">
        <v>378</v>
      </c>
      <c r="B60" t="s">
        <v>15</v>
      </c>
      <c r="C60" t="s">
        <v>16</v>
      </c>
      <c r="D60" s="1">
        <v>30676</v>
      </c>
      <c r="E60" s="1">
        <v>8626235</v>
      </c>
      <c r="F60" t="s">
        <v>383</v>
      </c>
      <c r="G60" t="s">
        <v>384</v>
      </c>
    </row>
    <row r="61" spans="1:7" x14ac:dyDescent="0.25">
      <c r="A61" t="s">
        <v>378</v>
      </c>
      <c r="B61" t="s">
        <v>19</v>
      </c>
      <c r="C61" t="s">
        <v>20</v>
      </c>
      <c r="D61" s="1">
        <v>158638</v>
      </c>
      <c r="E61" s="1">
        <v>1645855</v>
      </c>
      <c r="F61" t="s">
        <v>385</v>
      </c>
      <c r="G61" t="s">
        <v>384</v>
      </c>
    </row>
    <row r="62" spans="1:7" x14ac:dyDescent="0.25">
      <c r="A62" t="s">
        <v>42</v>
      </c>
      <c r="B62" t="s">
        <v>8</v>
      </c>
      <c r="C62" t="s">
        <v>9</v>
      </c>
      <c r="D62" s="1">
        <v>1729897</v>
      </c>
      <c r="E62" s="1">
        <v>7798116</v>
      </c>
      <c r="F62" t="s">
        <v>43</v>
      </c>
      <c r="G62" t="s">
        <v>44</v>
      </c>
    </row>
    <row r="63" spans="1:7" x14ac:dyDescent="0.25">
      <c r="A63" t="s">
        <v>42</v>
      </c>
      <c r="C63" t="s">
        <v>12</v>
      </c>
      <c r="D63" s="1">
        <v>19077</v>
      </c>
      <c r="E63" s="1">
        <v>4812051</v>
      </c>
      <c r="F63" t="s">
        <v>45</v>
      </c>
      <c r="G63" t="s">
        <v>46</v>
      </c>
    </row>
    <row r="64" spans="1:7" x14ac:dyDescent="0.25">
      <c r="A64" t="s">
        <v>42</v>
      </c>
      <c r="B64" t="s">
        <v>15</v>
      </c>
      <c r="C64" t="s">
        <v>16</v>
      </c>
      <c r="D64" s="1">
        <v>30676</v>
      </c>
      <c r="E64" s="1">
        <v>8613505</v>
      </c>
      <c r="F64" t="s">
        <v>47</v>
      </c>
      <c r="G64" t="s">
        <v>48</v>
      </c>
    </row>
    <row r="65" spans="1:7" x14ac:dyDescent="0.25">
      <c r="A65" t="s">
        <v>42</v>
      </c>
      <c r="B65" t="s">
        <v>19</v>
      </c>
      <c r="C65" t="s">
        <v>20</v>
      </c>
      <c r="D65" s="1">
        <v>158638</v>
      </c>
      <c r="E65" s="1">
        <v>1642726</v>
      </c>
      <c r="F65" t="s">
        <v>49</v>
      </c>
      <c r="G65" t="s">
        <v>50</v>
      </c>
    </row>
    <row r="66" spans="1:7" x14ac:dyDescent="0.25">
      <c r="A66" t="s">
        <v>386</v>
      </c>
      <c r="B66" t="s">
        <v>8</v>
      </c>
      <c r="C66" t="s">
        <v>9</v>
      </c>
      <c r="D66" s="1">
        <v>1729897</v>
      </c>
      <c r="E66" s="1">
        <v>7690739</v>
      </c>
      <c r="F66" t="s">
        <v>387</v>
      </c>
      <c r="G66" t="s">
        <v>388</v>
      </c>
    </row>
    <row r="67" spans="1:7" x14ac:dyDescent="0.25">
      <c r="A67" t="s">
        <v>386</v>
      </c>
      <c r="C67" t="s">
        <v>12</v>
      </c>
      <c r="D67" s="1">
        <v>19077</v>
      </c>
      <c r="E67" s="1">
        <v>4803921</v>
      </c>
      <c r="F67" t="s">
        <v>357</v>
      </c>
      <c r="G67" t="s">
        <v>358</v>
      </c>
    </row>
    <row r="68" spans="1:7" x14ac:dyDescent="0.25">
      <c r="A68" t="s">
        <v>386</v>
      </c>
      <c r="B68" t="s">
        <v>15</v>
      </c>
      <c r="C68" t="s">
        <v>16</v>
      </c>
      <c r="D68" s="1">
        <v>30676</v>
      </c>
      <c r="E68" s="1">
        <v>8603638</v>
      </c>
      <c r="F68" t="s">
        <v>389</v>
      </c>
      <c r="G68" t="s">
        <v>390</v>
      </c>
    </row>
    <row r="69" spans="1:7" x14ac:dyDescent="0.25">
      <c r="A69" t="s">
        <v>386</v>
      </c>
      <c r="B69" t="s">
        <v>19</v>
      </c>
      <c r="C69" t="s">
        <v>20</v>
      </c>
      <c r="D69" s="1">
        <v>158638</v>
      </c>
      <c r="E69" s="1">
        <v>1641738</v>
      </c>
      <c r="F69" t="s">
        <v>391</v>
      </c>
      <c r="G69" t="s">
        <v>65</v>
      </c>
    </row>
    <row r="70" spans="1:7" x14ac:dyDescent="0.25">
      <c r="A70" t="s">
        <v>392</v>
      </c>
      <c r="B70" t="s">
        <v>8</v>
      </c>
      <c r="C70" t="s">
        <v>9</v>
      </c>
      <c r="D70" s="1">
        <v>1729897</v>
      </c>
      <c r="E70" s="1">
        <v>7512721</v>
      </c>
      <c r="F70" t="s">
        <v>393</v>
      </c>
      <c r="G70" t="s">
        <v>394</v>
      </c>
    </row>
    <row r="71" spans="1:7" x14ac:dyDescent="0.25">
      <c r="A71" t="s">
        <v>392</v>
      </c>
      <c r="C71" t="s">
        <v>12</v>
      </c>
      <c r="D71" s="1">
        <v>19077</v>
      </c>
      <c r="E71" s="1">
        <v>4819509</v>
      </c>
      <c r="F71" t="s">
        <v>395</v>
      </c>
      <c r="G71" t="s">
        <v>396</v>
      </c>
    </row>
    <row r="72" spans="1:7" x14ac:dyDescent="0.25">
      <c r="A72" t="s">
        <v>392</v>
      </c>
      <c r="B72" t="s">
        <v>15</v>
      </c>
      <c r="C72" t="s">
        <v>16</v>
      </c>
      <c r="D72" s="1">
        <v>30676</v>
      </c>
      <c r="E72" s="1">
        <v>8604379</v>
      </c>
      <c r="F72" t="s">
        <v>389</v>
      </c>
      <c r="G72" t="s">
        <v>390</v>
      </c>
    </row>
    <row r="73" spans="1:7" x14ac:dyDescent="0.25">
      <c r="A73" t="s">
        <v>392</v>
      </c>
      <c r="B73" t="s">
        <v>19</v>
      </c>
      <c r="C73" t="s">
        <v>20</v>
      </c>
      <c r="D73" s="1">
        <v>158638</v>
      </c>
      <c r="E73" s="1">
        <v>164075</v>
      </c>
      <c r="F73" t="s">
        <v>397</v>
      </c>
      <c r="G73" t="s">
        <v>398</v>
      </c>
    </row>
    <row r="74" spans="1:7" x14ac:dyDescent="0.25">
      <c r="A74" t="s">
        <v>51</v>
      </c>
      <c r="B74" t="s">
        <v>8</v>
      </c>
      <c r="C74" t="s">
        <v>9</v>
      </c>
      <c r="D74" s="1">
        <v>1729897</v>
      </c>
      <c r="E74" s="1">
        <v>7331385</v>
      </c>
      <c r="F74" t="s">
        <v>52</v>
      </c>
      <c r="G74" t="s">
        <v>53</v>
      </c>
    </row>
    <row r="75" spans="1:7" x14ac:dyDescent="0.25">
      <c r="A75" t="s">
        <v>51</v>
      </c>
      <c r="C75" t="s">
        <v>12</v>
      </c>
      <c r="D75" s="1">
        <v>19077</v>
      </c>
      <c r="E75" s="1">
        <v>4800345</v>
      </c>
      <c r="F75" t="s">
        <v>54</v>
      </c>
      <c r="G75" t="s">
        <v>55</v>
      </c>
    </row>
    <row r="76" spans="1:7" x14ac:dyDescent="0.25">
      <c r="A76" t="s">
        <v>51</v>
      </c>
      <c r="B76" t="s">
        <v>15</v>
      </c>
      <c r="C76" t="s">
        <v>16</v>
      </c>
      <c r="D76" s="1">
        <v>30676</v>
      </c>
      <c r="E76" s="1">
        <v>8616112</v>
      </c>
      <c r="F76" t="s">
        <v>56</v>
      </c>
      <c r="G76" t="s">
        <v>57</v>
      </c>
    </row>
    <row r="77" spans="1:7" x14ac:dyDescent="0.25">
      <c r="A77" t="s">
        <v>51</v>
      </c>
      <c r="B77" t="s">
        <v>19</v>
      </c>
      <c r="C77" t="s">
        <v>20</v>
      </c>
      <c r="D77" s="1">
        <v>158638</v>
      </c>
      <c r="E77" s="1">
        <v>1639769</v>
      </c>
      <c r="F77" t="s">
        <v>58</v>
      </c>
      <c r="G77" t="s">
        <v>59</v>
      </c>
    </row>
    <row r="78" spans="1:7" x14ac:dyDescent="0.25">
      <c r="A78" t="s">
        <v>60</v>
      </c>
      <c r="B78" t="s">
        <v>8</v>
      </c>
      <c r="C78" t="s">
        <v>9</v>
      </c>
      <c r="D78" s="1">
        <v>1729897</v>
      </c>
      <c r="E78" s="1">
        <v>7282352</v>
      </c>
      <c r="F78" t="s">
        <v>61</v>
      </c>
      <c r="G78" t="s">
        <v>62</v>
      </c>
    </row>
    <row r="79" spans="1:7" x14ac:dyDescent="0.25">
      <c r="A79" t="s">
        <v>60</v>
      </c>
      <c r="C79" t="s">
        <v>12</v>
      </c>
      <c r="D79" s="1">
        <v>19077</v>
      </c>
      <c r="E79" s="1">
        <v>4833297</v>
      </c>
      <c r="F79" t="s">
        <v>63</v>
      </c>
      <c r="G79" t="s">
        <v>64</v>
      </c>
    </row>
    <row r="80" spans="1:7" x14ac:dyDescent="0.25">
      <c r="A80" t="s">
        <v>60</v>
      </c>
      <c r="B80" t="s">
        <v>15</v>
      </c>
      <c r="C80" t="s">
        <v>16</v>
      </c>
      <c r="D80" s="1">
        <v>30676</v>
      </c>
      <c r="E80" s="1">
        <v>8608569</v>
      </c>
      <c r="F80" t="s">
        <v>21</v>
      </c>
      <c r="G80" t="s">
        <v>65</v>
      </c>
    </row>
    <row r="81" spans="1:7" x14ac:dyDescent="0.25">
      <c r="A81" t="s">
        <v>60</v>
      </c>
      <c r="B81" t="s">
        <v>19</v>
      </c>
      <c r="C81" t="s">
        <v>20</v>
      </c>
      <c r="D81" s="1">
        <v>158638</v>
      </c>
      <c r="E81" s="1">
        <v>1635827</v>
      </c>
      <c r="F81" t="s">
        <v>66</v>
      </c>
      <c r="G81" t="s">
        <v>67</v>
      </c>
    </row>
    <row r="82" spans="1:7" x14ac:dyDescent="0.25">
      <c r="A82" t="s">
        <v>399</v>
      </c>
      <c r="B82" t="s">
        <v>8</v>
      </c>
      <c r="C82" t="s">
        <v>9</v>
      </c>
      <c r="D82" s="1">
        <v>1729897</v>
      </c>
      <c r="E82" s="1">
        <v>7198919</v>
      </c>
      <c r="F82" t="s">
        <v>400</v>
      </c>
      <c r="G82" t="s">
        <v>401</v>
      </c>
    </row>
    <row r="83" spans="1:7" x14ac:dyDescent="0.25">
      <c r="A83" t="s">
        <v>399</v>
      </c>
      <c r="C83" t="s">
        <v>12</v>
      </c>
      <c r="D83" s="1">
        <v>19077</v>
      </c>
      <c r="E83" s="1">
        <v>4854456</v>
      </c>
      <c r="F83" t="s">
        <v>402</v>
      </c>
      <c r="G83" t="s">
        <v>67</v>
      </c>
    </row>
    <row r="84" spans="1:7" x14ac:dyDescent="0.25">
      <c r="A84" t="s">
        <v>399</v>
      </c>
      <c r="B84" t="s">
        <v>15</v>
      </c>
      <c r="C84" t="s">
        <v>16</v>
      </c>
      <c r="D84" s="1">
        <v>30676</v>
      </c>
      <c r="E84" s="1">
        <v>8612709</v>
      </c>
      <c r="F84" t="s">
        <v>47</v>
      </c>
      <c r="G84" t="s">
        <v>48</v>
      </c>
    </row>
    <row r="85" spans="1:7" x14ac:dyDescent="0.25">
      <c r="A85" t="s">
        <v>399</v>
      </c>
      <c r="B85" t="s">
        <v>19</v>
      </c>
      <c r="C85" t="s">
        <v>20</v>
      </c>
      <c r="D85" s="1">
        <v>158638</v>
      </c>
      <c r="E85" s="1">
        <v>1634899</v>
      </c>
      <c r="F85" t="s">
        <v>403</v>
      </c>
      <c r="G85" t="s">
        <v>404</v>
      </c>
    </row>
    <row r="86" spans="1:7" x14ac:dyDescent="0.25">
      <c r="A86" t="s">
        <v>69</v>
      </c>
      <c r="B86" t="s">
        <v>8</v>
      </c>
      <c r="C86" t="s">
        <v>9</v>
      </c>
      <c r="D86" s="1">
        <v>1729897</v>
      </c>
      <c r="E86" s="1">
        <v>7040929</v>
      </c>
      <c r="F86">
        <v>1218</v>
      </c>
      <c r="G86">
        <v>-182</v>
      </c>
    </row>
    <row r="87" spans="1:7" x14ac:dyDescent="0.25">
      <c r="A87" t="s">
        <v>69</v>
      </c>
      <c r="C87" t="s">
        <v>12</v>
      </c>
      <c r="D87" s="1">
        <v>19077</v>
      </c>
      <c r="E87" s="1">
        <v>4846703</v>
      </c>
      <c r="F87" t="s">
        <v>70</v>
      </c>
      <c r="G87" t="s">
        <v>71</v>
      </c>
    </row>
    <row r="88" spans="1:7" x14ac:dyDescent="0.25">
      <c r="A88" t="s">
        <v>69</v>
      </c>
      <c r="B88" t="s">
        <v>15</v>
      </c>
      <c r="C88" t="s">
        <v>16</v>
      </c>
      <c r="D88" s="1">
        <v>30676</v>
      </c>
      <c r="E88" s="1">
        <v>8596303</v>
      </c>
      <c r="F88" t="s">
        <v>72</v>
      </c>
      <c r="G88" t="s">
        <v>59</v>
      </c>
    </row>
    <row r="89" spans="1:7" x14ac:dyDescent="0.25">
      <c r="A89" t="s">
        <v>69</v>
      </c>
      <c r="B89" t="s">
        <v>19</v>
      </c>
      <c r="C89" t="s">
        <v>20</v>
      </c>
      <c r="D89" s="1">
        <v>158638</v>
      </c>
      <c r="E89" s="1">
        <v>1633979</v>
      </c>
      <c r="F89" t="s">
        <v>73</v>
      </c>
      <c r="G89" t="s">
        <v>74</v>
      </c>
    </row>
    <row r="90" spans="1:7" x14ac:dyDescent="0.25">
      <c r="A90" t="s">
        <v>75</v>
      </c>
      <c r="B90" t="s">
        <v>8</v>
      </c>
      <c r="C90" t="s">
        <v>9</v>
      </c>
      <c r="D90" s="1">
        <v>1729897</v>
      </c>
      <c r="E90" s="1">
        <v>7040929</v>
      </c>
      <c r="F90">
        <v>1218</v>
      </c>
      <c r="G90">
        <v>-182</v>
      </c>
    </row>
    <row r="91" spans="1:7" x14ac:dyDescent="0.25">
      <c r="A91" t="s">
        <v>75</v>
      </c>
      <c r="C91" t="s">
        <v>12</v>
      </c>
      <c r="D91" s="1">
        <v>19077</v>
      </c>
      <c r="E91" s="1">
        <v>4846703</v>
      </c>
      <c r="F91" t="s">
        <v>70</v>
      </c>
      <c r="G91" t="s">
        <v>71</v>
      </c>
    </row>
    <row r="92" spans="1:7" x14ac:dyDescent="0.25">
      <c r="A92" t="s">
        <v>75</v>
      </c>
      <c r="B92" t="s">
        <v>15</v>
      </c>
      <c r="C92" t="s">
        <v>16</v>
      </c>
      <c r="D92" s="1">
        <v>30676</v>
      </c>
      <c r="E92" s="1">
        <v>8596303</v>
      </c>
      <c r="F92" t="s">
        <v>72</v>
      </c>
      <c r="G92" t="s">
        <v>59</v>
      </c>
    </row>
    <row r="93" spans="1:7" x14ac:dyDescent="0.25">
      <c r="A93" t="s">
        <v>75</v>
      </c>
      <c r="B93" t="s">
        <v>19</v>
      </c>
      <c r="C93" t="s">
        <v>20</v>
      </c>
      <c r="D93" s="1">
        <v>158638</v>
      </c>
      <c r="E93" s="1">
        <v>1633979</v>
      </c>
      <c r="F93" t="s">
        <v>73</v>
      </c>
      <c r="G93" t="s">
        <v>74</v>
      </c>
    </row>
    <row r="94" spans="1:7" x14ac:dyDescent="0.25">
      <c r="A94" t="s">
        <v>82</v>
      </c>
      <c r="B94" t="s">
        <v>8</v>
      </c>
      <c r="C94" t="s">
        <v>9</v>
      </c>
      <c r="D94" s="1">
        <v>1729897</v>
      </c>
      <c r="E94" s="1">
        <v>7007205</v>
      </c>
      <c r="F94" t="s">
        <v>76</v>
      </c>
      <c r="G94" t="s">
        <v>77</v>
      </c>
    </row>
    <row r="95" spans="1:7" x14ac:dyDescent="0.25">
      <c r="A95" t="s">
        <v>82</v>
      </c>
      <c r="C95" t="s">
        <v>12</v>
      </c>
      <c r="D95" s="1">
        <v>19077</v>
      </c>
      <c r="E95" s="1">
        <v>4848511</v>
      </c>
      <c r="F95" t="s">
        <v>78</v>
      </c>
      <c r="G95" t="s">
        <v>79</v>
      </c>
    </row>
    <row r="96" spans="1:7" x14ac:dyDescent="0.25">
      <c r="A96" t="s">
        <v>82</v>
      </c>
      <c r="B96" t="s">
        <v>15</v>
      </c>
      <c r="C96" t="s">
        <v>16</v>
      </c>
      <c r="D96" s="1">
        <v>30676</v>
      </c>
      <c r="E96" s="1">
        <v>8599187</v>
      </c>
      <c r="F96" t="s">
        <v>72</v>
      </c>
      <c r="G96" t="s">
        <v>59</v>
      </c>
    </row>
    <row r="97" spans="1:7" x14ac:dyDescent="0.25">
      <c r="A97" t="s">
        <v>82</v>
      </c>
      <c r="B97" t="s">
        <v>19</v>
      </c>
      <c r="C97" t="s">
        <v>20</v>
      </c>
      <c r="D97" s="1">
        <v>158638</v>
      </c>
      <c r="E97" s="1">
        <v>1633064</v>
      </c>
      <c r="F97" t="s">
        <v>80</v>
      </c>
      <c r="G97" t="s">
        <v>81</v>
      </c>
    </row>
    <row r="98" spans="1:7" x14ac:dyDescent="0.25">
      <c r="A98" t="s">
        <v>91</v>
      </c>
      <c r="B98" t="s">
        <v>8</v>
      </c>
      <c r="C98" t="s">
        <v>9</v>
      </c>
      <c r="D98" s="1">
        <v>1729897</v>
      </c>
      <c r="E98" s="1">
        <v>6976306</v>
      </c>
      <c r="F98" t="s">
        <v>92</v>
      </c>
      <c r="G98" t="s">
        <v>93</v>
      </c>
    </row>
    <row r="99" spans="1:7" x14ac:dyDescent="0.25">
      <c r="A99" t="s">
        <v>91</v>
      </c>
      <c r="C99" t="s">
        <v>12</v>
      </c>
      <c r="D99" s="1">
        <v>19077</v>
      </c>
      <c r="E99" s="1">
        <v>4866538</v>
      </c>
      <c r="F99" t="s">
        <v>85</v>
      </c>
      <c r="G99" t="s">
        <v>86</v>
      </c>
    </row>
    <row r="100" spans="1:7" x14ac:dyDescent="0.25">
      <c r="A100" t="s">
        <v>91</v>
      </c>
      <c r="B100" t="s">
        <v>15</v>
      </c>
      <c r="C100" t="s">
        <v>16</v>
      </c>
      <c r="D100" s="1">
        <v>30676</v>
      </c>
      <c r="E100" s="1">
        <v>8588257</v>
      </c>
      <c r="F100" t="s">
        <v>94</v>
      </c>
      <c r="G100" t="s">
        <v>95</v>
      </c>
    </row>
    <row r="101" spans="1:7" x14ac:dyDescent="0.25">
      <c r="A101" t="s">
        <v>91</v>
      </c>
      <c r="B101" t="s">
        <v>19</v>
      </c>
      <c r="C101" t="s">
        <v>20</v>
      </c>
      <c r="D101" s="1">
        <v>158638</v>
      </c>
      <c r="E101" s="1">
        <v>1629433</v>
      </c>
      <c r="F101" t="s">
        <v>96</v>
      </c>
      <c r="G101" t="s">
        <v>79</v>
      </c>
    </row>
    <row r="102" spans="1:7" x14ac:dyDescent="0.25">
      <c r="A102" t="s">
        <v>97</v>
      </c>
      <c r="B102" t="s">
        <v>8</v>
      </c>
      <c r="C102" t="s">
        <v>9</v>
      </c>
      <c r="D102" s="1">
        <v>1729897</v>
      </c>
      <c r="E102" s="1">
        <v>6920716</v>
      </c>
      <c r="F102" t="s">
        <v>98</v>
      </c>
      <c r="G102" t="s">
        <v>99</v>
      </c>
    </row>
    <row r="103" spans="1:7" x14ac:dyDescent="0.25">
      <c r="A103" t="s">
        <v>97</v>
      </c>
      <c r="C103" t="s">
        <v>12</v>
      </c>
      <c r="D103" s="1">
        <v>19077</v>
      </c>
      <c r="E103" s="1">
        <v>4828828</v>
      </c>
      <c r="F103" t="s">
        <v>100</v>
      </c>
      <c r="G103" t="s">
        <v>101</v>
      </c>
    </row>
    <row r="104" spans="1:7" x14ac:dyDescent="0.25">
      <c r="A104" t="s">
        <v>97</v>
      </c>
      <c r="B104" t="s">
        <v>15</v>
      </c>
      <c r="C104" t="s">
        <v>16</v>
      </c>
      <c r="D104" s="1">
        <v>30676</v>
      </c>
      <c r="E104" s="1">
        <v>8578335</v>
      </c>
      <c r="F104" t="s">
        <v>102</v>
      </c>
      <c r="G104" t="s">
        <v>103</v>
      </c>
    </row>
    <row r="105" spans="1:7" x14ac:dyDescent="0.25">
      <c r="A105" t="s">
        <v>97</v>
      </c>
      <c r="B105" t="s">
        <v>19</v>
      </c>
      <c r="C105" t="s">
        <v>20</v>
      </c>
      <c r="D105" s="1">
        <v>158638</v>
      </c>
      <c r="E105" s="1">
        <v>1628591</v>
      </c>
      <c r="F105" t="s">
        <v>104</v>
      </c>
      <c r="G105" t="s">
        <v>105</v>
      </c>
    </row>
    <row r="106" spans="1:7" x14ac:dyDescent="0.25">
      <c r="A106" t="s">
        <v>106</v>
      </c>
      <c r="B106" t="s">
        <v>8</v>
      </c>
      <c r="C106" t="s">
        <v>9</v>
      </c>
      <c r="D106" s="1">
        <v>1729897</v>
      </c>
      <c r="E106" s="1">
        <v>6920716</v>
      </c>
      <c r="F106" t="s">
        <v>98</v>
      </c>
      <c r="G106" t="s">
        <v>99</v>
      </c>
    </row>
    <row r="107" spans="1:7" x14ac:dyDescent="0.25">
      <c r="A107" t="s">
        <v>106</v>
      </c>
      <c r="C107" t="s">
        <v>12</v>
      </c>
      <c r="D107" s="1">
        <v>20976546</v>
      </c>
      <c r="E107" s="1">
        <v>4828828</v>
      </c>
      <c r="F107" t="s">
        <v>405</v>
      </c>
      <c r="G107" t="s">
        <v>406</v>
      </c>
    </row>
    <row r="108" spans="1:7" x14ac:dyDescent="0.25">
      <c r="A108" t="s">
        <v>106</v>
      </c>
      <c r="B108" t="s">
        <v>15</v>
      </c>
      <c r="C108" t="s">
        <v>16</v>
      </c>
      <c r="D108" s="1">
        <v>42645377</v>
      </c>
      <c r="E108" s="1">
        <v>8578335</v>
      </c>
      <c r="F108" t="s">
        <v>407</v>
      </c>
      <c r="G108" t="s">
        <v>408</v>
      </c>
    </row>
    <row r="109" spans="1:7" x14ac:dyDescent="0.25">
      <c r="A109" t="s">
        <v>106</v>
      </c>
      <c r="B109" t="s">
        <v>19</v>
      </c>
      <c r="C109" t="s">
        <v>20</v>
      </c>
      <c r="D109" s="1">
        <v>219980558</v>
      </c>
      <c r="E109" s="1">
        <v>1628591</v>
      </c>
      <c r="F109" t="s">
        <v>409</v>
      </c>
      <c r="G109" t="s">
        <v>410</v>
      </c>
    </row>
    <row r="110" spans="1:7" x14ac:dyDescent="0.25">
      <c r="A110" t="s">
        <v>115</v>
      </c>
      <c r="B110" t="s">
        <v>8</v>
      </c>
      <c r="C110" t="s">
        <v>9</v>
      </c>
      <c r="D110" s="1">
        <v>1729897</v>
      </c>
      <c r="E110" s="1">
        <v>6772083</v>
      </c>
      <c r="F110" t="s">
        <v>116</v>
      </c>
      <c r="G110" t="s">
        <v>117</v>
      </c>
    </row>
    <row r="111" spans="1:7" x14ac:dyDescent="0.25">
      <c r="A111" t="s">
        <v>115</v>
      </c>
      <c r="C111" t="s">
        <v>12</v>
      </c>
      <c r="D111" s="1">
        <v>20976546</v>
      </c>
      <c r="E111" s="1">
        <v>4810938</v>
      </c>
      <c r="F111" t="s">
        <v>118</v>
      </c>
      <c r="G111" t="s">
        <v>119</v>
      </c>
    </row>
    <row r="112" spans="1:7" x14ac:dyDescent="0.25">
      <c r="A112" t="s">
        <v>115</v>
      </c>
      <c r="B112" t="s">
        <v>15</v>
      </c>
      <c r="C112" t="s">
        <v>16</v>
      </c>
      <c r="D112" s="1">
        <v>42645377</v>
      </c>
      <c r="E112" s="1">
        <v>857358</v>
      </c>
      <c r="F112" t="s">
        <v>120</v>
      </c>
      <c r="G112" t="s">
        <v>121</v>
      </c>
    </row>
    <row r="113" spans="1:7" x14ac:dyDescent="0.25">
      <c r="A113" t="s">
        <v>115</v>
      </c>
      <c r="B113" t="s">
        <v>19</v>
      </c>
      <c r="C113" t="s">
        <v>20</v>
      </c>
      <c r="D113" s="1">
        <v>219980558</v>
      </c>
      <c r="E113" s="1">
        <v>1626898</v>
      </c>
      <c r="F113" t="s">
        <v>122</v>
      </c>
      <c r="G113" t="s">
        <v>123</v>
      </c>
    </row>
    <row r="114" spans="1:7" x14ac:dyDescent="0.25">
      <c r="A114" t="s">
        <v>124</v>
      </c>
      <c r="B114" t="s">
        <v>8</v>
      </c>
      <c r="C114" t="s">
        <v>9</v>
      </c>
      <c r="D114" s="1">
        <v>1729897</v>
      </c>
      <c r="E114" s="1">
        <v>6746835</v>
      </c>
      <c r="F114" t="s">
        <v>125</v>
      </c>
      <c r="G114" t="s">
        <v>126</v>
      </c>
    </row>
    <row r="115" spans="1:7" x14ac:dyDescent="0.25">
      <c r="A115" t="s">
        <v>124</v>
      </c>
      <c r="C115" t="s">
        <v>12</v>
      </c>
      <c r="D115" s="1">
        <v>20976546</v>
      </c>
      <c r="E115" s="1">
        <v>4798206</v>
      </c>
      <c r="F115" t="s">
        <v>127</v>
      </c>
      <c r="G115" t="s">
        <v>128</v>
      </c>
    </row>
    <row r="116" spans="1:7" x14ac:dyDescent="0.25">
      <c r="A116" t="s">
        <v>124</v>
      </c>
      <c r="B116" t="s">
        <v>15</v>
      </c>
      <c r="C116" t="s">
        <v>16</v>
      </c>
      <c r="D116" s="1">
        <v>42645377</v>
      </c>
      <c r="E116" s="1">
        <v>8553492</v>
      </c>
      <c r="F116" t="s">
        <v>129</v>
      </c>
      <c r="G116" t="s">
        <v>130</v>
      </c>
    </row>
    <row r="117" spans="1:7" x14ac:dyDescent="0.25">
      <c r="A117" t="s">
        <v>124</v>
      </c>
      <c r="B117" t="s">
        <v>19</v>
      </c>
      <c r="C117" t="s">
        <v>20</v>
      </c>
      <c r="D117" s="1">
        <v>219980558</v>
      </c>
      <c r="E117" s="1">
        <v>1623492</v>
      </c>
      <c r="F117" t="s">
        <v>131</v>
      </c>
      <c r="G117" t="s">
        <v>132</v>
      </c>
    </row>
    <row r="118" spans="1:7" x14ac:dyDescent="0.25">
      <c r="A118" t="s">
        <v>133</v>
      </c>
      <c r="B118" t="s">
        <v>8</v>
      </c>
      <c r="C118" t="s">
        <v>9</v>
      </c>
      <c r="D118" s="1">
        <v>1729897</v>
      </c>
      <c r="E118" s="1">
        <v>6657759</v>
      </c>
      <c r="F118" t="s">
        <v>134</v>
      </c>
      <c r="G118" t="s">
        <v>135</v>
      </c>
    </row>
    <row r="119" spans="1:7" x14ac:dyDescent="0.25">
      <c r="A119" t="s">
        <v>133</v>
      </c>
      <c r="C119" t="s">
        <v>12</v>
      </c>
      <c r="D119" s="1">
        <v>20976546</v>
      </c>
      <c r="E119" s="1">
        <v>4759876</v>
      </c>
      <c r="F119" t="s">
        <v>136</v>
      </c>
      <c r="G119" t="s">
        <v>137</v>
      </c>
    </row>
    <row r="120" spans="1:7" x14ac:dyDescent="0.25">
      <c r="A120" t="s">
        <v>133</v>
      </c>
      <c r="B120" t="s">
        <v>15</v>
      </c>
      <c r="C120" t="s">
        <v>16</v>
      </c>
      <c r="D120" s="1">
        <v>42645377</v>
      </c>
      <c r="E120" s="1">
        <v>8547281</v>
      </c>
      <c r="F120" t="s">
        <v>138</v>
      </c>
      <c r="G120" t="s">
        <v>139</v>
      </c>
    </row>
    <row r="121" spans="1:7" x14ac:dyDescent="0.25">
      <c r="A121" t="s">
        <v>133</v>
      </c>
      <c r="B121" t="s">
        <v>19</v>
      </c>
      <c r="C121" t="s">
        <v>20</v>
      </c>
      <c r="D121" s="1">
        <v>219980558</v>
      </c>
      <c r="E121" s="1">
        <v>1622635</v>
      </c>
      <c r="F121" t="s">
        <v>140</v>
      </c>
      <c r="G121" t="s">
        <v>141</v>
      </c>
    </row>
    <row r="122" spans="1:7" x14ac:dyDescent="0.25">
      <c r="A122" t="s">
        <v>142</v>
      </c>
      <c r="B122" t="s">
        <v>8</v>
      </c>
      <c r="C122" t="s">
        <v>9</v>
      </c>
      <c r="D122" s="1">
        <v>1729897</v>
      </c>
      <c r="E122" s="1">
        <v>6530683</v>
      </c>
      <c r="F122" t="s">
        <v>143</v>
      </c>
      <c r="G122" t="s">
        <v>144</v>
      </c>
    </row>
    <row r="123" spans="1:7" x14ac:dyDescent="0.25">
      <c r="A123" t="s">
        <v>142</v>
      </c>
      <c r="C123" t="s">
        <v>12</v>
      </c>
      <c r="D123" s="1">
        <v>20976546</v>
      </c>
      <c r="E123" s="1">
        <v>4781703</v>
      </c>
      <c r="F123" t="s">
        <v>145</v>
      </c>
      <c r="G123" t="s">
        <v>146</v>
      </c>
    </row>
    <row r="124" spans="1:7" x14ac:dyDescent="0.25">
      <c r="A124" t="s">
        <v>142</v>
      </c>
      <c r="B124" t="s">
        <v>15</v>
      </c>
      <c r="C124" t="s">
        <v>16</v>
      </c>
      <c r="D124" s="1">
        <v>42645377</v>
      </c>
      <c r="E124" s="1">
        <v>8547889</v>
      </c>
      <c r="F124" t="s">
        <v>147</v>
      </c>
      <c r="G124" t="s">
        <v>148</v>
      </c>
    </row>
    <row r="125" spans="1:7" x14ac:dyDescent="0.25">
      <c r="A125" t="s">
        <v>142</v>
      </c>
      <c r="B125" t="s">
        <v>19</v>
      </c>
      <c r="C125" t="s">
        <v>20</v>
      </c>
      <c r="D125" s="1">
        <v>219980558</v>
      </c>
      <c r="E125" s="1">
        <v>1621795</v>
      </c>
      <c r="F125" t="s">
        <v>149</v>
      </c>
      <c r="G125" t="s">
        <v>150</v>
      </c>
    </row>
    <row r="126" spans="1:7" x14ac:dyDescent="0.25">
      <c r="A126" t="s">
        <v>151</v>
      </c>
      <c r="B126" t="s">
        <v>8</v>
      </c>
      <c r="C126" t="s">
        <v>9</v>
      </c>
      <c r="D126" s="1">
        <v>1729897</v>
      </c>
      <c r="E126" s="1">
        <v>6616644</v>
      </c>
      <c r="F126" t="s">
        <v>152</v>
      </c>
      <c r="G126" t="s">
        <v>153</v>
      </c>
    </row>
    <row r="127" spans="1:7" x14ac:dyDescent="0.25">
      <c r="A127" t="s">
        <v>151</v>
      </c>
      <c r="C127" t="s">
        <v>12</v>
      </c>
      <c r="D127" s="1">
        <v>20976546</v>
      </c>
      <c r="E127" s="1">
        <v>4802594</v>
      </c>
      <c r="F127" t="s">
        <v>154</v>
      </c>
      <c r="G127" t="s">
        <v>155</v>
      </c>
    </row>
    <row r="128" spans="1:7" x14ac:dyDescent="0.25">
      <c r="A128" t="s">
        <v>151</v>
      </c>
      <c r="B128" t="s">
        <v>15</v>
      </c>
      <c r="C128" t="s">
        <v>16</v>
      </c>
      <c r="D128" s="1">
        <v>42645377</v>
      </c>
      <c r="E128" s="1">
        <v>8545323</v>
      </c>
      <c r="F128" t="s">
        <v>156</v>
      </c>
      <c r="G128" t="s">
        <v>157</v>
      </c>
    </row>
    <row r="129" spans="1:7" x14ac:dyDescent="0.25">
      <c r="A129" t="s">
        <v>151</v>
      </c>
      <c r="B129" t="s">
        <v>19</v>
      </c>
      <c r="C129" t="s">
        <v>20</v>
      </c>
      <c r="D129" s="1">
        <v>219980558</v>
      </c>
      <c r="E129" s="1">
        <v>1620949</v>
      </c>
      <c r="F129" t="s">
        <v>158</v>
      </c>
      <c r="G129" t="s">
        <v>159</v>
      </c>
    </row>
    <row r="130" spans="1:7" x14ac:dyDescent="0.25">
      <c r="A130" t="s">
        <v>160</v>
      </c>
      <c r="B130" t="s">
        <v>8</v>
      </c>
      <c r="C130" t="s">
        <v>9</v>
      </c>
      <c r="D130" s="1">
        <v>1729897</v>
      </c>
      <c r="E130" s="1">
        <v>6528726</v>
      </c>
      <c r="F130" t="s">
        <v>161</v>
      </c>
      <c r="G130" t="s">
        <v>162</v>
      </c>
    </row>
    <row r="131" spans="1:7" x14ac:dyDescent="0.25">
      <c r="A131" t="s">
        <v>160</v>
      </c>
      <c r="C131" t="s">
        <v>12</v>
      </c>
      <c r="D131" s="1">
        <v>20976546</v>
      </c>
      <c r="E131" s="1">
        <v>4785204</v>
      </c>
      <c r="F131" t="s">
        <v>163</v>
      </c>
      <c r="G131" t="s">
        <v>164</v>
      </c>
    </row>
    <row r="132" spans="1:7" x14ac:dyDescent="0.25">
      <c r="A132" t="s">
        <v>160</v>
      </c>
      <c r="B132" t="s">
        <v>15</v>
      </c>
      <c r="C132" t="s">
        <v>16</v>
      </c>
      <c r="D132" s="1">
        <v>42645377</v>
      </c>
      <c r="E132" s="1">
        <v>8538063</v>
      </c>
      <c r="F132" t="s">
        <v>165</v>
      </c>
      <c r="G132" t="s">
        <v>166</v>
      </c>
    </row>
    <row r="133" spans="1:7" x14ac:dyDescent="0.25">
      <c r="A133" t="s">
        <v>160</v>
      </c>
      <c r="B133" t="s">
        <v>19</v>
      </c>
      <c r="C133" t="s">
        <v>20</v>
      </c>
      <c r="D133" s="1">
        <v>219980558</v>
      </c>
      <c r="E133" s="1">
        <v>1620094</v>
      </c>
      <c r="F133" t="s">
        <v>167</v>
      </c>
      <c r="G133" t="s">
        <v>168</v>
      </c>
    </row>
    <row r="134" spans="1:7" x14ac:dyDescent="0.25">
      <c r="A134" t="s">
        <v>169</v>
      </c>
      <c r="B134" t="s">
        <v>8</v>
      </c>
      <c r="C134" t="s">
        <v>9</v>
      </c>
      <c r="D134" s="1">
        <v>1729897</v>
      </c>
      <c r="E134" s="1">
        <v>6610956</v>
      </c>
      <c r="F134" t="s">
        <v>170</v>
      </c>
      <c r="G134" t="s">
        <v>171</v>
      </c>
    </row>
    <row r="135" spans="1:7" x14ac:dyDescent="0.25">
      <c r="A135" t="s">
        <v>169</v>
      </c>
      <c r="C135" t="s">
        <v>12</v>
      </c>
      <c r="D135" s="1">
        <v>20976546</v>
      </c>
      <c r="E135" s="1">
        <v>4784752</v>
      </c>
      <c r="F135" t="s">
        <v>172</v>
      </c>
      <c r="G135" t="s">
        <v>173</v>
      </c>
    </row>
    <row r="136" spans="1:7" x14ac:dyDescent="0.25">
      <c r="A136" t="s">
        <v>169</v>
      </c>
      <c r="B136" t="s">
        <v>15</v>
      </c>
      <c r="C136" t="s">
        <v>16</v>
      </c>
      <c r="D136" s="1">
        <v>42645377</v>
      </c>
      <c r="E136" s="1">
        <v>8525304</v>
      </c>
      <c r="F136" t="s">
        <v>174</v>
      </c>
      <c r="G136" t="s">
        <v>175</v>
      </c>
    </row>
    <row r="137" spans="1:7" x14ac:dyDescent="0.25">
      <c r="A137" t="s">
        <v>169</v>
      </c>
      <c r="B137" t="s">
        <v>19</v>
      </c>
      <c r="C137" t="s">
        <v>20</v>
      </c>
      <c r="D137" s="1">
        <v>219980558</v>
      </c>
      <c r="E137" s="1">
        <v>1617585</v>
      </c>
      <c r="F137" t="s">
        <v>176</v>
      </c>
      <c r="G137" t="s">
        <v>177</v>
      </c>
    </row>
    <row r="138" spans="1:7" x14ac:dyDescent="0.25">
      <c r="A138" t="s">
        <v>178</v>
      </c>
      <c r="B138" t="s">
        <v>8</v>
      </c>
      <c r="C138" t="s">
        <v>9</v>
      </c>
      <c r="D138" s="1">
        <v>1729897</v>
      </c>
      <c r="E138" s="1">
        <v>6361342</v>
      </c>
      <c r="F138" t="s">
        <v>179</v>
      </c>
      <c r="G138" t="s">
        <v>180</v>
      </c>
    </row>
    <row r="139" spans="1:7" x14ac:dyDescent="0.25">
      <c r="A139" t="s">
        <v>178</v>
      </c>
      <c r="C139" t="s">
        <v>12</v>
      </c>
      <c r="D139" s="1">
        <v>20976546</v>
      </c>
      <c r="E139" s="1">
        <v>4779155</v>
      </c>
      <c r="F139" t="s">
        <v>181</v>
      </c>
      <c r="G139" t="s">
        <v>182</v>
      </c>
    </row>
    <row r="140" spans="1:7" x14ac:dyDescent="0.25">
      <c r="A140" t="s">
        <v>178</v>
      </c>
      <c r="B140" t="s">
        <v>15</v>
      </c>
      <c r="C140" t="s">
        <v>16</v>
      </c>
      <c r="D140" s="1">
        <v>42645377</v>
      </c>
      <c r="E140" s="1">
        <v>8514794</v>
      </c>
      <c r="F140" t="s">
        <v>183</v>
      </c>
      <c r="G140" t="s">
        <v>184</v>
      </c>
    </row>
    <row r="141" spans="1:7" x14ac:dyDescent="0.25">
      <c r="A141" t="s">
        <v>178</v>
      </c>
      <c r="B141" t="s">
        <v>19</v>
      </c>
      <c r="C141" t="s">
        <v>20</v>
      </c>
      <c r="D141" s="1">
        <v>219980558</v>
      </c>
      <c r="E141" s="1">
        <v>161674</v>
      </c>
      <c r="F141" t="s">
        <v>185</v>
      </c>
      <c r="G141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BD5D-7BA5-48ED-8124-EDCD4217AADB}">
  <dimension ref="A1:P224"/>
  <sheetViews>
    <sheetView workbookViewId="0">
      <selection activeCell="F2" sqref="F2"/>
    </sheetView>
  </sheetViews>
  <sheetFormatPr defaultRowHeight="15" x14ac:dyDescent="0.25"/>
  <cols>
    <col min="1" max="1" width="23.5703125" bestFit="1" customWidth="1"/>
    <col min="2" max="2" width="26.7109375" bestFit="1" customWidth="1"/>
    <col min="3" max="3" width="20" bestFit="1" customWidth="1"/>
    <col min="4" max="4" width="11.42578125" bestFit="1" customWidth="1"/>
    <col min="6" max="6" width="9.5703125" bestFit="1" customWidth="1"/>
    <col min="7" max="7" width="9.42578125" bestFit="1" customWidth="1"/>
    <col min="8" max="8" width="10.42578125" bestFit="1" customWidth="1"/>
    <col min="9" max="9" width="10.7109375" bestFit="1" customWidth="1"/>
    <col min="11" max="11" width="16.140625" bestFit="1" customWidth="1"/>
    <col min="12" max="12" width="16.28515625" bestFit="1" customWidth="1"/>
    <col min="13" max="13" width="20" bestFit="1" customWidth="1"/>
    <col min="14" max="14" width="18.7109375" bestFit="1" customWidth="1"/>
    <col min="15" max="15" width="19.28515625" bestFit="1" customWidth="1"/>
    <col min="16" max="16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411</v>
      </c>
      <c r="I1" t="s">
        <v>412</v>
      </c>
      <c r="K1" s="3" t="s">
        <v>416</v>
      </c>
      <c r="L1" s="3" t="s">
        <v>415</v>
      </c>
    </row>
    <row r="2" spans="1:16" x14ac:dyDescent="0.25">
      <c r="A2" t="s">
        <v>290</v>
      </c>
      <c r="B2" t="s">
        <v>19</v>
      </c>
      <c r="C2" t="s">
        <v>20</v>
      </c>
      <c r="D2" s="1">
        <v>158638</v>
      </c>
      <c r="E2" s="1">
        <v>1670068</v>
      </c>
      <c r="F2" t="s">
        <v>296</v>
      </c>
      <c r="G2" t="s">
        <v>297</v>
      </c>
      <c r="H2" t="str">
        <f t="shared" ref="H2:H65" si="0">LEFT(A2,10)</f>
        <v>2020-11-10</v>
      </c>
      <c r="I2" s="2">
        <f t="shared" ref="I2:I65" si="1">DATE(YEAR(H2),MONTH(H2),DAY(H2))</f>
        <v>44145</v>
      </c>
      <c r="K2" s="3" t="s">
        <v>413</v>
      </c>
      <c r="L2" t="s">
        <v>20</v>
      </c>
      <c r="M2" t="s">
        <v>9</v>
      </c>
      <c r="N2" t="s">
        <v>12</v>
      </c>
      <c r="O2" t="s">
        <v>16</v>
      </c>
      <c r="P2" t="s">
        <v>414</v>
      </c>
    </row>
    <row r="3" spans="1:16" x14ac:dyDescent="0.25">
      <c r="A3" t="s">
        <v>290</v>
      </c>
      <c r="B3" t="s">
        <v>15</v>
      </c>
      <c r="C3" t="s">
        <v>16</v>
      </c>
      <c r="D3" s="1">
        <v>30676</v>
      </c>
      <c r="E3" s="1">
        <v>8790477</v>
      </c>
      <c r="F3" t="s">
        <v>294</v>
      </c>
      <c r="G3" t="s">
        <v>295</v>
      </c>
      <c r="H3" t="str">
        <f t="shared" si="0"/>
        <v>2020-11-10</v>
      </c>
      <c r="I3" s="2">
        <f t="shared" si="1"/>
        <v>44145</v>
      </c>
      <c r="K3" s="4">
        <v>44032</v>
      </c>
      <c r="L3" s="5">
        <v>0</v>
      </c>
      <c r="M3" s="5"/>
      <c r="N3" s="5">
        <v>0</v>
      </c>
      <c r="O3" s="5">
        <v>0</v>
      </c>
      <c r="P3" s="5">
        <v>0</v>
      </c>
    </row>
    <row r="4" spans="1:16" x14ac:dyDescent="0.25">
      <c r="A4" t="s">
        <v>290</v>
      </c>
      <c r="B4" t="s">
        <v>8</v>
      </c>
      <c r="C4" t="s">
        <v>9</v>
      </c>
      <c r="D4" s="1">
        <v>1729897</v>
      </c>
      <c r="E4" s="1">
        <v>8142169</v>
      </c>
      <c r="F4" t="s">
        <v>291</v>
      </c>
      <c r="G4" t="s">
        <v>292</v>
      </c>
      <c r="H4" t="str">
        <f t="shared" si="0"/>
        <v>2020-11-10</v>
      </c>
      <c r="I4" s="2">
        <f t="shared" si="1"/>
        <v>44145</v>
      </c>
      <c r="K4" s="4">
        <v>44033</v>
      </c>
      <c r="L4" s="5">
        <v>0</v>
      </c>
      <c r="M4" s="5"/>
      <c r="N4" s="5">
        <v>0</v>
      </c>
      <c r="O4" s="5">
        <v>0</v>
      </c>
      <c r="P4" s="5">
        <v>0</v>
      </c>
    </row>
    <row r="5" spans="1:16" x14ac:dyDescent="0.25">
      <c r="A5" t="s">
        <v>290</v>
      </c>
      <c r="C5" t="s">
        <v>12</v>
      </c>
      <c r="D5" s="1">
        <v>19077</v>
      </c>
      <c r="E5" s="1">
        <v>4853704</v>
      </c>
      <c r="F5" t="s">
        <v>293</v>
      </c>
      <c r="G5" t="s">
        <v>74</v>
      </c>
      <c r="H5" t="str">
        <f t="shared" si="0"/>
        <v>2020-11-10</v>
      </c>
      <c r="I5" s="2">
        <f t="shared" si="1"/>
        <v>44145</v>
      </c>
      <c r="K5" s="4">
        <v>44036</v>
      </c>
      <c r="L5" s="5">
        <v>0</v>
      </c>
      <c r="M5" s="5"/>
      <c r="N5" s="5">
        <v>0</v>
      </c>
      <c r="O5" s="5">
        <v>0</v>
      </c>
      <c r="P5" s="5">
        <v>0</v>
      </c>
    </row>
    <row r="6" spans="1:16" x14ac:dyDescent="0.25">
      <c r="A6" t="s">
        <v>7</v>
      </c>
      <c r="B6" t="s">
        <v>19</v>
      </c>
      <c r="C6" t="s">
        <v>20</v>
      </c>
      <c r="D6" s="1">
        <v>158638</v>
      </c>
      <c r="E6" s="1">
        <v>1668945</v>
      </c>
      <c r="F6" t="s">
        <v>296</v>
      </c>
      <c r="G6" t="s">
        <v>297</v>
      </c>
      <c r="H6" t="str">
        <f t="shared" si="0"/>
        <v>2020-11-09</v>
      </c>
      <c r="I6" s="2">
        <f t="shared" si="1"/>
        <v>44144</v>
      </c>
      <c r="K6" s="4">
        <v>44039</v>
      </c>
      <c r="L6" s="5">
        <v>0</v>
      </c>
      <c r="M6" s="5"/>
      <c r="N6" s="5">
        <v>0</v>
      </c>
      <c r="O6" s="5">
        <v>0</v>
      </c>
      <c r="P6" s="5">
        <v>0</v>
      </c>
    </row>
    <row r="7" spans="1:16" x14ac:dyDescent="0.25">
      <c r="A7" t="s">
        <v>7</v>
      </c>
      <c r="B7" t="s">
        <v>19</v>
      </c>
      <c r="C7" t="s">
        <v>20</v>
      </c>
      <c r="D7" s="1">
        <v>158638</v>
      </c>
      <c r="E7" s="1">
        <v>1664454</v>
      </c>
      <c r="F7" t="s">
        <v>21</v>
      </c>
      <c r="G7" t="s">
        <v>22</v>
      </c>
      <c r="H7" t="str">
        <f t="shared" si="0"/>
        <v>2020-11-09</v>
      </c>
      <c r="I7" s="2">
        <f t="shared" si="1"/>
        <v>44144</v>
      </c>
      <c r="K7" s="4">
        <v>44042</v>
      </c>
      <c r="L7" s="5">
        <v>0</v>
      </c>
      <c r="M7" s="5"/>
      <c r="N7" s="5">
        <v>0</v>
      </c>
      <c r="O7" s="5">
        <v>0</v>
      </c>
      <c r="P7" s="5">
        <v>0</v>
      </c>
    </row>
    <row r="8" spans="1:16" x14ac:dyDescent="0.25">
      <c r="A8" t="s">
        <v>7</v>
      </c>
      <c r="B8" t="s">
        <v>15</v>
      </c>
      <c r="C8" t="s">
        <v>16</v>
      </c>
      <c r="D8" s="1">
        <v>30676</v>
      </c>
      <c r="E8" s="1">
        <v>8782633</v>
      </c>
      <c r="F8" t="s">
        <v>294</v>
      </c>
      <c r="G8" t="s">
        <v>295</v>
      </c>
      <c r="H8" t="str">
        <f t="shared" si="0"/>
        <v>2020-11-09</v>
      </c>
      <c r="I8" s="2">
        <f t="shared" si="1"/>
        <v>44144</v>
      </c>
      <c r="K8" s="4">
        <v>44043</v>
      </c>
      <c r="L8" s="5">
        <v>0</v>
      </c>
      <c r="M8" s="5"/>
      <c r="N8" s="5">
        <v>0</v>
      </c>
      <c r="O8" s="5">
        <v>0</v>
      </c>
      <c r="P8" s="5">
        <v>0</v>
      </c>
    </row>
    <row r="9" spans="1:16" x14ac:dyDescent="0.25">
      <c r="A9" t="s">
        <v>7</v>
      </c>
      <c r="B9" t="s">
        <v>15</v>
      </c>
      <c r="C9" t="s">
        <v>16</v>
      </c>
      <c r="D9" s="1">
        <v>30676</v>
      </c>
      <c r="E9" s="1">
        <v>8767654</v>
      </c>
      <c r="F9" t="s">
        <v>17</v>
      </c>
      <c r="G9" t="s">
        <v>18</v>
      </c>
      <c r="H9" t="str">
        <f t="shared" si="0"/>
        <v>2020-11-09</v>
      </c>
      <c r="I9" s="2">
        <f t="shared" si="1"/>
        <v>44144</v>
      </c>
      <c r="K9" s="4">
        <v>44046</v>
      </c>
      <c r="L9" s="5">
        <v>0</v>
      </c>
      <c r="M9" s="5"/>
      <c r="N9" s="5">
        <v>0</v>
      </c>
      <c r="O9" s="5">
        <v>0</v>
      </c>
      <c r="P9" s="5">
        <v>0</v>
      </c>
    </row>
    <row r="10" spans="1:16" x14ac:dyDescent="0.25">
      <c r="A10" t="s">
        <v>7</v>
      </c>
      <c r="B10" t="s">
        <v>8</v>
      </c>
      <c r="C10" t="s">
        <v>9</v>
      </c>
      <c r="D10" s="1">
        <v>1729897</v>
      </c>
      <c r="E10" s="1">
        <v>7859686</v>
      </c>
      <c r="F10" t="s">
        <v>291</v>
      </c>
      <c r="G10" t="s">
        <v>292</v>
      </c>
      <c r="H10" t="str">
        <f t="shared" si="0"/>
        <v>2020-11-09</v>
      </c>
      <c r="I10" s="2">
        <f t="shared" si="1"/>
        <v>44144</v>
      </c>
      <c r="K10" s="4">
        <v>44048</v>
      </c>
      <c r="L10" s="5">
        <v>0</v>
      </c>
      <c r="M10" s="5"/>
      <c r="N10" s="5">
        <v>0</v>
      </c>
      <c r="O10" s="5">
        <v>0</v>
      </c>
      <c r="P10" s="5">
        <v>0</v>
      </c>
    </row>
    <row r="11" spans="1:16" x14ac:dyDescent="0.25">
      <c r="A11" t="s">
        <v>7</v>
      </c>
      <c r="B11" t="s">
        <v>8</v>
      </c>
      <c r="C11" t="s">
        <v>9</v>
      </c>
      <c r="D11" s="1">
        <v>1729897</v>
      </c>
      <c r="E11" s="1">
        <v>7738813</v>
      </c>
      <c r="F11" t="s">
        <v>10</v>
      </c>
      <c r="G11" t="s">
        <v>11</v>
      </c>
      <c r="H11" t="str">
        <f t="shared" si="0"/>
        <v>2020-11-09</v>
      </c>
      <c r="I11" s="2">
        <f t="shared" si="1"/>
        <v>44144</v>
      </c>
      <c r="K11" s="4">
        <v>44050</v>
      </c>
      <c r="L11" s="5">
        <v>0</v>
      </c>
      <c r="M11" s="5"/>
      <c r="N11" s="5">
        <v>0</v>
      </c>
      <c r="O11" s="5">
        <v>0</v>
      </c>
      <c r="P11" s="5">
        <v>0</v>
      </c>
    </row>
    <row r="12" spans="1:16" x14ac:dyDescent="0.25">
      <c r="A12" t="s">
        <v>7</v>
      </c>
      <c r="C12" t="s">
        <v>12</v>
      </c>
      <c r="D12" s="1">
        <v>19077</v>
      </c>
      <c r="E12" s="1">
        <v>4852629</v>
      </c>
      <c r="F12" t="s">
        <v>293</v>
      </c>
      <c r="G12" t="s">
        <v>74</v>
      </c>
      <c r="H12" t="str">
        <f t="shared" si="0"/>
        <v>2020-11-09</v>
      </c>
      <c r="I12" s="2">
        <f t="shared" si="1"/>
        <v>44144</v>
      </c>
      <c r="K12" s="4">
        <v>44054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 x14ac:dyDescent="0.25">
      <c r="A13" t="s">
        <v>7</v>
      </c>
      <c r="C13" t="s">
        <v>12</v>
      </c>
      <c r="D13" s="1">
        <v>19077</v>
      </c>
      <c r="E13" s="1">
        <v>4842635</v>
      </c>
      <c r="F13" t="s">
        <v>13</v>
      </c>
      <c r="G13" t="s">
        <v>14</v>
      </c>
      <c r="H13" t="str">
        <f t="shared" si="0"/>
        <v>2020-11-09</v>
      </c>
      <c r="I13" s="2">
        <f t="shared" si="1"/>
        <v>44144</v>
      </c>
      <c r="K13" s="4">
        <v>44055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r="14" spans="1:16" x14ac:dyDescent="0.25">
      <c r="A14" t="s">
        <v>23</v>
      </c>
      <c r="B14" t="s">
        <v>19</v>
      </c>
      <c r="C14" t="s">
        <v>20</v>
      </c>
      <c r="D14" s="1">
        <v>158638</v>
      </c>
      <c r="E14" s="1">
        <v>1664454</v>
      </c>
      <c r="F14" t="s">
        <v>21</v>
      </c>
      <c r="G14" t="s">
        <v>22</v>
      </c>
      <c r="H14" t="str">
        <f t="shared" si="0"/>
        <v>2020-11-06</v>
      </c>
      <c r="I14" s="2">
        <f t="shared" si="1"/>
        <v>44141</v>
      </c>
      <c r="K14" s="4">
        <v>44056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6" x14ac:dyDescent="0.25">
      <c r="A15" t="s">
        <v>23</v>
      </c>
      <c r="B15" t="s">
        <v>15</v>
      </c>
      <c r="C15" t="s">
        <v>16</v>
      </c>
      <c r="D15" s="1">
        <v>30676</v>
      </c>
      <c r="E15" s="1">
        <v>8767654</v>
      </c>
      <c r="F15" t="s">
        <v>17</v>
      </c>
      <c r="G15" t="s">
        <v>18</v>
      </c>
      <c r="H15" t="str">
        <f t="shared" si="0"/>
        <v>2020-11-06</v>
      </c>
      <c r="I15" s="2">
        <f t="shared" si="1"/>
        <v>44141</v>
      </c>
      <c r="K15" s="4">
        <v>44062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r="16" spans="1:16" x14ac:dyDescent="0.25">
      <c r="A16" t="s">
        <v>23</v>
      </c>
      <c r="B16" t="s">
        <v>8</v>
      </c>
      <c r="C16" t="s">
        <v>9</v>
      </c>
      <c r="D16" s="1">
        <v>1729897</v>
      </c>
      <c r="E16" s="1">
        <v>7738813</v>
      </c>
      <c r="F16" t="s">
        <v>10</v>
      </c>
      <c r="G16" t="s">
        <v>11</v>
      </c>
      <c r="H16" t="str">
        <f t="shared" si="0"/>
        <v>2020-11-06</v>
      </c>
      <c r="I16" s="2">
        <f t="shared" si="1"/>
        <v>44141</v>
      </c>
      <c r="K16" s="4">
        <v>44063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6" x14ac:dyDescent="0.25">
      <c r="A17" t="s">
        <v>23</v>
      </c>
      <c r="C17" t="s">
        <v>12</v>
      </c>
      <c r="D17" s="1">
        <v>19077</v>
      </c>
      <c r="E17" s="1">
        <v>4842635</v>
      </c>
      <c r="F17" t="s">
        <v>13</v>
      </c>
      <c r="G17" t="s">
        <v>14</v>
      </c>
      <c r="H17" t="str">
        <f t="shared" si="0"/>
        <v>2020-11-06</v>
      </c>
      <c r="I17" s="2">
        <f t="shared" si="1"/>
        <v>44141</v>
      </c>
      <c r="K17" s="4">
        <v>44092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 x14ac:dyDescent="0.25">
      <c r="A18" t="s">
        <v>298</v>
      </c>
      <c r="B18" t="s">
        <v>19</v>
      </c>
      <c r="C18" t="s">
        <v>20</v>
      </c>
      <c r="D18" s="1">
        <v>158638</v>
      </c>
      <c r="E18" s="1">
        <v>1663333</v>
      </c>
      <c r="F18" t="s">
        <v>305</v>
      </c>
      <c r="G18" t="s">
        <v>306</v>
      </c>
      <c r="H18" t="str">
        <f t="shared" si="0"/>
        <v>2020-11-05</v>
      </c>
      <c r="I18" s="2">
        <f t="shared" si="1"/>
        <v>44140</v>
      </c>
      <c r="K18" s="4">
        <v>44095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6" x14ac:dyDescent="0.25">
      <c r="A19" t="s">
        <v>298</v>
      </c>
      <c r="B19" t="s">
        <v>15</v>
      </c>
      <c r="C19" t="s">
        <v>16</v>
      </c>
      <c r="D19" s="1">
        <v>30676</v>
      </c>
      <c r="E19" s="1">
        <v>8762165</v>
      </c>
      <c r="F19" t="s">
        <v>303</v>
      </c>
      <c r="G19" t="s">
        <v>304</v>
      </c>
      <c r="H19" t="str">
        <f t="shared" si="0"/>
        <v>2020-11-05</v>
      </c>
      <c r="I19" s="2">
        <f t="shared" si="1"/>
        <v>44140</v>
      </c>
      <c r="K19" s="4">
        <v>44096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25">
      <c r="A20" t="s">
        <v>298</v>
      </c>
      <c r="B20" t="s">
        <v>8</v>
      </c>
      <c r="C20" t="s">
        <v>9</v>
      </c>
      <c r="D20" s="1">
        <v>1729897</v>
      </c>
      <c r="E20" s="1">
        <v>7373039</v>
      </c>
      <c r="F20" t="s">
        <v>299</v>
      </c>
      <c r="G20" t="s">
        <v>300</v>
      </c>
      <c r="H20" t="str">
        <f t="shared" si="0"/>
        <v>2020-11-05</v>
      </c>
      <c r="I20" s="2">
        <f t="shared" si="1"/>
        <v>44140</v>
      </c>
      <c r="K20" s="4">
        <v>44097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 x14ac:dyDescent="0.25">
      <c r="A21" t="s">
        <v>298</v>
      </c>
      <c r="C21" t="s">
        <v>12</v>
      </c>
      <c r="D21" s="1">
        <v>19077</v>
      </c>
      <c r="E21" s="1">
        <v>4813965</v>
      </c>
      <c r="F21" t="s">
        <v>301</v>
      </c>
      <c r="G21" t="s">
        <v>302</v>
      </c>
      <c r="H21" t="str">
        <f t="shared" si="0"/>
        <v>2020-11-05</v>
      </c>
      <c r="I21" s="2">
        <f t="shared" si="1"/>
        <v>44140</v>
      </c>
      <c r="K21" s="4">
        <v>44098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r="22" spans="1:16" x14ac:dyDescent="0.25">
      <c r="A22" t="s">
        <v>307</v>
      </c>
      <c r="B22" t="s">
        <v>19</v>
      </c>
      <c r="C22" t="s">
        <v>20</v>
      </c>
      <c r="D22" s="1">
        <v>158638</v>
      </c>
      <c r="E22" s="1">
        <v>1662211</v>
      </c>
      <c r="F22" t="s">
        <v>87</v>
      </c>
      <c r="G22" t="s">
        <v>314</v>
      </c>
      <c r="H22" t="str">
        <f t="shared" si="0"/>
        <v>2020-11-04</v>
      </c>
      <c r="I22" s="2">
        <f t="shared" si="1"/>
        <v>44139</v>
      </c>
      <c r="K22" s="4">
        <v>44099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 x14ac:dyDescent="0.25">
      <c r="A23" t="s">
        <v>307</v>
      </c>
      <c r="B23" t="s">
        <v>15</v>
      </c>
      <c r="C23" t="s">
        <v>16</v>
      </c>
      <c r="D23" s="1">
        <v>30676</v>
      </c>
      <c r="E23" s="1">
        <v>875042</v>
      </c>
      <c r="F23" t="s">
        <v>312</v>
      </c>
      <c r="G23" t="s">
        <v>313</v>
      </c>
      <c r="H23" t="str">
        <f t="shared" si="0"/>
        <v>2020-11-04</v>
      </c>
      <c r="I23" s="2">
        <f t="shared" si="1"/>
        <v>44139</v>
      </c>
      <c r="K23" s="4">
        <v>44102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 x14ac:dyDescent="0.25">
      <c r="A24" t="s">
        <v>307</v>
      </c>
      <c r="B24" t="s">
        <v>8</v>
      </c>
      <c r="C24" t="s">
        <v>9</v>
      </c>
      <c r="D24" s="1">
        <v>1729897</v>
      </c>
      <c r="E24" s="1">
        <v>7421969</v>
      </c>
      <c r="F24" t="s">
        <v>308</v>
      </c>
      <c r="G24" t="s">
        <v>309</v>
      </c>
      <c r="H24" t="str">
        <f t="shared" si="0"/>
        <v>2020-11-04</v>
      </c>
      <c r="I24" s="2">
        <f t="shared" si="1"/>
        <v>44139</v>
      </c>
      <c r="K24" s="4">
        <v>44104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</row>
    <row r="25" spans="1:16" x14ac:dyDescent="0.25">
      <c r="A25" t="s">
        <v>307</v>
      </c>
      <c r="C25" t="s">
        <v>12</v>
      </c>
      <c r="D25" s="1">
        <v>19077</v>
      </c>
      <c r="E25" s="1">
        <v>4779776</v>
      </c>
      <c r="F25" t="s">
        <v>310</v>
      </c>
      <c r="G25" t="s">
        <v>311</v>
      </c>
      <c r="H25" t="str">
        <f t="shared" si="0"/>
        <v>2020-11-04</v>
      </c>
      <c r="I25" s="2">
        <f t="shared" si="1"/>
        <v>44139</v>
      </c>
      <c r="K25" s="4">
        <v>44105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 x14ac:dyDescent="0.25">
      <c r="A26" t="s">
        <v>315</v>
      </c>
      <c r="B26" t="s">
        <v>19</v>
      </c>
      <c r="C26" t="s">
        <v>20</v>
      </c>
      <c r="D26" s="1">
        <v>158638</v>
      </c>
      <c r="E26" s="1">
        <v>1661091</v>
      </c>
      <c r="F26" t="s">
        <v>322</v>
      </c>
      <c r="G26" t="s">
        <v>323</v>
      </c>
      <c r="H26" t="str">
        <f t="shared" si="0"/>
        <v>2020-11-03</v>
      </c>
      <c r="I26" s="2">
        <f t="shared" si="1"/>
        <v>44138</v>
      </c>
      <c r="K26" s="4">
        <v>44106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</row>
    <row r="27" spans="1:16" x14ac:dyDescent="0.25">
      <c r="A27" t="s">
        <v>315</v>
      </c>
      <c r="B27" t="s">
        <v>15</v>
      </c>
      <c r="C27" t="s">
        <v>16</v>
      </c>
      <c r="D27" s="1">
        <v>30676</v>
      </c>
      <c r="E27" s="1">
        <v>8715226</v>
      </c>
      <c r="F27" t="s">
        <v>320</v>
      </c>
      <c r="G27" t="s">
        <v>321</v>
      </c>
      <c r="H27" t="str">
        <f t="shared" si="0"/>
        <v>2020-11-03</v>
      </c>
      <c r="I27" s="2">
        <f t="shared" si="1"/>
        <v>44138</v>
      </c>
      <c r="K27" s="4">
        <v>44109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</row>
    <row r="28" spans="1:16" x14ac:dyDescent="0.25">
      <c r="A28" t="s">
        <v>315</v>
      </c>
      <c r="B28" t="s">
        <v>8</v>
      </c>
      <c r="C28" t="s">
        <v>9</v>
      </c>
      <c r="D28" s="1">
        <v>1729897</v>
      </c>
      <c r="E28" s="1">
        <v>7263911</v>
      </c>
      <c r="F28" t="s">
        <v>316</v>
      </c>
      <c r="G28" t="s">
        <v>317</v>
      </c>
      <c r="H28" t="str">
        <f t="shared" si="0"/>
        <v>2020-11-03</v>
      </c>
      <c r="I28" s="2">
        <f t="shared" si="1"/>
        <v>44138</v>
      </c>
      <c r="K28" s="4">
        <v>44110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</row>
    <row r="29" spans="1:16" x14ac:dyDescent="0.25">
      <c r="A29" t="s">
        <v>315</v>
      </c>
      <c r="C29" t="s">
        <v>12</v>
      </c>
      <c r="D29" s="1">
        <v>19077</v>
      </c>
      <c r="E29" s="1">
        <v>4743873</v>
      </c>
      <c r="F29" t="s">
        <v>318</v>
      </c>
      <c r="G29" t="s">
        <v>319</v>
      </c>
      <c r="H29" t="str">
        <f t="shared" si="0"/>
        <v>2020-11-03</v>
      </c>
      <c r="I29" s="2">
        <f t="shared" si="1"/>
        <v>44138</v>
      </c>
      <c r="K29" s="4">
        <v>44111</v>
      </c>
      <c r="L29" s="5">
        <v>0</v>
      </c>
      <c r="M29" s="5">
        <v>-182</v>
      </c>
      <c r="N29" s="5">
        <v>0</v>
      </c>
      <c r="O29" s="5">
        <v>0</v>
      </c>
      <c r="P29" s="5">
        <v>-182</v>
      </c>
    </row>
    <row r="30" spans="1:16" x14ac:dyDescent="0.25">
      <c r="A30" t="s">
        <v>324</v>
      </c>
      <c r="B30" t="s">
        <v>19</v>
      </c>
      <c r="C30" t="s">
        <v>20</v>
      </c>
      <c r="D30" s="1">
        <v>158638</v>
      </c>
      <c r="E30" s="1">
        <v>1657747</v>
      </c>
      <c r="F30" t="s">
        <v>329</v>
      </c>
      <c r="G30" t="s">
        <v>330</v>
      </c>
      <c r="H30" t="str">
        <f t="shared" si="0"/>
        <v>2020-11-02</v>
      </c>
      <c r="I30" s="2">
        <f t="shared" si="1"/>
        <v>44137</v>
      </c>
      <c r="K30" s="4">
        <v>44112</v>
      </c>
      <c r="L30" s="5">
        <v>0</v>
      </c>
      <c r="M30" s="5">
        <v>-182</v>
      </c>
      <c r="N30" s="5">
        <v>0</v>
      </c>
      <c r="O30" s="5">
        <v>0</v>
      </c>
      <c r="P30" s="5">
        <v>-182</v>
      </c>
    </row>
    <row r="31" spans="1:16" x14ac:dyDescent="0.25">
      <c r="A31" t="s">
        <v>324</v>
      </c>
      <c r="B31" t="s">
        <v>15</v>
      </c>
      <c r="C31" t="s">
        <v>16</v>
      </c>
      <c r="D31" s="1">
        <v>30676</v>
      </c>
      <c r="E31" s="1">
        <v>8713732</v>
      </c>
      <c r="F31" t="s">
        <v>320</v>
      </c>
      <c r="G31" t="s">
        <v>321</v>
      </c>
      <c r="H31" t="str">
        <f t="shared" si="0"/>
        <v>2020-11-02</v>
      </c>
      <c r="I31" s="2">
        <f t="shared" si="1"/>
        <v>44137</v>
      </c>
      <c r="K31" s="4">
        <v>44113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 x14ac:dyDescent="0.25">
      <c r="A32" t="s">
        <v>324</v>
      </c>
      <c r="B32" t="s">
        <v>8</v>
      </c>
      <c r="C32" t="s">
        <v>9</v>
      </c>
      <c r="D32" s="1">
        <v>1729897</v>
      </c>
      <c r="E32" s="1">
        <v>6930141</v>
      </c>
      <c r="F32" t="s">
        <v>325</v>
      </c>
      <c r="G32" t="s">
        <v>326</v>
      </c>
      <c r="H32" t="str">
        <f t="shared" si="0"/>
        <v>2020-11-02</v>
      </c>
      <c r="I32" s="2">
        <f t="shared" si="1"/>
        <v>44137</v>
      </c>
      <c r="K32" s="4">
        <v>44116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25">
      <c r="A33" t="s">
        <v>324</v>
      </c>
      <c r="C33" t="s">
        <v>12</v>
      </c>
      <c r="D33" s="1">
        <v>19077</v>
      </c>
      <c r="E33" s="1">
        <v>4756273</v>
      </c>
      <c r="F33" t="s">
        <v>327</v>
      </c>
      <c r="G33" t="s">
        <v>328</v>
      </c>
      <c r="H33" t="str">
        <f t="shared" si="0"/>
        <v>2020-11-02</v>
      </c>
      <c r="I33" s="2">
        <f t="shared" si="1"/>
        <v>44137</v>
      </c>
      <c r="K33" s="4">
        <v>44117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 x14ac:dyDescent="0.25">
      <c r="A34" t="s">
        <v>24</v>
      </c>
      <c r="B34" t="s">
        <v>19</v>
      </c>
      <c r="C34" t="s">
        <v>20</v>
      </c>
      <c r="D34" s="1">
        <v>158638</v>
      </c>
      <c r="E34" s="1">
        <v>1656631</v>
      </c>
      <c r="F34" t="s">
        <v>31</v>
      </c>
      <c r="G34" t="s">
        <v>32</v>
      </c>
      <c r="H34" t="str">
        <f t="shared" si="0"/>
        <v>2020-10-30</v>
      </c>
      <c r="I34" s="2">
        <f t="shared" si="1"/>
        <v>44134</v>
      </c>
      <c r="K34" s="4">
        <v>44118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 x14ac:dyDescent="0.25">
      <c r="A35" t="s">
        <v>24</v>
      </c>
      <c r="B35" t="s">
        <v>15</v>
      </c>
      <c r="C35" t="s">
        <v>16</v>
      </c>
      <c r="D35" s="1">
        <v>30676</v>
      </c>
      <c r="E35" s="1">
        <v>8702784</v>
      </c>
      <c r="F35" t="s">
        <v>29</v>
      </c>
      <c r="G35" t="s">
        <v>30</v>
      </c>
      <c r="H35" t="str">
        <f t="shared" si="0"/>
        <v>2020-10-30</v>
      </c>
      <c r="I35" s="2">
        <f t="shared" si="1"/>
        <v>44134</v>
      </c>
      <c r="K35" s="4">
        <v>44119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</row>
    <row r="36" spans="1:16" x14ac:dyDescent="0.25">
      <c r="A36" t="s">
        <v>24</v>
      </c>
      <c r="B36" t="s">
        <v>8</v>
      </c>
      <c r="C36" t="s">
        <v>9</v>
      </c>
      <c r="D36" s="1">
        <v>1729897</v>
      </c>
      <c r="E36" s="1">
        <v>7111063</v>
      </c>
      <c r="F36" t="s">
        <v>25</v>
      </c>
      <c r="G36" t="s">
        <v>26</v>
      </c>
      <c r="H36" t="str">
        <f t="shared" si="0"/>
        <v>2020-10-30</v>
      </c>
      <c r="I36" s="2">
        <f t="shared" si="1"/>
        <v>44134</v>
      </c>
      <c r="K36" s="4">
        <v>44120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</row>
    <row r="37" spans="1:16" x14ac:dyDescent="0.25">
      <c r="A37" t="s">
        <v>24</v>
      </c>
      <c r="C37" t="s">
        <v>12</v>
      </c>
      <c r="D37" s="1">
        <v>19077</v>
      </c>
      <c r="E37" s="1">
        <v>4722058</v>
      </c>
      <c r="F37" t="s">
        <v>27</v>
      </c>
      <c r="G37" t="s">
        <v>28</v>
      </c>
      <c r="H37" t="str">
        <f t="shared" si="0"/>
        <v>2020-10-30</v>
      </c>
      <c r="I37" s="2">
        <f t="shared" si="1"/>
        <v>44134</v>
      </c>
      <c r="K37" s="4">
        <v>44123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</row>
    <row r="38" spans="1:16" x14ac:dyDescent="0.25">
      <c r="A38" t="s">
        <v>331</v>
      </c>
      <c r="B38" t="s">
        <v>19</v>
      </c>
      <c r="C38" t="s">
        <v>20</v>
      </c>
      <c r="D38" s="1">
        <v>158638</v>
      </c>
      <c r="E38" s="1">
        <v>1655544</v>
      </c>
      <c r="F38" t="s">
        <v>337</v>
      </c>
      <c r="G38" t="s">
        <v>338</v>
      </c>
      <c r="H38" t="str">
        <f t="shared" si="0"/>
        <v>2020-10-29</v>
      </c>
      <c r="I38" s="2">
        <f t="shared" si="1"/>
        <v>44133</v>
      </c>
      <c r="K38" s="4">
        <v>44124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</row>
    <row r="39" spans="1:16" x14ac:dyDescent="0.25">
      <c r="A39" t="s">
        <v>331</v>
      </c>
      <c r="B39" t="s">
        <v>15</v>
      </c>
      <c r="C39" t="s">
        <v>16</v>
      </c>
      <c r="D39" s="1">
        <v>30676</v>
      </c>
      <c r="E39" s="1">
        <v>8689944</v>
      </c>
      <c r="F39" t="s">
        <v>336</v>
      </c>
      <c r="G39" t="s">
        <v>330</v>
      </c>
      <c r="H39" t="str">
        <f t="shared" si="0"/>
        <v>2020-10-29</v>
      </c>
      <c r="I39" s="2">
        <f t="shared" si="1"/>
        <v>44133</v>
      </c>
      <c r="K39" s="4">
        <v>44125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r="40" spans="1:16" x14ac:dyDescent="0.25">
      <c r="A40" t="s">
        <v>331</v>
      </c>
      <c r="B40" t="s">
        <v>8</v>
      </c>
      <c r="C40" t="s">
        <v>9</v>
      </c>
      <c r="D40" s="1">
        <v>1729897</v>
      </c>
      <c r="E40" s="1">
        <v>690149</v>
      </c>
      <c r="F40" t="s">
        <v>332</v>
      </c>
      <c r="G40" t="s">
        <v>333</v>
      </c>
      <c r="H40" t="str">
        <f t="shared" si="0"/>
        <v>2020-10-29</v>
      </c>
      <c r="I40" s="2">
        <f t="shared" si="1"/>
        <v>44133</v>
      </c>
      <c r="K40" s="4">
        <v>44126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</row>
    <row r="41" spans="1:16" x14ac:dyDescent="0.25">
      <c r="A41" t="s">
        <v>331</v>
      </c>
      <c r="C41" t="s">
        <v>12</v>
      </c>
      <c r="D41" s="1">
        <v>19077</v>
      </c>
      <c r="E41" s="1">
        <v>4722449</v>
      </c>
      <c r="F41" t="s">
        <v>334</v>
      </c>
      <c r="G41" t="s">
        <v>335</v>
      </c>
      <c r="H41" t="str">
        <f t="shared" si="0"/>
        <v>2020-10-29</v>
      </c>
      <c r="I41" s="2">
        <f t="shared" si="1"/>
        <v>44133</v>
      </c>
      <c r="K41" s="4">
        <v>44127</v>
      </c>
      <c r="L41" s="5">
        <v>0</v>
      </c>
      <c r="M41" s="5">
        <v>33</v>
      </c>
      <c r="N41" s="5">
        <v>0</v>
      </c>
      <c r="O41" s="5">
        <v>0</v>
      </c>
      <c r="P41" s="5">
        <v>33</v>
      </c>
    </row>
    <row r="42" spans="1:16" x14ac:dyDescent="0.25">
      <c r="A42" t="s">
        <v>339</v>
      </c>
      <c r="B42" t="s">
        <v>19</v>
      </c>
      <c r="C42" t="s">
        <v>20</v>
      </c>
      <c r="D42" s="1">
        <v>158638</v>
      </c>
      <c r="E42" s="1">
        <v>1654463</v>
      </c>
      <c r="F42" t="s">
        <v>346</v>
      </c>
      <c r="G42" t="s">
        <v>39</v>
      </c>
      <c r="H42" t="str">
        <f t="shared" si="0"/>
        <v>2020-10-28</v>
      </c>
      <c r="I42" s="2">
        <f t="shared" si="1"/>
        <v>44132</v>
      </c>
      <c r="K42" s="4">
        <v>44130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 x14ac:dyDescent="0.25">
      <c r="A43" t="s">
        <v>339</v>
      </c>
      <c r="B43" t="s">
        <v>15</v>
      </c>
      <c r="C43" t="s">
        <v>16</v>
      </c>
      <c r="D43" s="1">
        <v>30676</v>
      </c>
      <c r="E43" s="1">
        <v>8683909</v>
      </c>
      <c r="F43" t="s">
        <v>344</v>
      </c>
      <c r="G43" t="s">
        <v>345</v>
      </c>
      <c r="H43" t="str">
        <f t="shared" si="0"/>
        <v>2020-10-28</v>
      </c>
      <c r="I43" s="2">
        <f t="shared" si="1"/>
        <v>44132</v>
      </c>
      <c r="K43" s="4">
        <v>44131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</row>
    <row r="44" spans="1:16" x14ac:dyDescent="0.25">
      <c r="A44" t="s">
        <v>339</v>
      </c>
      <c r="B44" t="s">
        <v>8</v>
      </c>
      <c r="C44" t="s">
        <v>9</v>
      </c>
      <c r="D44" s="1">
        <v>1729897</v>
      </c>
      <c r="E44" s="1">
        <v>7383253</v>
      </c>
      <c r="F44" t="s">
        <v>340</v>
      </c>
      <c r="G44" t="s">
        <v>341</v>
      </c>
      <c r="H44" t="str">
        <f t="shared" si="0"/>
        <v>2020-10-28</v>
      </c>
      <c r="I44" s="2">
        <f t="shared" si="1"/>
        <v>44132</v>
      </c>
      <c r="K44" s="4">
        <v>44132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 x14ac:dyDescent="0.25">
      <c r="A45" t="s">
        <v>339</v>
      </c>
      <c r="C45" t="s">
        <v>12</v>
      </c>
      <c r="D45" s="1">
        <v>19077</v>
      </c>
      <c r="E45" s="1">
        <v>4734671</v>
      </c>
      <c r="F45" t="s">
        <v>342</v>
      </c>
      <c r="G45" t="s">
        <v>343</v>
      </c>
      <c r="H45" t="str">
        <f t="shared" si="0"/>
        <v>2020-10-28</v>
      </c>
      <c r="I45" s="2">
        <f t="shared" si="1"/>
        <v>44132</v>
      </c>
      <c r="K45" s="4">
        <v>44133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 x14ac:dyDescent="0.25">
      <c r="A46" t="s">
        <v>347</v>
      </c>
      <c r="B46" t="s">
        <v>19</v>
      </c>
      <c r="C46" t="s">
        <v>20</v>
      </c>
      <c r="D46" s="1">
        <v>158638</v>
      </c>
      <c r="E46" s="1">
        <v>1653383</v>
      </c>
      <c r="F46" t="s">
        <v>354</v>
      </c>
      <c r="G46" t="s">
        <v>355</v>
      </c>
      <c r="H46" t="str">
        <f t="shared" si="0"/>
        <v>2020-10-27</v>
      </c>
      <c r="I46" s="2">
        <f t="shared" si="1"/>
        <v>44131</v>
      </c>
      <c r="K46" s="4">
        <v>44134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</row>
    <row r="47" spans="1:16" x14ac:dyDescent="0.25">
      <c r="A47" t="s">
        <v>347</v>
      </c>
      <c r="B47" t="s">
        <v>15</v>
      </c>
      <c r="C47" t="s">
        <v>16</v>
      </c>
      <c r="D47" s="1">
        <v>30676</v>
      </c>
      <c r="E47" s="1">
        <v>867763</v>
      </c>
      <c r="F47" t="s">
        <v>352</v>
      </c>
      <c r="G47" t="s">
        <v>353</v>
      </c>
      <c r="H47" t="str">
        <f t="shared" si="0"/>
        <v>2020-10-27</v>
      </c>
      <c r="I47" s="2">
        <f t="shared" si="1"/>
        <v>44131</v>
      </c>
      <c r="K47" s="4">
        <v>44137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 x14ac:dyDescent="0.25">
      <c r="A48" t="s">
        <v>347</v>
      </c>
      <c r="B48" t="s">
        <v>8</v>
      </c>
      <c r="C48" t="s">
        <v>9</v>
      </c>
      <c r="D48" s="1">
        <v>1729897</v>
      </c>
      <c r="E48" s="1">
        <v>774388</v>
      </c>
      <c r="F48" t="s">
        <v>348</v>
      </c>
      <c r="G48" t="s">
        <v>349</v>
      </c>
      <c r="H48" t="str">
        <f t="shared" si="0"/>
        <v>2020-10-27</v>
      </c>
      <c r="I48" s="2">
        <f t="shared" si="1"/>
        <v>44131</v>
      </c>
      <c r="K48" s="4">
        <v>44138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</row>
    <row r="49" spans="1:16" x14ac:dyDescent="0.25">
      <c r="A49" t="s">
        <v>347</v>
      </c>
      <c r="C49" t="s">
        <v>12</v>
      </c>
      <c r="D49" s="1">
        <v>19077</v>
      </c>
      <c r="E49" s="1">
        <v>4767368</v>
      </c>
      <c r="F49" t="s">
        <v>350</v>
      </c>
      <c r="G49" t="s">
        <v>351</v>
      </c>
      <c r="H49" t="str">
        <f t="shared" si="0"/>
        <v>2020-10-27</v>
      </c>
      <c r="I49" s="2">
        <f t="shared" si="1"/>
        <v>44131</v>
      </c>
      <c r="K49" s="4">
        <v>44139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 x14ac:dyDescent="0.25">
      <c r="A50" t="s">
        <v>33</v>
      </c>
      <c r="B50" t="s">
        <v>19</v>
      </c>
      <c r="C50" t="s">
        <v>20</v>
      </c>
      <c r="D50" s="1">
        <v>158638</v>
      </c>
      <c r="E50" s="1">
        <v>1650148</v>
      </c>
      <c r="F50" t="s">
        <v>40</v>
      </c>
      <c r="G50" t="s">
        <v>41</v>
      </c>
      <c r="H50" t="str">
        <f t="shared" si="0"/>
        <v>2020-10-26</v>
      </c>
      <c r="I50" s="2">
        <f t="shared" si="1"/>
        <v>44130</v>
      </c>
      <c r="K50" s="4">
        <v>44140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 x14ac:dyDescent="0.25">
      <c r="A51" t="s">
        <v>33</v>
      </c>
      <c r="B51" t="s">
        <v>15</v>
      </c>
      <c r="C51" t="s">
        <v>16</v>
      </c>
      <c r="D51" s="1">
        <v>30676</v>
      </c>
      <c r="E51" s="1">
        <v>8671602</v>
      </c>
      <c r="F51" t="s">
        <v>38</v>
      </c>
      <c r="G51" t="s">
        <v>39</v>
      </c>
      <c r="H51" t="str">
        <f t="shared" si="0"/>
        <v>2020-10-26</v>
      </c>
      <c r="I51" s="2">
        <f t="shared" si="1"/>
        <v>44130</v>
      </c>
      <c r="K51" s="4">
        <v>44141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 x14ac:dyDescent="0.25">
      <c r="A52" t="s">
        <v>33</v>
      </c>
      <c r="B52" t="s">
        <v>8</v>
      </c>
      <c r="C52" t="s">
        <v>9</v>
      </c>
      <c r="D52" s="1">
        <v>1729897</v>
      </c>
      <c r="E52" s="1">
        <v>8396035</v>
      </c>
      <c r="F52" t="s">
        <v>34</v>
      </c>
      <c r="G52" t="s">
        <v>35</v>
      </c>
      <c r="H52" t="str">
        <f t="shared" si="0"/>
        <v>2020-10-26</v>
      </c>
      <c r="I52" s="2">
        <f t="shared" si="1"/>
        <v>44130</v>
      </c>
      <c r="K52" s="4">
        <v>44144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 x14ac:dyDescent="0.25">
      <c r="A53" t="s">
        <v>33</v>
      </c>
      <c r="C53" t="s">
        <v>12</v>
      </c>
      <c r="D53" s="1">
        <v>19077</v>
      </c>
      <c r="E53" s="1">
        <v>4804696</v>
      </c>
      <c r="F53" t="s">
        <v>36</v>
      </c>
      <c r="G53" t="s">
        <v>37</v>
      </c>
      <c r="H53" t="str">
        <f t="shared" si="0"/>
        <v>2020-10-26</v>
      </c>
      <c r="I53" s="2">
        <f t="shared" si="1"/>
        <v>44130</v>
      </c>
      <c r="K53" s="4">
        <v>44145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 x14ac:dyDescent="0.25">
      <c r="A54" t="s">
        <v>356</v>
      </c>
      <c r="B54" t="s">
        <v>19</v>
      </c>
      <c r="C54" t="s">
        <v>20</v>
      </c>
      <c r="D54" s="1">
        <v>158638</v>
      </c>
      <c r="E54" s="1">
        <v>1649072</v>
      </c>
      <c r="F54" t="s">
        <v>359</v>
      </c>
      <c r="G54" t="s">
        <v>360</v>
      </c>
      <c r="H54" t="str">
        <f t="shared" si="0"/>
        <v>2020-10-23</v>
      </c>
      <c r="I54" s="2">
        <f t="shared" si="1"/>
        <v>44127</v>
      </c>
      <c r="K54" s="4" t="s">
        <v>414</v>
      </c>
      <c r="L54" s="5">
        <v>0</v>
      </c>
      <c r="M54" s="5">
        <v>-331</v>
      </c>
      <c r="N54" s="5">
        <v>0</v>
      </c>
      <c r="O54" s="5">
        <v>0</v>
      </c>
      <c r="P54" s="5">
        <v>-331</v>
      </c>
    </row>
    <row r="55" spans="1:16" x14ac:dyDescent="0.25">
      <c r="A55" t="s">
        <v>356</v>
      </c>
      <c r="B55" t="s">
        <v>15</v>
      </c>
      <c r="C55" t="s">
        <v>16</v>
      </c>
      <c r="D55" s="1">
        <v>30676</v>
      </c>
      <c r="E55" s="1">
        <v>8671555</v>
      </c>
      <c r="F55" t="s">
        <v>38</v>
      </c>
      <c r="G55" t="s">
        <v>39</v>
      </c>
      <c r="H55" t="str">
        <f t="shared" si="0"/>
        <v>2020-10-23</v>
      </c>
      <c r="I55" s="2">
        <f t="shared" si="1"/>
        <v>44127</v>
      </c>
    </row>
    <row r="56" spans="1:16" x14ac:dyDescent="0.25">
      <c r="A56" t="s">
        <v>356</v>
      </c>
      <c r="B56" t="s">
        <v>8</v>
      </c>
      <c r="C56" t="s">
        <v>9</v>
      </c>
      <c r="D56" s="1">
        <v>1729897</v>
      </c>
      <c r="E56" s="1">
        <v>8283748</v>
      </c>
      <c r="F56">
        <v>1433</v>
      </c>
      <c r="G56">
        <v>33</v>
      </c>
      <c r="H56" t="str">
        <f t="shared" si="0"/>
        <v>2020-10-23</v>
      </c>
      <c r="I56" s="2">
        <f t="shared" si="1"/>
        <v>44127</v>
      </c>
    </row>
    <row r="57" spans="1:16" x14ac:dyDescent="0.25">
      <c r="A57" t="s">
        <v>356</v>
      </c>
      <c r="C57" t="s">
        <v>12</v>
      </c>
      <c r="D57" s="1">
        <v>19077</v>
      </c>
      <c r="E57" s="1">
        <v>4803765</v>
      </c>
      <c r="F57" t="s">
        <v>357</v>
      </c>
      <c r="G57" t="s">
        <v>358</v>
      </c>
      <c r="H57" t="str">
        <f t="shared" si="0"/>
        <v>2020-10-23</v>
      </c>
      <c r="I57" s="2">
        <f t="shared" si="1"/>
        <v>44127</v>
      </c>
    </row>
    <row r="58" spans="1:16" x14ac:dyDescent="0.25">
      <c r="A58" t="s">
        <v>361</v>
      </c>
      <c r="B58" t="s">
        <v>19</v>
      </c>
      <c r="C58" t="s">
        <v>20</v>
      </c>
      <c r="D58" s="1">
        <v>158638</v>
      </c>
      <c r="E58" s="1">
        <v>1647995</v>
      </c>
      <c r="F58" t="s">
        <v>367</v>
      </c>
      <c r="G58" t="s">
        <v>368</v>
      </c>
      <c r="H58" t="str">
        <f t="shared" si="0"/>
        <v>2020-10-22</v>
      </c>
      <c r="I58" s="2">
        <f t="shared" si="1"/>
        <v>44126</v>
      </c>
    </row>
    <row r="59" spans="1:16" x14ac:dyDescent="0.25">
      <c r="A59" t="s">
        <v>361</v>
      </c>
      <c r="B59" t="s">
        <v>15</v>
      </c>
      <c r="C59" t="s">
        <v>16</v>
      </c>
      <c r="D59" s="1">
        <v>30676</v>
      </c>
      <c r="E59" s="1">
        <v>8647064</v>
      </c>
      <c r="F59" t="s">
        <v>366</v>
      </c>
      <c r="G59" t="s">
        <v>360</v>
      </c>
      <c r="H59" t="str">
        <f t="shared" si="0"/>
        <v>2020-10-22</v>
      </c>
      <c r="I59" s="2">
        <f t="shared" si="1"/>
        <v>44126</v>
      </c>
    </row>
    <row r="60" spans="1:16" x14ac:dyDescent="0.25">
      <c r="A60" t="s">
        <v>361</v>
      </c>
      <c r="B60" t="s">
        <v>8</v>
      </c>
      <c r="C60" t="s">
        <v>9</v>
      </c>
      <c r="D60" s="1">
        <v>1729897</v>
      </c>
      <c r="E60" s="1">
        <v>803285</v>
      </c>
      <c r="F60" t="s">
        <v>362</v>
      </c>
      <c r="G60" t="s">
        <v>363</v>
      </c>
      <c r="H60" t="str">
        <f t="shared" si="0"/>
        <v>2020-10-22</v>
      </c>
      <c r="I60" s="2">
        <f t="shared" si="1"/>
        <v>44126</v>
      </c>
    </row>
    <row r="61" spans="1:16" x14ac:dyDescent="0.25">
      <c r="A61" t="s">
        <v>361</v>
      </c>
      <c r="C61" t="s">
        <v>12</v>
      </c>
      <c r="D61" s="1">
        <v>19077</v>
      </c>
      <c r="E61" s="1">
        <v>4808521</v>
      </c>
      <c r="F61" t="s">
        <v>364</v>
      </c>
      <c r="G61" t="s">
        <v>365</v>
      </c>
      <c r="H61" t="str">
        <f t="shared" si="0"/>
        <v>2020-10-22</v>
      </c>
      <c r="I61" s="2">
        <f t="shared" si="1"/>
        <v>44126</v>
      </c>
    </row>
    <row r="62" spans="1:16" x14ac:dyDescent="0.25">
      <c r="A62" t="s">
        <v>369</v>
      </c>
      <c r="B62" t="s">
        <v>19</v>
      </c>
      <c r="C62" t="s">
        <v>20</v>
      </c>
      <c r="D62" s="1">
        <v>158638</v>
      </c>
      <c r="E62" s="1">
        <v>1646919</v>
      </c>
      <c r="F62" t="s">
        <v>376</v>
      </c>
      <c r="G62" t="s">
        <v>377</v>
      </c>
      <c r="H62" t="str">
        <f t="shared" si="0"/>
        <v>2020-10-21</v>
      </c>
      <c r="I62" s="2">
        <f t="shared" si="1"/>
        <v>44125</v>
      </c>
    </row>
    <row r="63" spans="1:16" x14ac:dyDescent="0.25">
      <c r="A63" t="s">
        <v>369</v>
      </c>
      <c r="B63" t="s">
        <v>15</v>
      </c>
      <c r="C63" t="s">
        <v>16</v>
      </c>
      <c r="D63" s="1">
        <v>30676</v>
      </c>
      <c r="E63" s="1">
        <v>8642043</v>
      </c>
      <c r="F63" t="s">
        <v>374</v>
      </c>
      <c r="G63" t="s">
        <v>375</v>
      </c>
      <c r="H63" t="str">
        <f t="shared" si="0"/>
        <v>2020-10-21</v>
      </c>
      <c r="I63" s="2">
        <f t="shared" si="1"/>
        <v>44125</v>
      </c>
    </row>
    <row r="64" spans="1:16" x14ac:dyDescent="0.25">
      <c r="A64" t="s">
        <v>369</v>
      </c>
      <c r="B64" t="s">
        <v>8</v>
      </c>
      <c r="C64" t="s">
        <v>9</v>
      </c>
      <c r="D64" s="1">
        <v>1729897</v>
      </c>
      <c r="E64" s="1">
        <v>7930543</v>
      </c>
      <c r="F64" t="s">
        <v>370</v>
      </c>
      <c r="G64" t="s">
        <v>371</v>
      </c>
      <c r="H64" t="str">
        <f t="shared" si="0"/>
        <v>2020-10-21</v>
      </c>
      <c r="I64" s="2">
        <f t="shared" si="1"/>
        <v>44125</v>
      </c>
    </row>
    <row r="65" spans="1:9" x14ac:dyDescent="0.25">
      <c r="A65" t="s">
        <v>369</v>
      </c>
      <c r="C65" t="s">
        <v>12</v>
      </c>
      <c r="D65" s="1">
        <v>19077</v>
      </c>
      <c r="E65" s="1">
        <v>4793004</v>
      </c>
      <c r="F65" t="s">
        <v>372</v>
      </c>
      <c r="G65" t="s">
        <v>373</v>
      </c>
      <c r="H65" t="str">
        <f t="shared" si="0"/>
        <v>2020-10-21</v>
      </c>
      <c r="I65" s="2">
        <f t="shared" si="1"/>
        <v>44125</v>
      </c>
    </row>
    <row r="66" spans="1:9" x14ac:dyDescent="0.25">
      <c r="A66" t="s">
        <v>378</v>
      </c>
      <c r="B66" t="s">
        <v>19</v>
      </c>
      <c r="C66" t="s">
        <v>20</v>
      </c>
      <c r="D66" s="1">
        <v>158638</v>
      </c>
      <c r="E66" s="1">
        <v>1645855</v>
      </c>
      <c r="F66" t="s">
        <v>385</v>
      </c>
      <c r="G66" t="s">
        <v>384</v>
      </c>
      <c r="H66" t="str">
        <f t="shared" ref="H66:H129" si="2">LEFT(A66,10)</f>
        <v>2020-10-20</v>
      </c>
      <c r="I66" s="2">
        <f t="shared" ref="I66:I129" si="3">DATE(YEAR(H66),MONTH(H66),DAY(H66))</f>
        <v>44124</v>
      </c>
    </row>
    <row r="67" spans="1:9" x14ac:dyDescent="0.25">
      <c r="A67" t="s">
        <v>378</v>
      </c>
      <c r="B67" t="s">
        <v>15</v>
      </c>
      <c r="C67" t="s">
        <v>16</v>
      </c>
      <c r="D67" s="1">
        <v>30676</v>
      </c>
      <c r="E67" s="1">
        <v>8626235</v>
      </c>
      <c r="F67" t="s">
        <v>383</v>
      </c>
      <c r="G67" t="s">
        <v>384</v>
      </c>
      <c r="H67" t="str">
        <f t="shared" si="2"/>
        <v>2020-10-20</v>
      </c>
      <c r="I67" s="2">
        <f t="shared" si="3"/>
        <v>44124</v>
      </c>
    </row>
    <row r="68" spans="1:9" x14ac:dyDescent="0.25">
      <c r="A68" t="s">
        <v>378</v>
      </c>
      <c r="B68" t="s">
        <v>8</v>
      </c>
      <c r="C68" t="s">
        <v>9</v>
      </c>
      <c r="D68" s="1">
        <v>1729897</v>
      </c>
      <c r="E68" s="1">
        <v>7821987</v>
      </c>
      <c r="F68" t="s">
        <v>379</v>
      </c>
      <c r="G68" t="s">
        <v>380</v>
      </c>
      <c r="H68" t="str">
        <f t="shared" si="2"/>
        <v>2020-10-20</v>
      </c>
      <c r="I68" s="2">
        <f t="shared" si="3"/>
        <v>44124</v>
      </c>
    </row>
    <row r="69" spans="1:9" x14ac:dyDescent="0.25">
      <c r="A69" t="s">
        <v>378</v>
      </c>
      <c r="C69" t="s">
        <v>12</v>
      </c>
      <c r="D69" s="1">
        <v>19077</v>
      </c>
      <c r="E69" s="1">
        <v>4782426</v>
      </c>
      <c r="F69" t="s">
        <v>381</v>
      </c>
      <c r="G69" t="s">
        <v>382</v>
      </c>
      <c r="H69" t="str">
        <f t="shared" si="2"/>
        <v>2020-10-20</v>
      </c>
      <c r="I69" s="2">
        <f t="shared" si="3"/>
        <v>44124</v>
      </c>
    </row>
    <row r="70" spans="1:9" x14ac:dyDescent="0.25">
      <c r="A70" t="s">
        <v>42</v>
      </c>
      <c r="B70" t="s">
        <v>19</v>
      </c>
      <c r="C70" t="s">
        <v>20</v>
      </c>
      <c r="D70" s="1">
        <v>158638</v>
      </c>
      <c r="E70" s="1">
        <v>1642726</v>
      </c>
      <c r="F70" t="s">
        <v>49</v>
      </c>
      <c r="G70" t="s">
        <v>50</v>
      </c>
      <c r="H70" t="str">
        <f t="shared" si="2"/>
        <v>2020-10-19</v>
      </c>
      <c r="I70" s="2">
        <f t="shared" si="3"/>
        <v>44123</v>
      </c>
    </row>
    <row r="71" spans="1:9" x14ac:dyDescent="0.25">
      <c r="A71" t="s">
        <v>42</v>
      </c>
      <c r="B71" t="s">
        <v>15</v>
      </c>
      <c r="C71" t="s">
        <v>16</v>
      </c>
      <c r="D71" s="1">
        <v>30676</v>
      </c>
      <c r="E71" s="1">
        <v>8613505</v>
      </c>
      <c r="F71" t="s">
        <v>47</v>
      </c>
      <c r="G71" t="s">
        <v>48</v>
      </c>
      <c r="H71" t="str">
        <f t="shared" si="2"/>
        <v>2020-10-19</v>
      </c>
      <c r="I71" s="2">
        <f t="shared" si="3"/>
        <v>44123</v>
      </c>
    </row>
    <row r="72" spans="1:9" x14ac:dyDescent="0.25">
      <c r="A72" t="s">
        <v>42</v>
      </c>
      <c r="B72" t="s">
        <v>8</v>
      </c>
      <c r="C72" t="s">
        <v>9</v>
      </c>
      <c r="D72" s="1">
        <v>1729897</v>
      </c>
      <c r="E72" s="1">
        <v>7798116</v>
      </c>
      <c r="F72" t="s">
        <v>43</v>
      </c>
      <c r="G72" t="s">
        <v>44</v>
      </c>
      <c r="H72" t="str">
        <f t="shared" si="2"/>
        <v>2020-10-19</v>
      </c>
      <c r="I72" s="2">
        <f t="shared" si="3"/>
        <v>44123</v>
      </c>
    </row>
    <row r="73" spans="1:9" x14ac:dyDescent="0.25">
      <c r="A73" t="s">
        <v>42</v>
      </c>
      <c r="C73" t="s">
        <v>12</v>
      </c>
      <c r="D73" s="1">
        <v>19077</v>
      </c>
      <c r="E73" s="1">
        <v>4812051</v>
      </c>
      <c r="F73" t="s">
        <v>45</v>
      </c>
      <c r="G73" t="s">
        <v>46</v>
      </c>
      <c r="H73" t="str">
        <f t="shared" si="2"/>
        <v>2020-10-19</v>
      </c>
      <c r="I73" s="2">
        <f t="shared" si="3"/>
        <v>44123</v>
      </c>
    </row>
    <row r="74" spans="1:9" x14ac:dyDescent="0.25">
      <c r="A74" t="s">
        <v>386</v>
      </c>
      <c r="B74" t="s">
        <v>19</v>
      </c>
      <c r="C74" t="s">
        <v>20</v>
      </c>
      <c r="D74" s="1">
        <v>158638</v>
      </c>
      <c r="E74" s="1">
        <v>1641738</v>
      </c>
      <c r="F74" t="s">
        <v>391</v>
      </c>
      <c r="G74" t="s">
        <v>65</v>
      </c>
      <c r="H74" t="str">
        <f t="shared" si="2"/>
        <v>2020-10-16</v>
      </c>
      <c r="I74" s="2">
        <f t="shared" si="3"/>
        <v>44120</v>
      </c>
    </row>
    <row r="75" spans="1:9" x14ac:dyDescent="0.25">
      <c r="A75" t="s">
        <v>386</v>
      </c>
      <c r="B75" t="s">
        <v>15</v>
      </c>
      <c r="C75" t="s">
        <v>16</v>
      </c>
      <c r="D75" s="1">
        <v>30676</v>
      </c>
      <c r="E75" s="1">
        <v>8603638</v>
      </c>
      <c r="F75" t="s">
        <v>389</v>
      </c>
      <c r="G75" t="s">
        <v>390</v>
      </c>
      <c r="H75" t="str">
        <f t="shared" si="2"/>
        <v>2020-10-16</v>
      </c>
      <c r="I75" s="2">
        <f t="shared" si="3"/>
        <v>44120</v>
      </c>
    </row>
    <row r="76" spans="1:9" x14ac:dyDescent="0.25">
      <c r="A76" t="s">
        <v>386</v>
      </c>
      <c r="B76" t="s">
        <v>8</v>
      </c>
      <c r="C76" t="s">
        <v>9</v>
      </c>
      <c r="D76" s="1">
        <v>1729897</v>
      </c>
      <c r="E76" s="1">
        <v>7690739</v>
      </c>
      <c r="F76" t="s">
        <v>387</v>
      </c>
      <c r="G76" t="s">
        <v>388</v>
      </c>
      <c r="H76" t="str">
        <f t="shared" si="2"/>
        <v>2020-10-16</v>
      </c>
      <c r="I76" s="2">
        <f t="shared" si="3"/>
        <v>44120</v>
      </c>
    </row>
    <row r="77" spans="1:9" x14ac:dyDescent="0.25">
      <c r="A77" t="s">
        <v>386</v>
      </c>
      <c r="C77" t="s">
        <v>12</v>
      </c>
      <c r="D77" s="1">
        <v>19077</v>
      </c>
      <c r="E77" s="1">
        <v>4803921</v>
      </c>
      <c r="F77" t="s">
        <v>357</v>
      </c>
      <c r="G77" t="s">
        <v>358</v>
      </c>
      <c r="H77" t="str">
        <f t="shared" si="2"/>
        <v>2020-10-16</v>
      </c>
      <c r="I77" s="2">
        <f t="shared" si="3"/>
        <v>44120</v>
      </c>
    </row>
    <row r="78" spans="1:9" x14ac:dyDescent="0.25">
      <c r="A78" t="s">
        <v>392</v>
      </c>
      <c r="B78" t="s">
        <v>19</v>
      </c>
      <c r="C78" t="s">
        <v>20</v>
      </c>
      <c r="D78" s="1">
        <v>158638</v>
      </c>
      <c r="E78" s="1">
        <v>164075</v>
      </c>
      <c r="F78" t="s">
        <v>397</v>
      </c>
      <c r="G78" t="s">
        <v>398</v>
      </c>
      <c r="H78" t="str">
        <f t="shared" si="2"/>
        <v>2020-10-15</v>
      </c>
      <c r="I78" s="2">
        <f t="shared" si="3"/>
        <v>44119</v>
      </c>
    </row>
    <row r="79" spans="1:9" x14ac:dyDescent="0.25">
      <c r="A79" t="s">
        <v>392</v>
      </c>
      <c r="B79" t="s">
        <v>15</v>
      </c>
      <c r="C79" t="s">
        <v>16</v>
      </c>
      <c r="D79" s="1">
        <v>30676</v>
      </c>
      <c r="E79" s="1">
        <v>8604379</v>
      </c>
      <c r="F79" t="s">
        <v>389</v>
      </c>
      <c r="G79" t="s">
        <v>390</v>
      </c>
      <c r="H79" t="str">
        <f t="shared" si="2"/>
        <v>2020-10-15</v>
      </c>
      <c r="I79" s="2">
        <f t="shared" si="3"/>
        <v>44119</v>
      </c>
    </row>
    <row r="80" spans="1:9" x14ac:dyDescent="0.25">
      <c r="A80" t="s">
        <v>392</v>
      </c>
      <c r="B80" t="s">
        <v>8</v>
      </c>
      <c r="C80" t="s">
        <v>9</v>
      </c>
      <c r="D80" s="1">
        <v>1729897</v>
      </c>
      <c r="E80" s="1">
        <v>7512721</v>
      </c>
      <c r="F80" t="s">
        <v>393</v>
      </c>
      <c r="G80" t="s">
        <v>394</v>
      </c>
      <c r="H80" t="str">
        <f t="shared" si="2"/>
        <v>2020-10-15</v>
      </c>
      <c r="I80" s="2">
        <f t="shared" si="3"/>
        <v>44119</v>
      </c>
    </row>
    <row r="81" spans="1:9" x14ac:dyDescent="0.25">
      <c r="A81" t="s">
        <v>392</v>
      </c>
      <c r="C81" t="s">
        <v>12</v>
      </c>
      <c r="D81" s="1">
        <v>19077</v>
      </c>
      <c r="E81" s="1">
        <v>4819509</v>
      </c>
      <c r="F81" t="s">
        <v>395</v>
      </c>
      <c r="G81" t="s">
        <v>396</v>
      </c>
      <c r="H81" t="str">
        <f t="shared" si="2"/>
        <v>2020-10-15</v>
      </c>
      <c r="I81" s="2">
        <f t="shared" si="3"/>
        <v>44119</v>
      </c>
    </row>
    <row r="82" spans="1:9" x14ac:dyDescent="0.25">
      <c r="A82" t="s">
        <v>51</v>
      </c>
      <c r="B82" t="s">
        <v>19</v>
      </c>
      <c r="C82" t="s">
        <v>20</v>
      </c>
      <c r="D82" s="1">
        <v>158638</v>
      </c>
      <c r="E82" s="1">
        <v>1639769</v>
      </c>
      <c r="F82" t="s">
        <v>58</v>
      </c>
      <c r="G82" t="s">
        <v>59</v>
      </c>
      <c r="H82" t="str">
        <f t="shared" si="2"/>
        <v>2020-10-14</v>
      </c>
      <c r="I82" s="2">
        <f t="shared" si="3"/>
        <v>44118</v>
      </c>
    </row>
    <row r="83" spans="1:9" x14ac:dyDescent="0.25">
      <c r="A83" t="s">
        <v>51</v>
      </c>
      <c r="B83" t="s">
        <v>15</v>
      </c>
      <c r="C83" t="s">
        <v>16</v>
      </c>
      <c r="D83" s="1">
        <v>30676</v>
      </c>
      <c r="E83" s="1">
        <v>8616112</v>
      </c>
      <c r="F83" t="s">
        <v>56</v>
      </c>
      <c r="G83" t="s">
        <v>57</v>
      </c>
      <c r="H83" t="str">
        <f t="shared" si="2"/>
        <v>2020-10-14</v>
      </c>
      <c r="I83" s="2">
        <f t="shared" si="3"/>
        <v>44118</v>
      </c>
    </row>
    <row r="84" spans="1:9" x14ac:dyDescent="0.25">
      <c r="A84" t="s">
        <v>51</v>
      </c>
      <c r="B84" t="s">
        <v>8</v>
      </c>
      <c r="C84" t="s">
        <v>9</v>
      </c>
      <c r="D84" s="1">
        <v>1729897</v>
      </c>
      <c r="E84" s="1">
        <v>7331385</v>
      </c>
      <c r="F84" t="s">
        <v>52</v>
      </c>
      <c r="G84" t="s">
        <v>53</v>
      </c>
      <c r="H84" t="str">
        <f t="shared" si="2"/>
        <v>2020-10-14</v>
      </c>
      <c r="I84" s="2">
        <f t="shared" si="3"/>
        <v>44118</v>
      </c>
    </row>
    <row r="85" spans="1:9" x14ac:dyDescent="0.25">
      <c r="A85" t="s">
        <v>51</v>
      </c>
      <c r="C85" t="s">
        <v>12</v>
      </c>
      <c r="D85" s="1">
        <v>19077</v>
      </c>
      <c r="E85" s="1">
        <v>4800345</v>
      </c>
      <c r="F85" t="s">
        <v>54</v>
      </c>
      <c r="G85" t="s">
        <v>55</v>
      </c>
      <c r="H85" t="str">
        <f t="shared" si="2"/>
        <v>2020-10-14</v>
      </c>
      <c r="I85" s="2">
        <f t="shared" si="3"/>
        <v>44118</v>
      </c>
    </row>
    <row r="86" spans="1:9" x14ac:dyDescent="0.25">
      <c r="A86" t="s">
        <v>60</v>
      </c>
      <c r="B86" t="s">
        <v>19</v>
      </c>
      <c r="C86" t="s">
        <v>20</v>
      </c>
      <c r="D86" s="1">
        <v>158638</v>
      </c>
      <c r="E86" s="1">
        <v>1635827</v>
      </c>
      <c r="F86" t="s">
        <v>66</v>
      </c>
      <c r="G86" t="s">
        <v>67</v>
      </c>
      <c r="H86" t="str">
        <f t="shared" si="2"/>
        <v>2020-10-13</v>
      </c>
      <c r="I86" s="2">
        <f t="shared" si="3"/>
        <v>44117</v>
      </c>
    </row>
    <row r="87" spans="1:9" x14ac:dyDescent="0.25">
      <c r="A87" t="s">
        <v>60</v>
      </c>
      <c r="B87" t="s">
        <v>15</v>
      </c>
      <c r="C87" t="s">
        <v>16</v>
      </c>
      <c r="D87" s="1">
        <v>30676</v>
      </c>
      <c r="E87" s="1">
        <v>8608569</v>
      </c>
      <c r="F87" t="s">
        <v>21</v>
      </c>
      <c r="G87" t="s">
        <v>65</v>
      </c>
      <c r="H87" t="str">
        <f t="shared" si="2"/>
        <v>2020-10-13</v>
      </c>
      <c r="I87" s="2">
        <f t="shared" si="3"/>
        <v>44117</v>
      </c>
    </row>
    <row r="88" spans="1:9" x14ac:dyDescent="0.25">
      <c r="A88" t="s">
        <v>60</v>
      </c>
      <c r="B88" t="s">
        <v>8</v>
      </c>
      <c r="C88" t="s">
        <v>9</v>
      </c>
      <c r="D88" s="1">
        <v>1729897</v>
      </c>
      <c r="E88" s="1">
        <v>7282352</v>
      </c>
      <c r="F88" t="s">
        <v>61</v>
      </c>
      <c r="G88" t="s">
        <v>62</v>
      </c>
      <c r="H88" t="str">
        <f t="shared" si="2"/>
        <v>2020-10-13</v>
      </c>
      <c r="I88" s="2">
        <f t="shared" si="3"/>
        <v>44117</v>
      </c>
    </row>
    <row r="89" spans="1:9" x14ac:dyDescent="0.25">
      <c r="A89" t="s">
        <v>60</v>
      </c>
      <c r="C89" t="s">
        <v>12</v>
      </c>
      <c r="D89" s="1">
        <v>19077</v>
      </c>
      <c r="E89" s="1">
        <v>4833297</v>
      </c>
      <c r="F89" t="s">
        <v>63</v>
      </c>
      <c r="G89" t="s">
        <v>64</v>
      </c>
      <c r="H89" t="str">
        <f t="shared" si="2"/>
        <v>2020-10-13</v>
      </c>
      <c r="I89" s="2">
        <f t="shared" si="3"/>
        <v>44117</v>
      </c>
    </row>
    <row r="90" spans="1:9" x14ac:dyDescent="0.25">
      <c r="A90" t="s">
        <v>68</v>
      </c>
      <c r="B90" t="s">
        <v>19</v>
      </c>
      <c r="C90" t="s">
        <v>20</v>
      </c>
      <c r="D90" s="1">
        <v>158638</v>
      </c>
      <c r="E90" s="1">
        <v>1635827</v>
      </c>
      <c r="F90" t="s">
        <v>66</v>
      </c>
      <c r="G90" t="s">
        <v>67</v>
      </c>
      <c r="H90" t="str">
        <f t="shared" si="2"/>
        <v>2020-10-12</v>
      </c>
      <c r="I90" s="2">
        <f t="shared" si="3"/>
        <v>44116</v>
      </c>
    </row>
    <row r="91" spans="1:9" x14ac:dyDescent="0.25">
      <c r="A91" t="s">
        <v>68</v>
      </c>
      <c r="B91" t="s">
        <v>15</v>
      </c>
      <c r="C91" t="s">
        <v>16</v>
      </c>
      <c r="D91" s="1">
        <v>30676</v>
      </c>
      <c r="E91" s="1">
        <v>8608569</v>
      </c>
      <c r="F91" t="s">
        <v>21</v>
      </c>
      <c r="G91" t="s">
        <v>65</v>
      </c>
      <c r="H91" t="str">
        <f t="shared" si="2"/>
        <v>2020-10-12</v>
      </c>
      <c r="I91" s="2">
        <f t="shared" si="3"/>
        <v>44116</v>
      </c>
    </row>
    <row r="92" spans="1:9" x14ac:dyDescent="0.25">
      <c r="A92" t="s">
        <v>68</v>
      </c>
      <c r="B92" t="s">
        <v>8</v>
      </c>
      <c r="C92" t="s">
        <v>9</v>
      </c>
      <c r="D92" s="1">
        <v>1729897</v>
      </c>
      <c r="E92" s="1">
        <v>7282352</v>
      </c>
      <c r="F92" t="s">
        <v>61</v>
      </c>
      <c r="G92" t="s">
        <v>62</v>
      </c>
      <c r="H92" t="str">
        <f t="shared" si="2"/>
        <v>2020-10-12</v>
      </c>
      <c r="I92" s="2">
        <f t="shared" si="3"/>
        <v>44116</v>
      </c>
    </row>
    <row r="93" spans="1:9" x14ac:dyDescent="0.25">
      <c r="A93" t="s">
        <v>68</v>
      </c>
      <c r="C93" t="s">
        <v>12</v>
      </c>
      <c r="D93" s="1">
        <v>19077</v>
      </c>
      <c r="E93" s="1">
        <v>4833297</v>
      </c>
      <c r="F93" t="s">
        <v>63</v>
      </c>
      <c r="G93" t="s">
        <v>64</v>
      </c>
      <c r="H93" t="str">
        <f t="shared" si="2"/>
        <v>2020-10-12</v>
      </c>
      <c r="I93" s="2">
        <f t="shared" si="3"/>
        <v>44116</v>
      </c>
    </row>
    <row r="94" spans="1:9" x14ac:dyDescent="0.25">
      <c r="A94" t="s">
        <v>399</v>
      </c>
      <c r="B94" t="s">
        <v>19</v>
      </c>
      <c r="C94" t="s">
        <v>20</v>
      </c>
      <c r="D94" s="1">
        <v>158638</v>
      </c>
      <c r="E94" s="1">
        <v>1634899</v>
      </c>
      <c r="F94" t="s">
        <v>403</v>
      </c>
      <c r="G94" t="s">
        <v>404</v>
      </c>
      <c r="H94" t="str">
        <f t="shared" si="2"/>
        <v>2020-10-09</v>
      </c>
      <c r="I94" s="2">
        <f t="shared" si="3"/>
        <v>44113</v>
      </c>
    </row>
    <row r="95" spans="1:9" x14ac:dyDescent="0.25">
      <c r="A95" t="s">
        <v>399</v>
      </c>
      <c r="B95" t="s">
        <v>15</v>
      </c>
      <c r="C95" t="s">
        <v>16</v>
      </c>
      <c r="D95" s="1">
        <v>30676</v>
      </c>
      <c r="E95" s="1">
        <v>8612709</v>
      </c>
      <c r="F95" t="s">
        <v>47</v>
      </c>
      <c r="G95" t="s">
        <v>48</v>
      </c>
      <c r="H95" t="str">
        <f t="shared" si="2"/>
        <v>2020-10-09</v>
      </c>
      <c r="I95" s="2">
        <f t="shared" si="3"/>
        <v>44113</v>
      </c>
    </row>
    <row r="96" spans="1:9" x14ac:dyDescent="0.25">
      <c r="A96" t="s">
        <v>399</v>
      </c>
      <c r="B96" t="s">
        <v>8</v>
      </c>
      <c r="C96" t="s">
        <v>9</v>
      </c>
      <c r="D96" s="1">
        <v>1729897</v>
      </c>
      <c r="E96" s="1">
        <v>7198919</v>
      </c>
      <c r="F96" t="s">
        <v>400</v>
      </c>
      <c r="G96" t="s">
        <v>401</v>
      </c>
      <c r="H96" t="str">
        <f t="shared" si="2"/>
        <v>2020-10-09</v>
      </c>
      <c r="I96" s="2">
        <f t="shared" si="3"/>
        <v>44113</v>
      </c>
    </row>
    <row r="97" spans="1:9" x14ac:dyDescent="0.25">
      <c r="A97" t="s">
        <v>399</v>
      </c>
      <c r="C97" t="s">
        <v>12</v>
      </c>
      <c r="D97" s="1">
        <v>19077</v>
      </c>
      <c r="E97" s="1">
        <v>4854456</v>
      </c>
      <c r="F97" t="s">
        <v>402</v>
      </c>
      <c r="G97" t="s">
        <v>67</v>
      </c>
      <c r="H97" t="str">
        <f t="shared" si="2"/>
        <v>2020-10-09</v>
      </c>
      <c r="I97" s="2">
        <f t="shared" si="3"/>
        <v>44113</v>
      </c>
    </row>
    <row r="98" spans="1:9" x14ac:dyDescent="0.25">
      <c r="A98" t="s">
        <v>69</v>
      </c>
      <c r="B98" t="s">
        <v>19</v>
      </c>
      <c r="C98" t="s">
        <v>20</v>
      </c>
      <c r="D98" s="1">
        <v>158638</v>
      </c>
      <c r="E98" s="1">
        <v>1633979</v>
      </c>
      <c r="F98" t="s">
        <v>73</v>
      </c>
      <c r="G98" t="s">
        <v>74</v>
      </c>
      <c r="H98" t="str">
        <f t="shared" si="2"/>
        <v>2020-10-08</v>
      </c>
      <c r="I98" s="2">
        <f t="shared" si="3"/>
        <v>44112</v>
      </c>
    </row>
    <row r="99" spans="1:9" x14ac:dyDescent="0.25">
      <c r="A99" t="s">
        <v>69</v>
      </c>
      <c r="B99" t="s">
        <v>15</v>
      </c>
      <c r="C99" t="s">
        <v>16</v>
      </c>
      <c r="D99" s="1">
        <v>30676</v>
      </c>
      <c r="E99" s="1">
        <v>8596303</v>
      </c>
      <c r="F99" t="s">
        <v>72</v>
      </c>
      <c r="G99" t="s">
        <v>59</v>
      </c>
      <c r="H99" t="str">
        <f t="shared" si="2"/>
        <v>2020-10-08</v>
      </c>
      <c r="I99" s="2">
        <f t="shared" si="3"/>
        <v>44112</v>
      </c>
    </row>
    <row r="100" spans="1:9" x14ac:dyDescent="0.25">
      <c r="A100" t="s">
        <v>69</v>
      </c>
      <c r="B100" t="s">
        <v>8</v>
      </c>
      <c r="C100" t="s">
        <v>9</v>
      </c>
      <c r="D100" s="1">
        <v>1729897</v>
      </c>
      <c r="E100" s="1">
        <v>7040929</v>
      </c>
      <c r="F100">
        <v>1218</v>
      </c>
      <c r="G100">
        <v>-182</v>
      </c>
      <c r="H100" t="str">
        <f t="shared" si="2"/>
        <v>2020-10-08</v>
      </c>
      <c r="I100" s="2">
        <f t="shared" si="3"/>
        <v>44112</v>
      </c>
    </row>
    <row r="101" spans="1:9" x14ac:dyDescent="0.25">
      <c r="A101" t="s">
        <v>69</v>
      </c>
      <c r="C101" t="s">
        <v>12</v>
      </c>
      <c r="D101" s="1">
        <v>19077</v>
      </c>
      <c r="E101" s="1">
        <v>4846703</v>
      </c>
      <c r="F101" t="s">
        <v>70</v>
      </c>
      <c r="G101" t="s">
        <v>71</v>
      </c>
      <c r="H101" t="str">
        <f t="shared" si="2"/>
        <v>2020-10-08</v>
      </c>
      <c r="I101" s="2">
        <f t="shared" si="3"/>
        <v>44112</v>
      </c>
    </row>
    <row r="102" spans="1:9" x14ac:dyDescent="0.25">
      <c r="A102" t="s">
        <v>75</v>
      </c>
      <c r="B102" t="s">
        <v>19</v>
      </c>
      <c r="C102" t="s">
        <v>20</v>
      </c>
      <c r="D102" s="1">
        <v>158638</v>
      </c>
      <c r="E102" s="1">
        <v>1633979</v>
      </c>
      <c r="F102" t="s">
        <v>73</v>
      </c>
      <c r="G102" t="s">
        <v>74</v>
      </c>
      <c r="H102" t="str">
        <f t="shared" si="2"/>
        <v>2020-10-07</v>
      </c>
      <c r="I102" s="2">
        <f t="shared" si="3"/>
        <v>44111</v>
      </c>
    </row>
    <row r="103" spans="1:9" x14ac:dyDescent="0.25">
      <c r="A103" t="s">
        <v>75</v>
      </c>
      <c r="B103" t="s">
        <v>19</v>
      </c>
      <c r="C103" t="s">
        <v>20</v>
      </c>
      <c r="D103" s="1">
        <v>158638</v>
      </c>
      <c r="E103" s="1">
        <v>1633064</v>
      </c>
      <c r="F103" t="s">
        <v>80</v>
      </c>
      <c r="G103" t="s">
        <v>81</v>
      </c>
      <c r="H103" t="str">
        <f t="shared" si="2"/>
        <v>2020-10-07</v>
      </c>
      <c r="I103" s="2">
        <f t="shared" si="3"/>
        <v>44111</v>
      </c>
    </row>
    <row r="104" spans="1:9" x14ac:dyDescent="0.25">
      <c r="A104" t="s">
        <v>75</v>
      </c>
      <c r="B104" t="s">
        <v>15</v>
      </c>
      <c r="C104" t="s">
        <v>16</v>
      </c>
      <c r="D104" s="1">
        <v>30676</v>
      </c>
      <c r="E104" s="1">
        <v>8596303</v>
      </c>
      <c r="F104" t="s">
        <v>72</v>
      </c>
      <c r="G104" t="s">
        <v>59</v>
      </c>
      <c r="H104" t="str">
        <f t="shared" si="2"/>
        <v>2020-10-07</v>
      </c>
      <c r="I104" s="2">
        <f t="shared" si="3"/>
        <v>44111</v>
      </c>
    </row>
    <row r="105" spans="1:9" x14ac:dyDescent="0.25">
      <c r="A105" t="s">
        <v>75</v>
      </c>
      <c r="B105" t="s">
        <v>15</v>
      </c>
      <c r="C105" t="s">
        <v>16</v>
      </c>
      <c r="D105" s="1">
        <v>30676</v>
      </c>
      <c r="E105" s="1">
        <v>8599187</v>
      </c>
      <c r="F105" t="s">
        <v>72</v>
      </c>
      <c r="G105" t="s">
        <v>59</v>
      </c>
      <c r="H105" t="str">
        <f t="shared" si="2"/>
        <v>2020-10-07</v>
      </c>
      <c r="I105" s="2">
        <f t="shared" si="3"/>
        <v>44111</v>
      </c>
    </row>
    <row r="106" spans="1:9" x14ac:dyDescent="0.25">
      <c r="A106" t="s">
        <v>75</v>
      </c>
      <c r="B106" t="s">
        <v>8</v>
      </c>
      <c r="C106" t="s">
        <v>9</v>
      </c>
      <c r="D106" s="1">
        <v>1729897</v>
      </c>
      <c r="E106" s="1">
        <v>7040929</v>
      </c>
      <c r="F106">
        <v>1218</v>
      </c>
      <c r="G106">
        <v>-182</v>
      </c>
      <c r="H106" t="str">
        <f t="shared" si="2"/>
        <v>2020-10-07</v>
      </c>
      <c r="I106" s="2">
        <f t="shared" si="3"/>
        <v>44111</v>
      </c>
    </row>
    <row r="107" spans="1:9" x14ac:dyDescent="0.25">
      <c r="A107" t="s">
        <v>75</v>
      </c>
      <c r="B107" t="s">
        <v>8</v>
      </c>
      <c r="C107" t="s">
        <v>9</v>
      </c>
      <c r="D107" s="1">
        <v>1729897</v>
      </c>
      <c r="E107" s="1">
        <v>7007205</v>
      </c>
      <c r="F107" t="s">
        <v>76</v>
      </c>
      <c r="G107" t="s">
        <v>77</v>
      </c>
      <c r="H107" t="str">
        <f t="shared" si="2"/>
        <v>2020-10-07</v>
      </c>
      <c r="I107" s="2">
        <f t="shared" si="3"/>
        <v>44111</v>
      </c>
    </row>
    <row r="108" spans="1:9" x14ac:dyDescent="0.25">
      <c r="A108" t="s">
        <v>75</v>
      </c>
      <c r="C108" t="s">
        <v>12</v>
      </c>
      <c r="D108" s="1">
        <v>19077</v>
      </c>
      <c r="E108" s="1">
        <v>4846703</v>
      </c>
      <c r="F108" t="s">
        <v>70</v>
      </c>
      <c r="G108" t="s">
        <v>71</v>
      </c>
      <c r="H108" t="str">
        <f t="shared" si="2"/>
        <v>2020-10-07</v>
      </c>
      <c r="I108" s="2">
        <f t="shared" si="3"/>
        <v>44111</v>
      </c>
    </row>
    <row r="109" spans="1:9" x14ac:dyDescent="0.25">
      <c r="A109" t="s">
        <v>75</v>
      </c>
      <c r="C109" t="s">
        <v>12</v>
      </c>
      <c r="D109" s="1">
        <v>19077</v>
      </c>
      <c r="E109" s="1">
        <v>4848511</v>
      </c>
      <c r="F109" t="s">
        <v>78</v>
      </c>
      <c r="G109" t="s">
        <v>79</v>
      </c>
      <c r="H109" t="str">
        <f t="shared" si="2"/>
        <v>2020-10-07</v>
      </c>
      <c r="I109" s="2">
        <f t="shared" si="3"/>
        <v>44111</v>
      </c>
    </row>
    <row r="110" spans="1:9" x14ac:dyDescent="0.25">
      <c r="A110" t="s">
        <v>82</v>
      </c>
      <c r="B110" t="s">
        <v>19</v>
      </c>
      <c r="C110" t="s">
        <v>20</v>
      </c>
      <c r="D110" s="1">
        <v>158638</v>
      </c>
      <c r="E110" s="1">
        <v>1633064</v>
      </c>
      <c r="F110" t="s">
        <v>80</v>
      </c>
      <c r="G110" t="s">
        <v>81</v>
      </c>
      <c r="H110" t="str">
        <f t="shared" si="2"/>
        <v>2020-10-06</v>
      </c>
      <c r="I110" s="2">
        <f t="shared" si="3"/>
        <v>44110</v>
      </c>
    </row>
    <row r="111" spans="1:9" x14ac:dyDescent="0.25">
      <c r="A111" t="s">
        <v>82</v>
      </c>
      <c r="B111" t="s">
        <v>19</v>
      </c>
      <c r="C111" t="s">
        <v>20</v>
      </c>
      <c r="D111" s="1">
        <v>158638</v>
      </c>
      <c r="E111" s="1">
        <v>1632149</v>
      </c>
      <c r="F111" t="s">
        <v>89</v>
      </c>
      <c r="G111" t="s">
        <v>90</v>
      </c>
      <c r="H111" t="str">
        <f t="shared" si="2"/>
        <v>2020-10-06</v>
      </c>
      <c r="I111" s="2">
        <f t="shared" si="3"/>
        <v>44110</v>
      </c>
    </row>
    <row r="112" spans="1:9" x14ac:dyDescent="0.25">
      <c r="A112" t="s">
        <v>82</v>
      </c>
      <c r="B112" t="s">
        <v>15</v>
      </c>
      <c r="C112" t="s">
        <v>16</v>
      </c>
      <c r="D112" s="1">
        <v>30676</v>
      </c>
      <c r="E112" s="1">
        <v>8599187</v>
      </c>
      <c r="F112" t="s">
        <v>72</v>
      </c>
      <c r="G112" t="s">
        <v>59</v>
      </c>
      <c r="H112" t="str">
        <f t="shared" si="2"/>
        <v>2020-10-06</v>
      </c>
      <c r="I112" s="2">
        <f t="shared" si="3"/>
        <v>44110</v>
      </c>
    </row>
    <row r="113" spans="1:9" x14ac:dyDescent="0.25">
      <c r="A113" t="s">
        <v>82</v>
      </c>
      <c r="B113" t="s">
        <v>15</v>
      </c>
      <c r="C113" t="s">
        <v>16</v>
      </c>
      <c r="D113" s="1">
        <v>30676</v>
      </c>
      <c r="E113" s="1">
        <v>8594719</v>
      </c>
      <c r="F113" t="s">
        <v>87</v>
      </c>
      <c r="G113" t="s">
        <v>88</v>
      </c>
      <c r="H113" t="str">
        <f t="shared" si="2"/>
        <v>2020-10-06</v>
      </c>
      <c r="I113" s="2">
        <f t="shared" si="3"/>
        <v>44110</v>
      </c>
    </row>
    <row r="114" spans="1:9" x14ac:dyDescent="0.25">
      <c r="A114" t="s">
        <v>82</v>
      </c>
      <c r="B114" t="s">
        <v>8</v>
      </c>
      <c r="C114" t="s">
        <v>9</v>
      </c>
      <c r="D114" s="1">
        <v>1729897</v>
      </c>
      <c r="E114" s="1">
        <v>7007205</v>
      </c>
      <c r="F114" t="s">
        <v>76</v>
      </c>
      <c r="G114" t="s">
        <v>77</v>
      </c>
      <c r="H114" t="str">
        <f t="shared" si="2"/>
        <v>2020-10-06</v>
      </c>
      <c r="I114" s="2">
        <f t="shared" si="3"/>
        <v>44110</v>
      </c>
    </row>
    <row r="115" spans="1:9" x14ac:dyDescent="0.25">
      <c r="A115" t="s">
        <v>82</v>
      </c>
      <c r="B115" t="s">
        <v>8</v>
      </c>
      <c r="C115" t="s">
        <v>9</v>
      </c>
      <c r="D115" s="1">
        <v>1729897</v>
      </c>
      <c r="E115" s="1">
        <v>7080766</v>
      </c>
      <c r="F115" t="s">
        <v>83</v>
      </c>
      <c r="G115" t="s">
        <v>84</v>
      </c>
      <c r="H115" t="str">
        <f t="shared" si="2"/>
        <v>2020-10-06</v>
      </c>
      <c r="I115" s="2">
        <f t="shared" si="3"/>
        <v>44110</v>
      </c>
    </row>
    <row r="116" spans="1:9" x14ac:dyDescent="0.25">
      <c r="A116" t="s">
        <v>82</v>
      </c>
      <c r="C116" t="s">
        <v>12</v>
      </c>
      <c r="D116" s="1">
        <v>19077</v>
      </c>
      <c r="E116" s="1">
        <v>4848511</v>
      </c>
      <c r="F116" t="s">
        <v>78</v>
      </c>
      <c r="G116" t="s">
        <v>79</v>
      </c>
      <c r="H116" t="str">
        <f t="shared" si="2"/>
        <v>2020-10-06</v>
      </c>
      <c r="I116" s="2">
        <f t="shared" si="3"/>
        <v>44110</v>
      </c>
    </row>
    <row r="117" spans="1:9" x14ac:dyDescent="0.25">
      <c r="A117" t="s">
        <v>82</v>
      </c>
      <c r="C117" t="s">
        <v>12</v>
      </c>
      <c r="D117" s="1">
        <v>19077</v>
      </c>
      <c r="E117" s="1">
        <v>4866226</v>
      </c>
      <c r="F117" t="s">
        <v>85</v>
      </c>
      <c r="G117" t="s">
        <v>86</v>
      </c>
      <c r="H117" t="str">
        <f t="shared" si="2"/>
        <v>2020-10-06</v>
      </c>
      <c r="I117" s="2">
        <f t="shared" si="3"/>
        <v>44110</v>
      </c>
    </row>
    <row r="118" spans="1:9" x14ac:dyDescent="0.25">
      <c r="A118" t="s">
        <v>91</v>
      </c>
      <c r="B118" t="s">
        <v>19</v>
      </c>
      <c r="C118" t="s">
        <v>20</v>
      </c>
      <c r="D118" s="1">
        <v>158638</v>
      </c>
      <c r="E118" s="1">
        <v>1629433</v>
      </c>
      <c r="F118" t="s">
        <v>96</v>
      </c>
      <c r="G118" t="s">
        <v>79</v>
      </c>
      <c r="H118" t="str">
        <f t="shared" si="2"/>
        <v>2020-10-05</v>
      </c>
      <c r="I118" s="2">
        <f t="shared" si="3"/>
        <v>44109</v>
      </c>
    </row>
    <row r="119" spans="1:9" x14ac:dyDescent="0.25">
      <c r="A119" t="s">
        <v>91</v>
      </c>
      <c r="B119" t="s">
        <v>15</v>
      </c>
      <c r="C119" t="s">
        <v>16</v>
      </c>
      <c r="D119" s="1">
        <v>30676</v>
      </c>
      <c r="E119" s="1">
        <v>8588257</v>
      </c>
      <c r="F119" t="s">
        <v>94</v>
      </c>
      <c r="G119" t="s">
        <v>95</v>
      </c>
      <c r="H119" t="str">
        <f t="shared" si="2"/>
        <v>2020-10-05</v>
      </c>
      <c r="I119" s="2">
        <f t="shared" si="3"/>
        <v>44109</v>
      </c>
    </row>
    <row r="120" spans="1:9" x14ac:dyDescent="0.25">
      <c r="A120" t="s">
        <v>91</v>
      </c>
      <c r="B120" t="s">
        <v>8</v>
      </c>
      <c r="C120" t="s">
        <v>9</v>
      </c>
      <c r="D120" s="1">
        <v>1729897</v>
      </c>
      <c r="E120" s="1">
        <v>6976306</v>
      </c>
      <c r="F120" t="s">
        <v>92</v>
      </c>
      <c r="G120" t="s">
        <v>93</v>
      </c>
      <c r="H120" t="str">
        <f t="shared" si="2"/>
        <v>2020-10-05</v>
      </c>
      <c r="I120" s="2">
        <f t="shared" si="3"/>
        <v>44109</v>
      </c>
    </row>
    <row r="121" spans="1:9" x14ac:dyDescent="0.25">
      <c r="A121" t="s">
        <v>91</v>
      </c>
      <c r="C121" t="s">
        <v>12</v>
      </c>
      <c r="D121" s="1">
        <v>19077</v>
      </c>
      <c r="E121" s="1">
        <v>4866538</v>
      </c>
      <c r="F121" t="s">
        <v>85</v>
      </c>
      <c r="G121" t="s">
        <v>86</v>
      </c>
      <c r="H121" t="str">
        <f t="shared" si="2"/>
        <v>2020-10-05</v>
      </c>
      <c r="I121" s="2">
        <f t="shared" si="3"/>
        <v>44109</v>
      </c>
    </row>
    <row r="122" spans="1:9" x14ac:dyDescent="0.25">
      <c r="A122" t="s">
        <v>97</v>
      </c>
      <c r="B122" t="s">
        <v>19</v>
      </c>
      <c r="C122" t="s">
        <v>20</v>
      </c>
      <c r="D122" s="1">
        <v>158638</v>
      </c>
      <c r="E122" s="1">
        <v>1628591</v>
      </c>
      <c r="F122" t="s">
        <v>104</v>
      </c>
      <c r="G122" t="s">
        <v>105</v>
      </c>
      <c r="H122" t="str">
        <f t="shared" si="2"/>
        <v>2020-10-02</v>
      </c>
      <c r="I122" s="2">
        <f t="shared" si="3"/>
        <v>44106</v>
      </c>
    </row>
    <row r="123" spans="1:9" x14ac:dyDescent="0.25">
      <c r="A123" t="s">
        <v>97</v>
      </c>
      <c r="B123" t="s">
        <v>19</v>
      </c>
      <c r="C123" t="s">
        <v>20</v>
      </c>
      <c r="D123" s="1">
        <v>158638</v>
      </c>
      <c r="E123" s="1">
        <v>1629433</v>
      </c>
      <c r="F123" t="s">
        <v>104</v>
      </c>
      <c r="G123" t="s">
        <v>105</v>
      </c>
      <c r="H123" t="str">
        <f t="shared" si="2"/>
        <v>2020-10-02</v>
      </c>
      <c r="I123" s="2">
        <f t="shared" si="3"/>
        <v>44106</v>
      </c>
    </row>
    <row r="124" spans="1:9" x14ac:dyDescent="0.25">
      <c r="A124" t="s">
        <v>97</v>
      </c>
      <c r="B124" t="s">
        <v>15</v>
      </c>
      <c r="C124" t="s">
        <v>16</v>
      </c>
      <c r="D124" s="1">
        <v>30676</v>
      </c>
      <c r="E124" s="1">
        <v>8578335</v>
      </c>
      <c r="F124" t="s">
        <v>102</v>
      </c>
      <c r="G124" t="s">
        <v>103</v>
      </c>
      <c r="H124" t="str">
        <f t="shared" si="2"/>
        <v>2020-10-02</v>
      </c>
      <c r="I124" s="2">
        <f t="shared" si="3"/>
        <v>44106</v>
      </c>
    </row>
    <row r="125" spans="1:9" x14ac:dyDescent="0.25">
      <c r="A125" t="s">
        <v>97</v>
      </c>
      <c r="B125" t="s">
        <v>15</v>
      </c>
      <c r="C125" t="s">
        <v>16</v>
      </c>
      <c r="D125" s="1">
        <v>30676</v>
      </c>
      <c r="E125" s="1">
        <v>8588257</v>
      </c>
      <c r="F125" t="s">
        <v>102</v>
      </c>
      <c r="G125" t="s">
        <v>103</v>
      </c>
      <c r="H125" t="str">
        <f t="shared" si="2"/>
        <v>2020-10-02</v>
      </c>
      <c r="I125" s="2">
        <f t="shared" si="3"/>
        <v>44106</v>
      </c>
    </row>
    <row r="126" spans="1:9" x14ac:dyDescent="0.25">
      <c r="A126" t="s">
        <v>97</v>
      </c>
      <c r="B126" t="s">
        <v>8</v>
      </c>
      <c r="C126" t="s">
        <v>9</v>
      </c>
      <c r="D126" s="1">
        <v>1729897</v>
      </c>
      <c r="E126" s="1">
        <v>6920716</v>
      </c>
      <c r="F126" t="s">
        <v>98</v>
      </c>
      <c r="G126" t="s">
        <v>99</v>
      </c>
      <c r="H126" t="str">
        <f t="shared" si="2"/>
        <v>2020-10-02</v>
      </c>
      <c r="I126" s="2">
        <f t="shared" si="3"/>
        <v>44106</v>
      </c>
    </row>
    <row r="127" spans="1:9" x14ac:dyDescent="0.25">
      <c r="A127" t="s">
        <v>97</v>
      </c>
      <c r="B127" t="s">
        <v>8</v>
      </c>
      <c r="C127" t="s">
        <v>9</v>
      </c>
      <c r="D127" s="1">
        <v>1729897</v>
      </c>
      <c r="E127" s="1">
        <v>6976306</v>
      </c>
      <c r="F127" t="s">
        <v>98</v>
      </c>
      <c r="G127" t="s">
        <v>99</v>
      </c>
      <c r="H127" t="str">
        <f t="shared" si="2"/>
        <v>2020-10-02</v>
      </c>
      <c r="I127" s="2">
        <f t="shared" si="3"/>
        <v>44106</v>
      </c>
    </row>
    <row r="128" spans="1:9" x14ac:dyDescent="0.25">
      <c r="A128" t="s">
        <v>97</v>
      </c>
      <c r="C128" t="s">
        <v>12</v>
      </c>
      <c r="D128" s="1">
        <v>19077</v>
      </c>
      <c r="E128" s="1">
        <v>4828828</v>
      </c>
      <c r="F128" t="s">
        <v>100</v>
      </c>
      <c r="G128" t="s">
        <v>101</v>
      </c>
      <c r="H128" t="str">
        <f t="shared" si="2"/>
        <v>2020-10-02</v>
      </c>
      <c r="I128" s="2">
        <f t="shared" si="3"/>
        <v>44106</v>
      </c>
    </row>
    <row r="129" spans="1:9" x14ac:dyDescent="0.25">
      <c r="A129" t="s">
        <v>97</v>
      </c>
      <c r="C129" t="s">
        <v>12</v>
      </c>
      <c r="D129" s="1">
        <v>19077</v>
      </c>
      <c r="E129" s="1">
        <v>4866538</v>
      </c>
      <c r="F129" t="s">
        <v>100</v>
      </c>
      <c r="G129" t="s">
        <v>101</v>
      </c>
      <c r="H129" t="str">
        <f t="shared" si="2"/>
        <v>2020-10-02</v>
      </c>
      <c r="I129" s="2">
        <f t="shared" si="3"/>
        <v>44106</v>
      </c>
    </row>
    <row r="130" spans="1:9" x14ac:dyDescent="0.25">
      <c r="A130" t="s">
        <v>106</v>
      </c>
      <c r="B130" t="s">
        <v>19</v>
      </c>
      <c r="C130" t="s">
        <v>20</v>
      </c>
      <c r="D130" s="1">
        <v>219980558</v>
      </c>
      <c r="E130" s="1">
        <v>1628591</v>
      </c>
      <c r="F130" t="s">
        <v>409</v>
      </c>
      <c r="G130" t="s">
        <v>410</v>
      </c>
      <c r="H130" t="str">
        <f t="shared" ref="H130:H193" si="4">LEFT(A130,10)</f>
        <v>2020-10-01</v>
      </c>
      <c r="I130" s="2">
        <f t="shared" ref="I130:I193" si="5">DATE(YEAR(H130),MONTH(H130),DAY(H130))</f>
        <v>44105</v>
      </c>
    </row>
    <row r="131" spans="1:9" x14ac:dyDescent="0.25">
      <c r="A131" t="s">
        <v>106</v>
      </c>
      <c r="B131" t="s">
        <v>19</v>
      </c>
      <c r="C131" t="s">
        <v>20</v>
      </c>
      <c r="D131" s="1">
        <v>219980558</v>
      </c>
      <c r="E131" s="1">
        <v>1627751</v>
      </c>
      <c r="F131" t="s">
        <v>113</v>
      </c>
      <c r="G131" t="s">
        <v>114</v>
      </c>
      <c r="H131" t="str">
        <f t="shared" si="4"/>
        <v>2020-10-01</v>
      </c>
      <c r="I131" s="2">
        <f t="shared" si="5"/>
        <v>44105</v>
      </c>
    </row>
    <row r="132" spans="1:9" x14ac:dyDescent="0.25">
      <c r="A132" t="s">
        <v>106</v>
      </c>
      <c r="B132" t="s">
        <v>15</v>
      </c>
      <c r="C132" t="s">
        <v>16</v>
      </c>
      <c r="D132" s="1">
        <v>42645377</v>
      </c>
      <c r="E132" s="1">
        <v>8578335</v>
      </c>
      <c r="F132" t="s">
        <v>407</v>
      </c>
      <c r="G132" t="s">
        <v>408</v>
      </c>
      <c r="H132" t="str">
        <f t="shared" si="4"/>
        <v>2020-10-01</v>
      </c>
      <c r="I132" s="2">
        <f t="shared" si="5"/>
        <v>44105</v>
      </c>
    </row>
    <row r="133" spans="1:9" x14ac:dyDescent="0.25">
      <c r="A133" t="s">
        <v>106</v>
      </c>
      <c r="B133" t="s">
        <v>15</v>
      </c>
      <c r="C133" t="s">
        <v>16</v>
      </c>
      <c r="D133" s="1">
        <v>42645377</v>
      </c>
      <c r="E133" s="1">
        <v>8575172</v>
      </c>
      <c r="F133" t="s">
        <v>111</v>
      </c>
      <c r="G133" t="s">
        <v>112</v>
      </c>
      <c r="H133" t="str">
        <f t="shared" si="4"/>
        <v>2020-10-01</v>
      </c>
      <c r="I133" s="2">
        <f t="shared" si="5"/>
        <v>44105</v>
      </c>
    </row>
    <row r="134" spans="1:9" x14ac:dyDescent="0.25">
      <c r="A134" t="s">
        <v>106</v>
      </c>
      <c r="B134" t="s">
        <v>8</v>
      </c>
      <c r="C134" t="s">
        <v>9</v>
      </c>
      <c r="D134" s="1">
        <v>1729897</v>
      </c>
      <c r="E134" s="1">
        <v>6920716</v>
      </c>
      <c r="F134" t="s">
        <v>98</v>
      </c>
      <c r="G134" t="s">
        <v>99</v>
      </c>
      <c r="H134" t="str">
        <f t="shared" si="4"/>
        <v>2020-10-01</v>
      </c>
      <c r="I134" s="2">
        <f t="shared" si="5"/>
        <v>44105</v>
      </c>
    </row>
    <row r="135" spans="1:9" x14ac:dyDescent="0.25">
      <c r="A135" t="s">
        <v>106</v>
      </c>
      <c r="B135" t="s">
        <v>8</v>
      </c>
      <c r="C135" t="s">
        <v>9</v>
      </c>
      <c r="D135" s="1">
        <v>1729897</v>
      </c>
      <c r="E135" s="1">
        <v>6676616</v>
      </c>
      <c r="F135" t="s">
        <v>107</v>
      </c>
      <c r="G135" t="s">
        <v>108</v>
      </c>
      <c r="H135" t="str">
        <f t="shared" si="4"/>
        <v>2020-10-01</v>
      </c>
      <c r="I135" s="2">
        <f t="shared" si="5"/>
        <v>44105</v>
      </c>
    </row>
    <row r="136" spans="1:9" x14ac:dyDescent="0.25">
      <c r="A136" t="s">
        <v>106</v>
      </c>
      <c r="C136" t="s">
        <v>12</v>
      </c>
      <c r="D136" s="1">
        <v>20976546</v>
      </c>
      <c r="E136" s="1">
        <v>4828828</v>
      </c>
      <c r="F136" t="s">
        <v>405</v>
      </c>
      <c r="G136" t="s">
        <v>406</v>
      </c>
      <c r="H136" t="str">
        <f t="shared" si="4"/>
        <v>2020-10-01</v>
      </c>
      <c r="I136" s="2">
        <f t="shared" si="5"/>
        <v>44105</v>
      </c>
    </row>
    <row r="137" spans="1:9" x14ac:dyDescent="0.25">
      <c r="A137" t="s">
        <v>106</v>
      </c>
      <c r="C137" t="s">
        <v>12</v>
      </c>
      <c r="D137" s="1">
        <v>20976546</v>
      </c>
      <c r="E137" s="1">
        <v>4815012</v>
      </c>
      <c r="F137" t="s">
        <v>109</v>
      </c>
      <c r="G137" t="s">
        <v>110</v>
      </c>
      <c r="H137" t="str">
        <f t="shared" si="4"/>
        <v>2020-10-01</v>
      </c>
      <c r="I137" s="2">
        <f t="shared" si="5"/>
        <v>44105</v>
      </c>
    </row>
    <row r="138" spans="1:9" x14ac:dyDescent="0.25">
      <c r="A138" t="s">
        <v>115</v>
      </c>
      <c r="B138" t="s">
        <v>19</v>
      </c>
      <c r="C138" t="s">
        <v>20</v>
      </c>
      <c r="D138" s="1">
        <v>219980558</v>
      </c>
      <c r="E138" s="1">
        <v>1626898</v>
      </c>
      <c r="F138" t="s">
        <v>122</v>
      </c>
      <c r="G138" t="s">
        <v>123</v>
      </c>
      <c r="H138" t="str">
        <f t="shared" si="4"/>
        <v>2020-09-30</v>
      </c>
      <c r="I138" s="2">
        <f t="shared" si="5"/>
        <v>44104</v>
      </c>
    </row>
    <row r="139" spans="1:9" x14ac:dyDescent="0.25">
      <c r="A139" t="s">
        <v>115</v>
      </c>
      <c r="B139" t="s">
        <v>15</v>
      </c>
      <c r="C139" t="s">
        <v>16</v>
      </c>
      <c r="D139" s="1">
        <v>42645377</v>
      </c>
      <c r="E139" s="1">
        <v>857358</v>
      </c>
      <c r="F139" t="s">
        <v>120</v>
      </c>
      <c r="G139" t="s">
        <v>121</v>
      </c>
      <c r="H139" t="str">
        <f t="shared" si="4"/>
        <v>2020-09-30</v>
      </c>
      <c r="I139" s="2">
        <f t="shared" si="5"/>
        <v>44104</v>
      </c>
    </row>
    <row r="140" spans="1:9" x14ac:dyDescent="0.25">
      <c r="A140" t="s">
        <v>115</v>
      </c>
      <c r="B140" t="s">
        <v>8</v>
      </c>
      <c r="C140" t="s">
        <v>9</v>
      </c>
      <c r="D140" s="1">
        <v>1729897</v>
      </c>
      <c r="E140" s="1">
        <v>6772083</v>
      </c>
      <c r="F140" t="s">
        <v>116</v>
      </c>
      <c r="G140" t="s">
        <v>117</v>
      </c>
      <c r="H140" t="str">
        <f t="shared" si="4"/>
        <v>2020-09-30</v>
      </c>
      <c r="I140" s="2">
        <f t="shared" si="5"/>
        <v>44104</v>
      </c>
    </row>
    <row r="141" spans="1:9" x14ac:dyDescent="0.25">
      <c r="A141" t="s">
        <v>115</v>
      </c>
      <c r="C141" t="s">
        <v>12</v>
      </c>
      <c r="D141" s="1">
        <v>20976546</v>
      </c>
      <c r="E141" s="1">
        <v>4810938</v>
      </c>
      <c r="F141" t="s">
        <v>118</v>
      </c>
      <c r="G141" t="s">
        <v>119</v>
      </c>
      <c r="H141" t="str">
        <f t="shared" si="4"/>
        <v>2020-09-30</v>
      </c>
      <c r="I141" s="2">
        <f t="shared" si="5"/>
        <v>44104</v>
      </c>
    </row>
    <row r="142" spans="1:9" x14ac:dyDescent="0.25">
      <c r="A142" t="s">
        <v>124</v>
      </c>
      <c r="B142" t="s">
        <v>19</v>
      </c>
      <c r="C142" t="s">
        <v>20</v>
      </c>
      <c r="D142" s="1">
        <v>219980558</v>
      </c>
      <c r="E142" s="1">
        <v>1623492</v>
      </c>
      <c r="F142" t="s">
        <v>131</v>
      </c>
      <c r="G142" t="s">
        <v>132</v>
      </c>
      <c r="H142" t="str">
        <f t="shared" si="4"/>
        <v>2020-09-28</v>
      </c>
      <c r="I142" s="2">
        <f t="shared" si="5"/>
        <v>44102</v>
      </c>
    </row>
    <row r="143" spans="1:9" x14ac:dyDescent="0.25">
      <c r="A143" t="s">
        <v>124</v>
      </c>
      <c r="B143" t="s">
        <v>15</v>
      </c>
      <c r="C143" t="s">
        <v>16</v>
      </c>
      <c r="D143" s="1">
        <v>42645377</v>
      </c>
      <c r="E143" s="1">
        <v>8553492</v>
      </c>
      <c r="F143" t="s">
        <v>129</v>
      </c>
      <c r="G143" t="s">
        <v>130</v>
      </c>
      <c r="H143" t="str">
        <f t="shared" si="4"/>
        <v>2020-09-28</v>
      </c>
      <c r="I143" s="2">
        <f t="shared" si="5"/>
        <v>44102</v>
      </c>
    </row>
    <row r="144" spans="1:9" x14ac:dyDescent="0.25">
      <c r="A144" t="s">
        <v>124</v>
      </c>
      <c r="B144" t="s">
        <v>8</v>
      </c>
      <c r="C144" t="s">
        <v>9</v>
      </c>
      <c r="D144" s="1">
        <v>1729897</v>
      </c>
      <c r="E144" s="1">
        <v>6746835</v>
      </c>
      <c r="F144" t="s">
        <v>125</v>
      </c>
      <c r="G144" t="s">
        <v>126</v>
      </c>
      <c r="H144" t="str">
        <f t="shared" si="4"/>
        <v>2020-09-28</v>
      </c>
      <c r="I144" s="2">
        <f t="shared" si="5"/>
        <v>44102</v>
      </c>
    </row>
    <row r="145" spans="1:9" x14ac:dyDescent="0.25">
      <c r="A145" t="s">
        <v>124</v>
      </c>
      <c r="C145" t="s">
        <v>12</v>
      </c>
      <c r="D145" s="1">
        <v>20976546</v>
      </c>
      <c r="E145" s="1">
        <v>4798206</v>
      </c>
      <c r="F145" t="s">
        <v>127</v>
      </c>
      <c r="G145" t="s">
        <v>128</v>
      </c>
      <c r="H145" t="str">
        <f t="shared" si="4"/>
        <v>2020-09-28</v>
      </c>
      <c r="I145" s="2">
        <f t="shared" si="5"/>
        <v>44102</v>
      </c>
    </row>
    <row r="146" spans="1:9" x14ac:dyDescent="0.25">
      <c r="A146" t="s">
        <v>133</v>
      </c>
      <c r="B146" t="s">
        <v>19</v>
      </c>
      <c r="C146" t="s">
        <v>20</v>
      </c>
      <c r="D146" s="1">
        <v>219980558</v>
      </c>
      <c r="E146" s="1">
        <v>1622635</v>
      </c>
      <c r="F146" t="s">
        <v>140</v>
      </c>
      <c r="G146" t="s">
        <v>141</v>
      </c>
      <c r="H146" t="str">
        <f t="shared" si="4"/>
        <v>2020-09-25</v>
      </c>
      <c r="I146" s="2">
        <f t="shared" si="5"/>
        <v>44099</v>
      </c>
    </row>
    <row r="147" spans="1:9" x14ac:dyDescent="0.25">
      <c r="A147" t="s">
        <v>133</v>
      </c>
      <c r="B147" t="s">
        <v>15</v>
      </c>
      <c r="C147" t="s">
        <v>16</v>
      </c>
      <c r="D147" s="1">
        <v>42645377</v>
      </c>
      <c r="E147" s="1">
        <v>8547281</v>
      </c>
      <c r="F147" t="s">
        <v>138</v>
      </c>
      <c r="G147" t="s">
        <v>139</v>
      </c>
      <c r="H147" t="str">
        <f t="shared" si="4"/>
        <v>2020-09-25</v>
      </c>
      <c r="I147" s="2">
        <f t="shared" si="5"/>
        <v>44099</v>
      </c>
    </row>
    <row r="148" spans="1:9" x14ac:dyDescent="0.25">
      <c r="A148" t="s">
        <v>133</v>
      </c>
      <c r="B148" t="s">
        <v>8</v>
      </c>
      <c r="C148" t="s">
        <v>9</v>
      </c>
      <c r="D148" s="1">
        <v>1729897</v>
      </c>
      <c r="E148" s="1">
        <v>6657759</v>
      </c>
      <c r="F148" t="s">
        <v>134</v>
      </c>
      <c r="G148" t="s">
        <v>135</v>
      </c>
      <c r="H148" t="str">
        <f t="shared" si="4"/>
        <v>2020-09-25</v>
      </c>
      <c r="I148" s="2">
        <f t="shared" si="5"/>
        <v>44099</v>
      </c>
    </row>
    <row r="149" spans="1:9" x14ac:dyDescent="0.25">
      <c r="A149" t="s">
        <v>133</v>
      </c>
      <c r="C149" t="s">
        <v>12</v>
      </c>
      <c r="D149" s="1">
        <v>20976546</v>
      </c>
      <c r="E149" s="1">
        <v>4759876</v>
      </c>
      <c r="F149" t="s">
        <v>136</v>
      </c>
      <c r="G149" t="s">
        <v>137</v>
      </c>
      <c r="H149" t="str">
        <f t="shared" si="4"/>
        <v>2020-09-25</v>
      </c>
      <c r="I149" s="2">
        <f t="shared" si="5"/>
        <v>44099</v>
      </c>
    </row>
    <row r="150" spans="1:9" x14ac:dyDescent="0.25">
      <c r="A150" t="s">
        <v>142</v>
      </c>
      <c r="B150" t="s">
        <v>19</v>
      </c>
      <c r="C150" t="s">
        <v>20</v>
      </c>
      <c r="D150" s="1">
        <v>219980558</v>
      </c>
      <c r="E150" s="1">
        <v>1621795</v>
      </c>
      <c r="F150" t="s">
        <v>149</v>
      </c>
      <c r="G150" t="s">
        <v>150</v>
      </c>
      <c r="H150" t="str">
        <f t="shared" si="4"/>
        <v>2020-09-24</v>
      </c>
      <c r="I150" s="2">
        <f t="shared" si="5"/>
        <v>44098</v>
      </c>
    </row>
    <row r="151" spans="1:9" x14ac:dyDescent="0.25">
      <c r="A151" t="s">
        <v>142</v>
      </c>
      <c r="B151" t="s">
        <v>15</v>
      </c>
      <c r="C151" t="s">
        <v>16</v>
      </c>
      <c r="D151" s="1">
        <v>42645377</v>
      </c>
      <c r="E151" s="1">
        <v>8547889</v>
      </c>
      <c r="F151" t="s">
        <v>147</v>
      </c>
      <c r="G151" t="s">
        <v>148</v>
      </c>
      <c r="H151" t="str">
        <f t="shared" si="4"/>
        <v>2020-09-24</v>
      </c>
      <c r="I151" s="2">
        <f t="shared" si="5"/>
        <v>44098</v>
      </c>
    </row>
    <row r="152" spans="1:9" x14ac:dyDescent="0.25">
      <c r="A152" t="s">
        <v>142</v>
      </c>
      <c r="B152" t="s">
        <v>8</v>
      </c>
      <c r="C152" t="s">
        <v>9</v>
      </c>
      <c r="D152" s="1">
        <v>1729897</v>
      </c>
      <c r="E152" s="1">
        <v>6530683</v>
      </c>
      <c r="F152" t="s">
        <v>143</v>
      </c>
      <c r="G152" t="s">
        <v>144</v>
      </c>
      <c r="H152" t="str">
        <f t="shared" si="4"/>
        <v>2020-09-24</v>
      </c>
      <c r="I152" s="2">
        <f t="shared" si="5"/>
        <v>44098</v>
      </c>
    </row>
    <row r="153" spans="1:9" x14ac:dyDescent="0.25">
      <c r="A153" t="s">
        <v>142</v>
      </c>
      <c r="C153" t="s">
        <v>12</v>
      </c>
      <c r="D153" s="1">
        <v>20976546</v>
      </c>
      <c r="E153" s="1">
        <v>4781703</v>
      </c>
      <c r="F153" t="s">
        <v>145</v>
      </c>
      <c r="G153" t="s">
        <v>146</v>
      </c>
      <c r="H153" t="str">
        <f t="shared" si="4"/>
        <v>2020-09-24</v>
      </c>
      <c r="I153" s="2">
        <f t="shared" si="5"/>
        <v>44098</v>
      </c>
    </row>
    <row r="154" spans="1:9" x14ac:dyDescent="0.25">
      <c r="A154" t="s">
        <v>151</v>
      </c>
      <c r="B154" t="s">
        <v>19</v>
      </c>
      <c r="C154" t="s">
        <v>20</v>
      </c>
      <c r="D154" s="1">
        <v>219980558</v>
      </c>
      <c r="E154" s="1">
        <v>1620949</v>
      </c>
      <c r="F154" t="s">
        <v>158</v>
      </c>
      <c r="G154" t="s">
        <v>159</v>
      </c>
      <c r="H154" t="str">
        <f t="shared" si="4"/>
        <v>2020-09-23</v>
      </c>
      <c r="I154" s="2">
        <f t="shared" si="5"/>
        <v>44097</v>
      </c>
    </row>
    <row r="155" spans="1:9" x14ac:dyDescent="0.25">
      <c r="A155" t="s">
        <v>151</v>
      </c>
      <c r="B155" t="s">
        <v>15</v>
      </c>
      <c r="C155" t="s">
        <v>16</v>
      </c>
      <c r="D155" s="1">
        <v>42645377</v>
      </c>
      <c r="E155" s="1">
        <v>8545323</v>
      </c>
      <c r="F155" t="s">
        <v>156</v>
      </c>
      <c r="G155" t="s">
        <v>157</v>
      </c>
      <c r="H155" t="str">
        <f t="shared" si="4"/>
        <v>2020-09-23</v>
      </c>
      <c r="I155" s="2">
        <f t="shared" si="5"/>
        <v>44097</v>
      </c>
    </row>
    <row r="156" spans="1:9" x14ac:dyDescent="0.25">
      <c r="A156" t="s">
        <v>151</v>
      </c>
      <c r="B156" t="s">
        <v>8</v>
      </c>
      <c r="C156" t="s">
        <v>9</v>
      </c>
      <c r="D156" s="1">
        <v>1729897</v>
      </c>
      <c r="E156" s="1">
        <v>6616644</v>
      </c>
      <c r="F156" t="s">
        <v>152</v>
      </c>
      <c r="G156" t="s">
        <v>153</v>
      </c>
      <c r="H156" t="str">
        <f t="shared" si="4"/>
        <v>2020-09-23</v>
      </c>
      <c r="I156" s="2">
        <f t="shared" si="5"/>
        <v>44097</v>
      </c>
    </row>
    <row r="157" spans="1:9" x14ac:dyDescent="0.25">
      <c r="A157" t="s">
        <v>151</v>
      </c>
      <c r="C157" t="s">
        <v>12</v>
      </c>
      <c r="D157" s="1">
        <v>20976546</v>
      </c>
      <c r="E157" s="1">
        <v>4802594</v>
      </c>
      <c r="F157" t="s">
        <v>154</v>
      </c>
      <c r="G157" t="s">
        <v>155</v>
      </c>
      <c r="H157" t="str">
        <f t="shared" si="4"/>
        <v>2020-09-23</v>
      </c>
      <c r="I157" s="2">
        <f t="shared" si="5"/>
        <v>44097</v>
      </c>
    </row>
    <row r="158" spans="1:9" x14ac:dyDescent="0.25">
      <c r="A158" t="s">
        <v>160</v>
      </c>
      <c r="B158" t="s">
        <v>19</v>
      </c>
      <c r="C158" t="s">
        <v>20</v>
      </c>
      <c r="D158" s="1">
        <v>219980558</v>
      </c>
      <c r="E158" s="1">
        <v>1620094</v>
      </c>
      <c r="F158" t="s">
        <v>167</v>
      </c>
      <c r="G158" t="s">
        <v>168</v>
      </c>
      <c r="H158" t="str">
        <f t="shared" si="4"/>
        <v>2020-09-22</v>
      </c>
      <c r="I158" s="2">
        <f t="shared" si="5"/>
        <v>44096</v>
      </c>
    </row>
    <row r="159" spans="1:9" x14ac:dyDescent="0.25">
      <c r="A159" t="s">
        <v>160</v>
      </c>
      <c r="B159" t="s">
        <v>19</v>
      </c>
      <c r="C159" t="s">
        <v>20</v>
      </c>
      <c r="D159" s="1">
        <v>219980558</v>
      </c>
      <c r="E159" s="1">
        <v>1620949</v>
      </c>
      <c r="F159" t="s">
        <v>167</v>
      </c>
      <c r="G159" t="s">
        <v>168</v>
      </c>
      <c r="H159" t="str">
        <f t="shared" si="4"/>
        <v>2020-09-22</v>
      </c>
      <c r="I159" s="2">
        <f t="shared" si="5"/>
        <v>44096</v>
      </c>
    </row>
    <row r="160" spans="1:9" x14ac:dyDescent="0.25">
      <c r="A160" t="s">
        <v>160</v>
      </c>
      <c r="B160" t="s">
        <v>15</v>
      </c>
      <c r="C160" t="s">
        <v>16</v>
      </c>
      <c r="D160" s="1">
        <v>42645377</v>
      </c>
      <c r="E160" s="1">
        <v>8538063</v>
      </c>
      <c r="F160" t="s">
        <v>165</v>
      </c>
      <c r="G160" t="s">
        <v>166</v>
      </c>
      <c r="H160" t="str">
        <f t="shared" si="4"/>
        <v>2020-09-22</v>
      </c>
      <c r="I160" s="2">
        <f t="shared" si="5"/>
        <v>44096</v>
      </c>
    </row>
    <row r="161" spans="1:9" x14ac:dyDescent="0.25">
      <c r="A161" t="s">
        <v>160</v>
      </c>
      <c r="B161" t="s">
        <v>15</v>
      </c>
      <c r="C161" t="s">
        <v>16</v>
      </c>
      <c r="D161" s="1">
        <v>42645377</v>
      </c>
      <c r="E161" s="1">
        <v>8545323</v>
      </c>
      <c r="F161" t="s">
        <v>165</v>
      </c>
      <c r="G161" t="s">
        <v>166</v>
      </c>
      <c r="H161" t="str">
        <f t="shared" si="4"/>
        <v>2020-09-22</v>
      </c>
      <c r="I161" s="2">
        <f t="shared" si="5"/>
        <v>44096</v>
      </c>
    </row>
    <row r="162" spans="1:9" x14ac:dyDescent="0.25">
      <c r="A162" t="s">
        <v>160</v>
      </c>
      <c r="B162" t="s">
        <v>8</v>
      </c>
      <c r="C162" t="s">
        <v>9</v>
      </c>
      <c r="D162" s="1">
        <v>1729897</v>
      </c>
      <c r="E162" s="1">
        <v>6528726</v>
      </c>
      <c r="F162" t="s">
        <v>161</v>
      </c>
      <c r="G162" t="s">
        <v>162</v>
      </c>
      <c r="H162" t="str">
        <f t="shared" si="4"/>
        <v>2020-09-22</v>
      </c>
      <c r="I162" s="2">
        <f t="shared" si="5"/>
        <v>44096</v>
      </c>
    </row>
    <row r="163" spans="1:9" x14ac:dyDescent="0.25">
      <c r="A163" t="s">
        <v>160</v>
      </c>
      <c r="B163" t="s">
        <v>8</v>
      </c>
      <c r="C163" t="s">
        <v>9</v>
      </c>
      <c r="D163" s="1">
        <v>1729897</v>
      </c>
      <c r="E163" s="1">
        <v>6616644</v>
      </c>
      <c r="F163" t="s">
        <v>161</v>
      </c>
      <c r="G163" t="s">
        <v>162</v>
      </c>
      <c r="H163" t="str">
        <f t="shared" si="4"/>
        <v>2020-09-22</v>
      </c>
      <c r="I163" s="2">
        <f t="shared" si="5"/>
        <v>44096</v>
      </c>
    </row>
    <row r="164" spans="1:9" x14ac:dyDescent="0.25">
      <c r="A164" t="s">
        <v>160</v>
      </c>
      <c r="C164" t="s">
        <v>12</v>
      </c>
      <c r="D164" s="1">
        <v>20976546</v>
      </c>
      <c r="E164" s="1">
        <v>4785204</v>
      </c>
      <c r="F164" t="s">
        <v>163</v>
      </c>
      <c r="G164" t="s">
        <v>164</v>
      </c>
      <c r="H164" t="str">
        <f t="shared" si="4"/>
        <v>2020-09-22</v>
      </c>
      <c r="I164" s="2">
        <f t="shared" si="5"/>
        <v>44096</v>
      </c>
    </row>
    <row r="165" spans="1:9" x14ac:dyDescent="0.25">
      <c r="A165" t="s">
        <v>160</v>
      </c>
      <c r="C165" t="s">
        <v>12</v>
      </c>
      <c r="D165" s="1">
        <v>20976546</v>
      </c>
      <c r="E165" s="1">
        <v>4802594</v>
      </c>
      <c r="F165" t="s">
        <v>163</v>
      </c>
      <c r="G165" t="s">
        <v>164</v>
      </c>
      <c r="H165" t="str">
        <f t="shared" si="4"/>
        <v>2020-09-22</v>
      </c>
      <c r="I165" s="2">
        <f t="shared" si="5"/>
        <v>44096</v>
      </c>
    </row>
    <row r="166" spans="1:9" x14ac:dyDescent="0.25">
      <c r="A166" t="s">
        <v>169</v>
      </c>
      <c r="B166" t="s">
        <v>19</v>
      </c>
      <c r="C166" t="s">
        <v>20</v>
      </c>
      <c r="D166" s="1">
        <v>219980558</v>
      </c>
      <c r="E166" s="1">
        <v>1617585</v>
      </c>
      <c r="F166" t="s">
        <v>176</v>
      </c>
      <c r="G166" t="s">
        <v>177</v>
      </c>
      <c r="H166" t="str">
        <f t="shared" si="4"/>
        <v>2020-09-21</v>
      </c>
      <c r="I166" s="2">
        <f t="shared" si="5"/>
        <v>44095</v>
      </c>
    </row>
    <row r="167" spans="1:9" x14ac:dyDescent="0.25">
      <c r="A167" t="s">
        <v>169</v>
      </c>
      <c r="B167" t="s">
        <v>15</v>
      </c>
      <c r="C167" t="s">
        <v>16</v>
      </c>
      <c r="D167" s="1">
        <v>42645377</v>
      </c>
      <c r="E167" s="1">
        <v>8525304</v>
      </c>
      <c r="F167" t="s">
        <v>174</v>
      </c>
      <c r="G167" t="s">
        <v>175</v>
      </c>
      <c r="H167" t="str">
        <f t="shared" si="4"/>
        <v>2020-09-21</v>
      </c>
      <c r="I167" s="2">
        <f t="shared" si="5"/>
        <v>44095</v>
      </c>
    </row>
    <row r="168" spans="1:9" x14ac:dyDescent="0.25">
      <c r="A168" t="s">
        <v>169</v>
      </c>
      <c r="B168" t="s">
        <v>8</v>
      </c>
      <c r="C168" t="s">
        <v>9</v>
      </c>
      <c r="D168" s="1">
        <v>1729897</v>
      </c>
      <c r="E168" s="1">
        <v>6610956</v>
      </c>
      <c r="F168" t="s">
        <v>170</v>
      </c>
      <c r="G168" t="s">
        <v>171</v>
      </c>
      <c r="H168" t="str">
        <f t="shared" si="4"/>
        <v>2020-09-21</v>
      </c>
      <c r="I168" s="2">
        <f t="shared" si="5"/>
        <v>44095</v>
      </c>
    </row>
    <row r="169" spans="1:9" x14ac:dyDescent="0.25">
      <c r="A169" t="s">
        <v>169</v>
      </c>
      <c r="C169" t="s">
        <v>12</v>
      </c>
      <c r="D169" s="1">
        <v>20976546</v>
      </c>
      <c r="E169" s="1">
        <v>4784752</v>
      </c>
      <c r="F169" t="s">
        <v>172</v>
      </c>
      <c r="G169" t="s">
        <v>173</v>
      </c>
      <c r="H169" t="str">
        <f t="shared" si="4"/>
        <v>2020-09-21</v>
      </c>
      <c r="I169" s="2">
        <f t="shared" si="5"/>
        <v>44095</v>
      </c>
    </row>
    <row r="170" spans="1:9" x14ac:dyDescent="0.25">
      <c r="A170" t="s">
        <v>178</v>
      </c>
      <c r="B170" t="s">
        <v>19</v>
      </c>
      <c r="C170" t="s">
        <v>20</v>
      </c>
      <c r="D170" s="1">
        <v>219980558</v>
      </c>
      <c r="E170" s="1">
        <v>161674</v>
      </c>
      <c r="F170" t="s">
        <v>185</v>
      </c>
      <c r="G170" t="s">
        <v>186</v>
      </c>
      <c r="H170" t="str">
        <f t="shared" si="4"/>
        <v>2020-09-18</v>
      </c>
      <c r="I170" s="2">
        <f t="shared" si="5"/>
        <v>44092</v>
      </c>
    </row>
    <row r="171" spans="1:9" x14ac:dyDescent="0.25">
      <c r="A171" t="s">
        <v>178</v>
      </c>
      <c r="B171" t="s">
        <v>19</v>
      </c>
      <c r="C171" t="s">
        <v>20</v>
      </c>
      <c r="D171" s="1">
        <v>219980558</v>
      </c>
      <c r="E171" s="1">
        <v>1617585</v>
      </c>
      <c r="F171" t="s">
        <v>185</v>
      </c>
      <c r="G171" t="s">
        <v>186</v>
      </c>
      <c r="H171" t="str">
        <f t="shared" si="4"/>
        <v>2020-09-18</v>
      </c>
      <c r="I171" s="2">
        <f t="shared" si="5"/>
        <v>44092</v>
      </c>
    </row>
    <row r="172" spans="1:9" x14ac:dyDescent="0.25">
      <c r="A172" t="s">
        <v>178</v>
      </c>
      <c r="B172" t="s">
        <v>15</v>
      </c>
      <c r="C172" t="s">
        <v>16</v>
      </c>
      <c r="D172" s="1">
        <v>42645377</v>
      </c>
      <c r="E172" s="1">
        <v>8514794</v>
      </c>
      <c r="F172" t="s">
        <v>183</v>
      </c>
      <c r="G172" t="s">
        <v>184</v>
      </c>
      <c r="H172" t="str">
        <f t="shared" si="4"/>
        <v>2020-09-18</v>
      </c>
      <c r="I172" s="2">
        <f t="shared" si="5"/>
        <v>44092</v>
      </c>
    </row>
    <row r="173" spans="1:9" x14ac:dyDescent="0.25">
      <c r="A173" t="s">
        <v>178</v>
      </c>
      <c r="B173" t="s">
        <v>15</v>
      </c>
      <c r="C173" t="s">
        <v>16</v>
      </c>
      <c r="D173" s="1">
        <v>42645377</v>
      </c>
      <c r="E173" s="1">
        <v>8525304</v>
      </c>
      <c r="F173" t="s">
        <v>183</v>
      </c>
      <c r="G173" t="s">
        <v>184</v>
      </c>
      <c r="H173" t="str">
        <f t="shared" si="4"/>
        <v>2020-09-18</v>
      </c>
      <c r="I173" s="2">
        <f t="shared" si="5"/>
        <v>44092</v>
      </c>
    </row>
    <row r="174" spans="1:9" x14ac:dyDescent="0.25">
      <c r="A174" t="s">
        <v>178</v>
      </c>
      <c r="B174" t="s">
        <v>8</v>
      </c>
      <c r="C174" t="s">
        <v>9</v>
      </c>
      <c r="D174" s="1">
        <v>1729897</v>
      </c>
      <c r="E174" s="1">
        <v>6361342</v>
      </c>
      <c r="F174" t="s">
        <v>179</v>
      </c>
      <c r="G174" t="s">
        <v>180</v>
      </c>
      <c r="H174" t="str">
        <f t="shared" si="4"/>
        <v>2020-09-18</v>
      </c>
      <c r="I174" s="2">
        <f t="shared" si="5"/>
        <v>44092</v>
      </c>
    </row>
    <row r="175" spans="1:9" x14ac:dyDescent="0.25">
      <c r="A175" t="s">
        <v>178</v>
      </c>
      <c r="B175" t="s">
        <v>8</v>
      </c>
      <c r="C175" t="s">
        <v>9</v>
      </c>
      <c r="D175" s="1">
        <v>1729897</v>
      </c>
      <c r="E175" s="1">
        <v>6610956</v>
      </c>
      <c r="F175" t="s">
        <v>179</v>
      </c>
      <c r="G175" t="s">
        <v>180</v>
      </c>
      <c r="H175" t="str">
        <f t="shared" si="4"/>
        <v>2020-09-18</v>
      </c>
      <c r="I175" s="2">
        <f t="shared" si="5"/>
        <v>44092</v>
      </c>
    </row>
    <row r="176" spans="1:9" x14ac:dyDescent="0.25">
      <c r="A176" t="s">
        <v>178</v>
      </c>
      <c r="C176" t="s">
        <v>12</v>
      </c>
      <c r="D176" s="1">
        <v>20976546</v>
      </c>
      <c r="E176" s="1">
        <v>4779155</v>
      </c>
      <c r="F176" t="s">
        <v>181</v>
      </c>
      <c r="G176" t="s">
        <v>182</v>
      </c>
      <c r="H176" t="str">
        <f t="shared" si="4"/>
        <v>2020-09-18</v>
      </c>
      <c r="I176" s="2">
        <f t="shared" si="5"/>
        <v>44092</v>
      </c>
    </row>
    <row r="177" spans="1:9" x14ac:dyDescent="0.25">
      <c r="A177" t="s">
        <v>178</v>
      </c>
      <c r="C177" t="s">
        <v>12</v>
      </c>
      <c r="D177" s="1">
        <v>20976546</v>
      </c>
      <c r="E177" s="1">
        <v>4784752</v>
      </c>
      <c r="F177" t="s">
        <v>181</v>
      </c>
      <c r="G177" t="s">
        <v>182</v>
      </c>
      <c r="H177" t="str">
        <f t="shared" si="4"/>
        <v>2020-09-18</v>
      </c>
      <c r="I177" s="2">
        <f t="shared" si="5"/>
        <v>44092</v>
      </c>
    </row>
    <row r="178" spans="1:9" x14ac:dyDescent="0.25">
      <c r="A178" t="s">
        <v>187</v>
      </c>
      <c r="B178" t="s">
        <v>19</v>
      </c>
      <c r="C178" t="s">
        <v>20</v>
      </c>
      <c r="D178" s="1">
        <v>219980558</v>
      </c>
      <c r="E178" s="1">
        <v>1592747</v>
      </c>
      <c r="F178" t="s">
        <v>194</v>
      </c>
      <c r="G178" t="s">
        <v>195</v>
      </c>
      <c r="H178" t="str">
        <f t="shared" si="4"/>
        <v>2020-08-20</v>
      </c>
      <c r="I178" s="2">
        <f t="shared" si="5"/>
        <v>44063</v>
      </c>
    </row>
    <row r="179" spans="1:9" x14ac:dyDescent="0.25">
      <c r="A179" t="s">
        <v>187</v>
      </c>
      <c r="B179" t="s">
        <v>15</v>
      </c>
      <c r="C179" t="s">
        <v>16</v>
      </c>
      <c r="D179" s="1">
        <v>42645377</v>
      </c>
      <c r="E179" s="1">
        <v>8350371</v>
      </c>
      <c r="F179" t="s">
        <v>192</v>
      </c>
      <c r="G179" t="s">
        <v>193</v>
      </c>
      <c r="H179" t="str">
        <f t="shared" si="4"/>
        <v>2020-08-20</v>
      </c>
      <c r="I179" s="2">
        <f t="shared" si="5"/>
        <v>44063</v>
      </c>
    </row>
    <row r="180" spans="1:9" x14ac:dyDescent="0.25">
      <c r="A180" t="s">
        <v>187</v>
      </c>
      <c r="B180" t="s">
        <v>8</v>
      </c>
      <c r="C180" t="s">
        <v>9</v>
      </c>
      <c r="D180" s="1">
        <v>1729897</v>
      </c>
      <c r="E180" s="1">
        <v>7704113</v>
      </c>
      <c r="F180" t="s">
        <v>188</v>
      </c>
      <c r="G180" t="s">
        <v>189</v>
      </c>
      <c r="H180" t="str">
        <f t="shared" si="4"/>
        <v>2020-08-20</v>
      </c>
      <c r="I180" s="2">
        <f t="shared" si="5"/>
        <v>44063</v>
      </c>
    </row>
    <row r="181" spans="1:9" x14ac:dyDescent="0.25">
      <c r="A181" t="s">
        <v>187</v>
      </c>
      <c r="C181" t="s">
        <v>12</v>
      </c>
      <c r="D181" s="1">
        <v>111428287</v>
      </c>
      <c r="E181" s="1">
        <v>4702383</v>
      </c>
      <c r="F181" t="s">
        <v>190</v>
      </c>
      <c r="G181" t="s">
        <v>191</v>
      </c>
      <c r="H181" t="str">
        <f t="shared" si="4"/>
        <v>2020-08-20</v>
      </c>
      <c r="I181" s="2">
        <f t="shared" si="5"/>
        <v>44063</v>
      </c>
    </row>
    <row r="182" spans="1:9" x14ac:dyDescent="0.25">
      <c r="A182" t="s">
        <v>196</v>
      </c>
      <c r="B182" t="s">
        <v>19</v>
      </c>
      <c r="C182" t="s">
        <v>20</v>
      </c>
      <c r="D182" s="1">
        <v>219980558</v>
      </c>
      <c r="E182" s="1">
        <v>1591914</v>
      </c>
      <c r="F182" t="s">
        <v>203</v>
      </c>
      <c r="G182" t="s">
        <v>204</v>
      </c>
      <c r="H182" t="str">
        <f t="shared" si="4"/>
        <v>2020-08-19</v>
      </c>
      <c r="I182" s="2">
        <f t="shared" si="5"/>
        <v>44062</v>
      </c>
    </row>
    <row r="183" spans="1:9" x14ac:dyDescent="0.25">
      <c r="A183" t="s">
        <v>196</v>
      </c>
      <c r="B183" t="s">
        <v>15</v>
      </c>
      <c r="C183" t="s">
        <v>16</v>
      </c>
      <c r="D183" s="1">
        <v>42645377</v>
      </c>
      <c r="E183" s="1">
        <v>834644</v>
      </c>
      <c r="F183" t="s">
        <v>201</v>
      </c>
      <c r="G183" t="s">
        <v>202</v>
      </c>
      <c r="H183" t="str">
        <f t="shared" si="4"/>
        <v>2020-08-19</v>
      </c>
      <c r="I183" s="2">
        <f t="shared" si="5"/>
        <v>44062</v>
      </c>
    </row>
    <row r="184" spans="1:9" x14ac:dyDescent="0.25">
      <c r="A184" t="s">
        <v>196</v>
      </c>
      <c r="B184" t="s">
        <v>8</v>
      </c>
      <c r="C184" t="s">
        <v>9</v>
      </c>
      <c r="D184" s="1">
        <v>1729897</v>
      </c>
      <c r="E184" s="1">
        <v>7545887</v>
      </c>
      <c r="F184" t="s">
        <v>197</v>
      </c>
      <c r="G184" t="s">
        <v>198</v>
      </c>
      <c r="H184" t="str">
        <f t="shared" si="4"/>
        <v>2020-08-19</v>
      </c>
      <c r="I184" s="2">
        <f t="shared" si="5"/>
        <v>44062</v>
      </c>
    </row>
    <row r="185" spans="1:9" x14ac:dyDescent="0.25">
      <c r="A185" t="s">
        <v>196</v>
      </c>
      <c r="C185" t="s">
        <v>12</v>
      </c>
      <c r="D185" s="1">
        <v>111428287</v>
      </c>
      <c r="E185" s="1">
        <v>4647012</v>
      </c>
      <c r="F185" t="s">
        <v>199</v>
      </c>
      <c r="G185" t="s">
        <v>200</v>
      </c>
      <c r="H185" t="str">
        <f t="shared" si="4"/>
        <v>2020-08-19</v>
      </c>
      <c r="I185" s="2">
        <f t="shared" si="5"/>
        <v>44062</v>
      </c>
    </row>
    <row r="186" spans="1:9" x14ac:dyDescent="0.25">
      <c r="A186" t="s">
        <v>205</v>
      </c>
      <c r="B186" t="s">
        <v>19</v>
      </c>
      <c r="C186" t="s">
        <v>20</v>
      </c>
      <c r="D186" s="1">
        <v>219980558</v>
      </c>
      <c r="E186" s="1">
        <v>1587026</v>
      </c>
      <c r="F186" t="s">
        <v>212</v>
      </c>
      <c r="G186" t="s">
        <v>213</v>
      </c>
      <c r="H186" t="str">
        <f t="shared" si="4"/>
        <v>2020-08-13</v>
      </c>
      <c r="I186" s="2">
        <f t="shared" si="5"/>
        <v>44056</v>
      </c>
    </row>
    <row r="187" spans="1:9" x14ac:dyDescent="0.25">
      <c r="A187" t="s">
        <v>205</v>
      </c>
      <c r="B187" t="s">
        <v>15</v>
      </c>
      <c r="C187" t="s">
        <v>16</v>
      </c>
      <c r="D187" s="1">
        <v>42645377</v>
      </c>
      <c r="E187" s="1">
        <v>830621</v>
      </c>
      <c r="F187" t="s">
        <v>210</v>
      </c>
      <c r="G187" t="s">
        <v>211</v>
      </c>
      <c r="H187" t="str">
        <f t="shared" si="4"/>
        <v>2020-08-13</v>
      </c>
      <c r="I187" s="2">
        <f t="shared" si="5"/>
        <v>44056</v>
      </c>
    </row>
    <row r="188" spans="1:9" x14ac:dyDescent="0.25">
      <c r="A188" t="s">
        <v>205</v>
      </c>
      <c r="B188" t="s">
        <v>8</v>
      </c>
      <c r="C188" t="s">
        <v>9</v>
      </c>
      <c r="D188" s="1">
        <v>1729897</v>
      </c>
      <c r="E188" s="1">
        <v>7816051</v>
      </c>
      <c r="F188" t="s">
        <v>206</v>
      </c>
      <c r="G188" t="s">
        <v>207</v>
      </c>
      <c r="H188" t="str">
        <f t="shared" si="4"/>
        <v>2020-08-13</v>
      </c>
      <c r="I188" s="2">
        <f t="shared" si="5"/>
        <v>44056</v>
      </c>
    </row>
    <row r="189" spans="1:9" x14ac:dyDescent="0.25">
      <c r="A189" t="s">
        <v>205</v>
      </c>
      <c r="C189" t="s">
        <v>12</v>
      </c>
      <c r="D189" s="1">
        <v>111428287</v>
      </c>
      <c r="E189" s="1">
        <v>4763112</v>
      </c>
      <c r="F189" t="s">
        <v>208</v>
      </c>
      <c r="G189" t="s">
        <v>209</v>
      </c>
      <c r="H189" t="str">
        <f t="shared" si="4"/>
        <v>2020-08-13</v>
      </c>
      <c r="I189" s="2">
        <f t="shared" si="5"/>
        <v>44056</v>
      </c>
    </row>
    <row r="190" spans="1:9" x14ac:dyDescent="0.25">
      <c r="A190" t="s">
        <v>214</v>
      </c>
      <c r="B190" t="s">
        <v>19</v>
      </c>
      <c r="C190" t="s">
        <v>20</v>
      </c>
      <c r="D190" s="1">
        <v>219980558</v>
      </c>
      <c r="E190" s="1">
        <v>1586217</v>
      </c>
      <c r="F190" t="s">
        <v>219</v>
      </c>
      <c r="G190" t="s">
        <v>220</v>
      </c>
      <c r="H190" t="str">
        <f t="shared" si="4"/>
        <v>2020-08-12</v>
      </c>
      <c r="I190" s="2">
        <f t="shared" si="5"/>
        <v>44055</v>
      </c>
    </row>
    <row r="191" spans="1:9" x14ac:dyDescent="0.25">
      <c r="A191" t="s">
        <v>214</v>
      </c>
      <c r="B191" t="s">
        <v>15</v>
      </c>
      <c r="C191" t="s">
        <v>16</v>
      </c>
      <c r="D191" s="1">
        <v>42645377</v>
      </c>
      <c r="E191" s="1">
        <v>8295719</v>
      </c>
      <c r="F191" t="s">
        <v>217</v>
      </c>
      <c r="G191" t="s">
        <v>218</v>
      </c>
      <c r="H191" t="str">
        <f t="shared" si="4"/>
        <v>2020-08-12</v>
      </c>
      <c r="I191" s="2">
        <f t="shared" si="5"/>
        <v>44055</v>
      </c>
    </row>
    <row r="192" spans="1:9" x14ac:dyDescent="0.25">
      <c r="A192" t="s">
        <v>214</v>
      </c>
      <c r="B192" t="s">
        <v>8</v>
      </c>
      <c r="C192" t="s">
        <v>9</v>
      </c>
      <c r="D192" s="1">
        <v>1729897</v>
      </c>
      <c r="E192" s="1">
        <v>8092967</v>
      </c>
      <c r="F192">
        <v>1400</v>
      </c>
      <c r="G192">
        <v>0</v>
      </c>
      <c r="H192" t="str">
        <f t="shared" si="4"/>
        <v>2020-08-12</v>
      </c>
      <c r="I192" s="2">
        <f t="shared" si="5"/>
        <v>44055</v>
      </c>
    </row>
    <row r="193" spans="1:9" x14ac:dyDescent="0.25">
      <c r="A193" t="s">
        <v>214</v>
      </c>
      <c r="C193" t="s">
        <v>12</v>
      </c>
      <c r="D193" s="1">
        <v>111428287</v>
      </c>
      <c r="E193" s="1">
        <v>4805098</v>
      </c>
      <c r="F193" t="s">
        <v>215</v>
      </c>
      <c r="G193" t="s">
        <v>216</v>
      </c>
      <c r="H193" t="str">
        <f t="shared" si="4"/>
        <v>2020-08-12</v>
      </c>
      <c r="I193" s="2">
        <f t="shared" si="5"/>
        <v>44055</v>
      </c>
    </row>
    <row r="194" spans="1:9" x14ac:dyDescent="0.25">
      <c r="A194" t="s">
        <v>221</v>
      </c>
      <c r="B194" t="s">
        <v>19</v>
      </c>
      <c r="C194" t="s">
        <v>20</v>
      </c>
      <c r="D194" s="1">
        <v>219980558</v>
      </c>
      <c r="E194" s="1">
        <v>1585409</v>
      </c>
      <c r="F194" t="s">
        <v>226</v>
      </c>
      <c r="G194" t="s">
        <v>227</v>
      </c>
      <c r="H194" t="str">
        <f t="shared" ref="H194:H224" si="6">LEFT(A194,10)</f>
        <v>2020-08-11</v>
      </c>
      <c r="I194" s="2">
        <f t="shared" ref="I194:I257" si="7">DATE(YEAR(H194),MONTH(H194),DAY(H194))</f>
        <v>44054</v>
      </c>
    </row>
    <row r="195" spans="1:9" x14ac:dyDescent="0.25">
      <c r="A195" t="s">
        <v>221</v>
      </c>
      <c r="B195" t="s">
        <v>15</v>
      </c>
      <c r="C195" t="s">
        <v>16</v>
      </c>
      <c r="D195" s="1">
        <v>42645377</v>
      </c>
      <c r="E195" s="1">
        <v>8292994</v>
      </c>
      <c r="F195" t="s">
        <v>224</v>
      </c>
      <c r="G195" t="s">
        <v>225</v>
      </c>
      <c r="H195" t="str">
        <f t="shared" si="6"/>
        <v>2020-08-11</v>
      </c>
      <c r="I195" s="2">
        <f t="shared" si="7"/>
        <v>44054</v>
      </c>
    </row>
    <row r="196" spans="1:9" x14ac:dyDescent="0.25">
      <c r="A196" t="s">
        <v>221</v>
      </c>
      <c r="B196" t="s">
        <v>8</v>
      </c>
      <c r="C196" t="s">
        <v>9</v>
      </c>
      <c r="D196" s="1">
        <v>1686465</v>
      </c>
      <c r="E196" s="1">
        <v>8301386</v>
      </c>
      <c r="F196">
        <v>1400</v>
      </c>
      <c r="G196">
        <v>0</v>
      </c>
      <c r="H196" t="str">
        <f t="shared" si="6"/>
        <v>2020-08-11</v>
      </c>
      <c r="I196" s="2">
        <f t="shared" si="7"/>
        <v>44054</v>
      </c>
    </row>
    <row r="197" spans="1:9" x14ac:dyDescent="0.25">
      <c r="A197" t="s">
        <v>221</v>
      </c>
      <c r="C197" t="s">
        <v>12</v>
      </c>
      <c r="D197" s="1">
        <v>111428287</v>
      </c>
      <c r="E197" s="1">
        <v>4790479</v>
      </c>
      <c r="F197" t="s">
        <v>222</v>
      </c>
      <c r="G197" t="s">
        <v>223</v>
      </c>
      <c r="H197" t="str">
        <f t="shared" si="6"/>
        <v>2020-08-11</v>
      </c>
      <c r="I197" s="2">
        <f t="shared" si="7"/>
        <v>44054</v>
      </c>
    </row>
    <row r="198" spans="1:9" x14ac:dyDescent="0.25">
      <c r="A198" t="s">
        <v>228</v>
      </c>
      <c r="B198" t="s">
        <v>19</v>
      </c>
      <c r="C198" t="s">
        <v>20</v>
      </c>
      <c r="D198" s="1">
        <v>219980558</v>
      </c>
      <c r="E198" s="1">
        <v>1582218</v>
      </c>
      <c r="F198" t="s">
        <v>233</v>
      </c>
      <c r="G198" t="s">
        <v>234</v>
      </c>
      <c r="H198" t="str">
        <f t="shared" si="6"/>
        <v>2020-08-07</v>
      </c>
      <c r="I198" s="2">
        <f t="shared" si="7"/>
        <v>44050</v>
      </c>
    </row>
    <row r="199" spans="1:9" x14ac:dyDescent="0.25">
      <c r="A199" t="s">
        <v>228</v>
      </c>
      <c r="B199" t="s">
        <v>15</v>
      </c>
      <c r="C199" t="s">
        <v>16</v>
      </c>
      <c r="D199" s="1">
        <v>42645377</v>
      </c>
      <c r="E199" s="1">
        <v>8280317</v>
      </c>
      <c r="F199" t="s">
        <v>231</v>
      </c>
      <c r="G199" t="s">
        <v>232</v>
      </c>
      <c r="H199" t="str">
        <f t="shared" si="6"/>
        <v>2020-08-07</v>
      </c>
      <c r="I199" s="2">
        <f t="shared" si="7"/>
        <v>44050</v>
      </c>
    </row>
    <row r="200" spans="1:9" x14ac:dyDescent="0.25">
      <c r="A200" t="s">
        <v>228</v>
      </c>
      <c r="C200" t="s">
        <v>12</v>
      </c>
      <c r="D200" s="1">
        <v>111428287</v>
      </c>
      <c r="E200" s="1">
        <v>476905</v>
      </c>
      <c r="F200" t="s">
        <v>229</v>
      </c>
      <c r="G200" t="s">
        <v>230</v>
      </c>
      <c r="H200" t="str">
        <f t="shared" si="6"/>
        <v>2020-08-07</v>
      </c>
      <c r="I200" s="2">
        <f t="shared" si="7"/>
        <v>44050</v>
      </c>
    </row>
    <row r="201" spans="1:9" x14ac:dyDescent="0.25">
      <c r="A201" t="s">
        <v>235</v>
      </c>
      <c r="B201" t="s">
        <v>19</v>
      </c>
      <c r="C201" t="s">
        <v>20</v>
      </c>
      <c r="D201" s="1">
        <v>219980558</v>
      </c>
      <c r="E201" s="1">
        <v>158142</v>
      </c>
      <c r="F201" t="s">
        <v>240</v>
      </c>
      <c r="G201" t="s">
        <v>241</v>
      </c>
      <c r="H201" t="str">
        <f t="shared" si="6"/>
        <v>2020-08-05</v>
      </c>
      <c r="I201" s="2">
        <f t="shared" si="7"/>
        <v>44048</v>
      </c>
    </row>
    <row r="202" spans="1:9" x14ac:dyDescent="0.25">
      <c r="A202" t="s">
        <v>235</v>
      </c>
      <c r="B202" t="s">
        <v>15</v>
      </c>
      <c r="C202" t="s">
        <v>16</v>
      </c>
      <c r="D202" s="1">
        <v>42645377</v>
      </c>
      <c r="E202" s="1">
        <v>8273595</v>
      </c>
      <c r="F202" t="s">
        <v>238</v>
      </c>
      <c r="G202" t="s">
        <v>239</v>
      </c>
      <c r="H202" t="str">
        <f t="shared" si="6"/>
        <v>2020-08-05</v>
      </c>
      <c r="I202" s="2">
        <f t="shared" si="7"/>
        <v>44048</v>
      </c>
    </row>
    <row r="203" spans="1:9" x14ac:dyDescent="0.25">
      <c r="A203" t="s">
        <v>235</v>
      </c>
      <c r="C203" t="s">
        <v>12</v>
      </c>
      <c r="D203" s="1">
        <v>111428287</v>
      </c>
      <c r="E203" s="1">
        <v>4734398</v>
      </c>
      <c r="F203" t="s">
        <v>236</v>
      </c>
      <c r="G203" t="s">
        <v>237</v>
      </c>
      <c r="H203" t="str">
        <f t="shared" si="6"/>
        <v>2020-08-05</v>
      </c>
      <c r="I203" s="2">
        <f t="shared" si="7"/>
        <v>44048</v>
      </c>
    </row>
    <row r="204" spans="1:9" x14ac:dyDescent="0.25">
      <c r="A204" t="s">
        <v>242</v>
      </c>
      <c r="B204" t="s">
        <v>19</v>
      </c>
      <c r="C204" t="s">
        <v>20</v>
      </c>
      <c r="D204" s="1">
        <v>219980558</v>
      </c>
      <c r="E204" s="1">
        <v>1577417</v>
      </c>
      <c r="F204" t="s">
        <v>247</v>
      </c>
      <c r="G204" t="s">
        <v>248</v>
      </c>
      <c r="H204" t="str">
        <f t="shared" si="6"/>
        <v>2020-08-03</v>
      </c>
      <c r="I204" s="2">
        <f t="shared" si="7"/>
        <v>44046</v>
      </c>
    </row>
    <row r="205" spans="1:9" x14ac:dyDescent="0.25">
      <c r="A205" t="s">
        <v>242</v>
      </c>
      <c r="B205" t="s">
        <v>15</v>
      </c>
      <c r="C205" t="s">
        <v>16</v>
      </c>
      <c r="D205" s="1">
        <v>42645377</v>
      </c>
      <c r="E205" s="1">
        <v>8248893</v>
      </c>
      <c r="F205" t="s">
        <v>245</v>
      </c>
      <c r="G205" t="s">
        <v>246</v>
      </c>
      <c r="H205" t="str">
        <f t="shared" si="6"/>
        <v>2020-08-03</v>
      </c>
      <c r="I205" s="2">
        <f t="shared" si="7"/>
        <v>44046</v>
      </c>
    </row>
    <row r="206" spans="1:9" x14ac:dyDescent="0.25">
      <c r="A206" t="s">
        <v>242</v>
      </c>
      <c r="C206" t="s">
        <v>12</v>
      </c>
      <c r="D206" s="1">
        <v>111428287</v>
      </c>
      <c r="E206" s="1">
        <v>4619321</v>
      </c>
      <c r="F206" t="s">
        <v>243</v>
      </c>
      <c r="G206" t="s">
        <v>244</v>
      </c>
      <c r="H206" t="str">
        <f t="shared" si="6"/>
        <v>2020-08-03</v>
      </c>
      <c r="I206" s="2">
        <f t="shared" si="7"/>
        <v>44046</v>
      </c>
    </row>
    <row r="207" spans="1:9" x14ac:dyDescent="0.25">
      <c r="A207" t="s">
        <v>249</v>
      </c>
      <c r="B207" t="s">
        <v>19</v>
      </c>
      <c r="C207" t="s">
        <v>20</v>
      </c>
      <c r="D207" s="1">
        <v>219980558</v>
      </c>
      <c r="E207" s="1">
        <v>1576619</v>
      </c>
      <c r="F207" t="s">
        <v>254</v>
      </c>
      <c r="G207" t="s">
        <v>255</v>
      </c>
      <c r="H207" t="str">
        <f t="shared" si="6"/>
        <v>2020-07-31</v>
      </c>
      <c r="I207" s="2">
        <f t="shared" si="7"/>
        <v>44043</v>
      </c>
    </row>
    <row r="208" spans="1:9" x14ac:dyDescent="0.25">
      <c r="A208" t="s">
        <v>249</v>
      </c>
      <c r="B208" t="s">
        <v>15</v>
      </c>
      <c r="C208" t="s">
        <v>16</v>
      </c>
      <c r="D208" s="1">
        <v>42645377</v>
      </c>
      <c r="E208" s="1">
        <v>8237304</v>
      </c>
      <c r="F208" t="s">
        <v>252</v>
      </c>
      <c r="G208" t="s">
        <v>253</v>
      </c>
      <c r="H208" t="str">
        <f t="shared" si="6"/>
        <v>2020-07-31</v>
      </c>
      <c r="I208" s="2">
        <f t="shared" si="7"/>
        <v>44043</v>
      </c>
    </row>
    <row r="209" spans="1:9" x14ac:dyDescent="0.25">
      <c r="A209" t="s">
        <v>249</v>
      </c>
      <c r="C209" t="s">
        <v>12</v>
      </c>
      <c r="D209" s="1">
        <v>111428287</v>
      </c>
      <c r="E209" s="1">
        <v>4568911</v>
      </c>
      <c r="F209" t="s">
        <v>250</v>
      </c>
      <c r="G209" t="s">
        <v>251</v>
      </c>
      <c r="H209" t="str">
        <f t="shared" si="6"/>
        <v>2020-07-31</v>
      </c>
      <c r="I209" s="2">
        <f t="shared" si="7"/>
        <v>44043</v>
      </c>
    </row>
    <row r="210" spans="1:9" x14ac:dyDescent="0.25">
      <c r="A210" t="s">
        <v>256</v>
      </c>
      <c r="B210" t="s">
        <v>19</v>
      </c>
      <c r="C210" t="s">
        <v>20</v>
      </c>
      <c r="D210" s="1">
        <v>219980558</v>
      </c>
      <c r="E210" s="1">
        <v>1576619</v>
      </c>
      <c r="F210" t="s">
        <v>260</v>
      </c>
      <c r="G210" t="s">
        <v>261</v>
      </c>
      <c r="H210" t="str">
        <f t="shared" si="6"/>
        <v>2020-07-30</v>
      </c>
      <c r="I210" s="2">
        <f t="shared" si="7"/>
        <v>44042</v>
      </c>
    </row>
    <row r="211" spans="1:9" x14ac:dyDescent="0.25">
      <c r="A211" t="s">
        <v>256</v>
      </c>
      <c r="B211" t="s">
        <v>15</v>
      </c>
      <c r="C211" t="s">
        <v>16</v>
      </c>
      <c r="D211" s="1">
        <v>42645377</v>
      </c>
      <c r="E211" s="1">
        <v>8237304</v>
      </c>
      <c r="F211" t="s">
        <v>258</v>
      </c>
      <c r="G211" t="s">
        <v>259</v>
      </c>
      <c r="H211" t="str">
        <f t="shared" si="6"/>
        <v>2020-07-30</v>
      </c>
      <c r="I211" s="2">
        <f t="shared" si="7"/>
        <v>44042</v>
      </c>
    </row>
    <row r="212" spans="1:9" x14ac:dyDescent="0.25">
      <c r="A212" t="s">
        <v>256</v>
      </c>
      <c r="C212" t="s">
        <v>12</v>
      </c>
      <c r="D212" s="1">
        <v>111428287</v>
      </c>
      <c r="E212" s="1">
        <v>4568911</v>
      </c>
      <c r="F212" t="s">
        <v>257</v>
      </c>
      <c r="G212" t="s">
        <v>94</v>
      </c>
      <c r="H212" t="str">
        <f t="shared" si="6"/>
        <v>2020-07-30</v>
      </c>
      <c r="I212" s="2">
        <f t="shared" si="7"/>
        <v>44042</v>
      </c>
    </row>
    <row r="213" spans="1:9" x14ac:dyDescent="0.25">
      <c r="A213" t="s">
        <v>262</v>
      </c>
      <c r="B213" t="s">
        <v>19</v>
      </c>
      <c r="C213" t="s">
        <v>20</v>
      </c>
      <c r="D213" s="1">
        <v>53743503</v>
      </c>
      <c r="E213" s="1">
        <v>157184</v>
      </c>
      <c r="F213" t="s">
        <v>267</v>
      </c>
      <c r="G213" t="s">
        <v>268</v>
      </c>
      <c r="H213" t="str">
        <f t="shared" si="6"/>
        <v>2020-07-27</v>
      </c>
      <c r="I213" s="2">
        <f t="shared" si="7"/>
        <v>44039</v>
      </c>
    </row>
    <row r="214" spans="1:9" x14ac:dyDescent="0.25">
      <c r="A214" t="s">
        <v>262</v>
      </c>
      <c r="B214" t="s">
        <v>15</v>
      </c>
      <c r="C214" t="s">
        <v>16</v>
      </c>
      <c r="D214" s="1">
        <v>42645377</v>
      </c>
      <c r="E214" s="1">
        <v>8206413</v>
      </c>
      <c r="F214" t="s">
        <v>265</v>
      </c>
      <c r="G214" t="s">
        <v>266</v>
      </c>
      <c r="H214" t="str">
        <f t="shared" si="6"/>
        <v>2020-07-27</v>
      </c>
      <c r="I214" s="2">
        <f t="shared" si="7"/>
        <v>44039</v>
      </c>
    </row>
    <row r="215" spans="1:9" x14ac:dyDescent="0.25">
      <c r="A215" t="s">
        <v>262</v>
      </c>
      <c r="C215" t="s">
        <v>12</v>
      </c>
      <c r="D215" s="1">
        <v>781132</v>
      </c>
      <c r="E215" s="1">
        <v>4471524</v>
      </c>
      <c r="F215" t="s">
        <v>263</v>
      </c>
      <c r="G215" t="s">
        <v>264</v>
      </c>
      <c r="H215" t="str">
        <f t="shared" si="6"/>
        <v>2020-07-27</v>
      </c>
      <c r="I215" s="2">
        <f t="shared" si="7"/>
        <v>44039</v>
      </c>
    </row>
    <row r="216" spans="1:9" x14ac:dyDescent="0.25">
      <c r="A216" t="s">
        <v>269</v>
      </c>
      <c r="B216" t="s">
        <v>19</v>
      </c>
      <c r="C216" t="s">
        <v>20</v>
      </c>
      <c r="D216" s="1">
        <v>53743503</v>
      </c>
      <c r="E216" s="1">
        <v>157184</v>
      </c>
      <c r="F216" t="s">
        <v>274</v>
      </c>
      <c r="G216" t="s">
        <v>275</v>
      </c>
      <c r="H216" t="str">
        <f t="shared" si="6"/>
        <v>2020-07-24</v>
      </c>
      <c r="I216" s="2">
        <f t="shared" si="7"/>
        <v>44036</v>
      </c>
    </row>
    <row r="217" spans="1:9" x14ac:dyDescent="0.25">
      <c r="A217" t="s">
        <v>269</v>
      </c>
      <c r="B217" t="s">
        <v>15</v>
      </c>
      <c r="C217" t="s">
        <v>16</v>
      </c>
      <c r="D217" s="1">
        <v>42645377</v>
      </c>
      <c r="E217" s="1">
        <v>8201671</v>
      </c>
      <c r="F217" t="s">
        <v>272</v>
      </c>
      <c r="G217" t="s">
        <v>273</v>
      </c>
      <c r="H217" t="str">
        <f t="shared" si="6"/>
        <v>2020-07-24</v>
      </c>
      <c r="I217" s="2">
        <f t="shared" si="7"/>
        <v>44036</v>
      </c>
    </row>
    <row r="218" spans="1:9" x14ac:dyDescent="0.25">
      <c r="A218" t="s">
        <v>269</v>
      </c>
      <c r="C218" t="s">
        <v>12</v>
      </c>
      <c r="D218" s="1">
        <v>781132</v>
      </c>
      <c r="E218" s="1">
        <v>4471524</v>
      </c>
      <c r="F218" t="s">
        <v>270</v>
      </c>
      <c r="G218" t="s">
        <v>271</v>
      </c>
      <c r="H218" t="str">
        <f t="shared" si="6"/>
        <v>2020-07-24</v>
      </c>
      <c r="I218" s="2">
        <f t="shared" si="7"/>
        <v>44036</v>
      </c>
    </row>
    <row r="219" spans="1:9" x14ac:dyDescent="0.25">
      <c r="A219" t="s">
        <v>276</v>
      </c>
      <c r="B219" t="s">
        <v>19</v>
      </c>
      <c r="C219" t="s">
        <v>20</v>
      </c>
      <c r="D219" s="1">
        <v>53743503</v>
      </c>
      <c r="E219" s="1">
        <v>1569455</v>
      </c>
      <c r="F219" t="s">
        <v>281</v>
      </c>
      <c r="G219" t="s">
        <v>282</v>
      </c>
      <c r="H219" t="str">
        <f t="shared" si="6"/>
        <v>2020-07-21</v>
      </c>
      <c r="I219" s="2">
        <f t="shared" si="7"/>
        <v>44033</v>
      </c>
    </row>
    <row r="220" spans="1:9" x14ac:dyDescent="0.25">
      <c r="A220" t="s">
        <v>276</v>
      </c>
      <c r="B220" t="s">
        <v>15</v>
      </c>
      <c r="C220" t="s">
        <v>16</v>
      </c>
      <c r="D220" s="1">
        <v>42645377</v>
      </c>
      <c r="E220" s="1">
        <v>8187121</v>
      </c>
      <c r="F220" t="s">
        <v>279</v>
      </c>
      <c r="G220" t="s">
        <v>280</v>
      </c>
      <c r="H220" t="str">
        <f t="shared" si="6"/>
        <v>2020-07-21</v>
      </c>
      <c r="I220" s="2">
        <f t="shared" si="7"/>
        <v>44033</v>
      </c>
    </row>
    <row r="221" spans="1:9" x14ac:dyDescent="0.25">
      <c r="A221" t="s">
        <v>276</v>
      </c>
      <c r="C221" t="s">
        <v>12</v>
      </c>
      <c r="D221" s="1">
        <v>781132</v>
      </c>
      <c r="E221" s="1">
        <v>4407492</v>
      </c>
      <c r="F221" t="s">
        <v>277</v>
      </c>
      <c r="G221" t="s">
        <v>278</v>
      </c>
      <c r="H221" t="str">
        <f t="shared" si="6"/>
        <v>2020-07-21</v>
      </c>
      <c r="I221" s="2">
        <f t="shared" si="7"/>
        <v>44033</v>
      </c>
    </row>
    <row r="222" spans="1:9" x14ac:dyDescent="0.25">
      <c r="A222" t="s">
        <v>283</v>
      </c>
      <c r="B222" t="s">
        <v>19</v>
      </c>
      <c r="C222" t="s">
        <v>20</v>
      </c>
      <c r="D222" s="1">
        <v>53743503</v>
      </c>
      <c r="E222" s="1">
        <v>156631</v>
      </c>
      <c r="F222" t="s">
        <v>284</v>
      </c>
      <c r="G222" t="s">
        <v>285</v>
      </c>
      <c r="H222" t="str">
        <f t="shared" si="6"/>
        <v>2020-07-20</v>
      </c>
      <c r="I222" s="2">
        <f t="shared" si="7"/>
        <v>44032</v>
      </c>
    </row>
    <row r="223" spans="1:9" x14ac:dyDescent="0.25">
      <c r="A223" t="s">
        <v>283</v>
      </c>
      <c r="B223" t="s">
        <v>15</v>
      </c>
      <c r="C223" t="s">
        <v>16</v>
      </c>
      <c r="D223" s="1">
        <v>42645377</v>
      </c>
      <c r="E223" s="1">
        <v>8169383</v>
      </c>
      <c r="F223" t="s">
        <v>286</v>
      </c>
      <c r="G223" t="s">
        <v>287</v>
      </c>
      <c r="H223" t="str">
        <f t="shared" si="6"/>
        <v>2020-07-20</v>
      </c>
      <c r="I223" s="2">
        <f t="shared" si="7"/>
        <v>44032</v>
      </c>
    </row>
    <row r="224" spans="1:9" x14ac:dyDescent="0.25">
      <c r="A224" t="s">
        <v>283</v>
      </c>
      <c r="C224" t="s">
        <v>12</v>
      </c>
      <c r="D224" s="1">
        <v>781132</v>
      </c>
      <c r="E224" s="1">
        <v>4381581</v>
      </c>
      <c r="F224" t="s">
        <v>288</v>
      </c>
      <c r="G224" t="s">
        <v>289</v>
      </c>
      <c r="H224" t="str">
        <f t="shared" si="6"/>
        <v>2020-07-20</v>
      </c>
      <c r="I224" s="2">
        <f t="shared" si="7"/>
        <v>44032</v>
      </c>
    </row>
  </sheetData>
  <autoFilter ref="A1:I224" xr:uid="{3C9D861D-9B02-4845-A566-6A2753EA5E5A}">
    <sortState xmlns:xlrd2="http://schemas.microsoft.com/office/spreadsheetml/2017/richdata2" ref="A2:I224">
      <sortCondition descending="1" ref="I2:I224"/>
      <sortCondition ref="B2:B224"/>
      <sortCondition ref="C2:C2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1ED-6C98-49EB-A5E5-532EC521ABC2}">
  <dimension ref="A1:O224"/>
  <sheetViews>
    <sheetView tabSelected="1" topLeftCell="A174" workbookViewId="0">
      <selection activeCell="J191" sqref="J191"/>
    </sheetView>
  </sheetViews>
  <sheetFormatPr defaultRowHeight="15" x14ac:dyDescent="0.25"/>
  <cols>
    <col min="1" max="1" width="23.5703125" bestFit="1" customWidth="1"/>
    <col min="2" max="2" width="26.7109375" bestFit="1" customWidth="1"/>
    <col min="3" max="3" width="20" bestFit="1" customWidth="1"/>
    <col min="4" max="4" width="11.42578125" bestFit="1" customWidth="1"/>
    <col min="5" max="5" width="10.7109375" bestFit="1" customWidth="1"/>
    <col min="6" max="6" width="9.5703125" bestFit="1" customWidth="1"/>
    <col min="7" max="7" width="9.42578125" bestFit="1" customWidth="1"/>
    <col min="8" max="8" width="10.42578125" bestFit="1" customWidth="1"/>
    <col min="9" max="9" width="10.7109375" bestFit="1" customWidth="1"/>
    <col min="10" max="10" width="73.28515625" customWidth="1"/>
    <col min="11" max="11" width="16.140625" bestFit="1" customWidth="1"/>
    <col min="12" max="12" width="16.28515625" bestFit="1" customWidth="1"/>
    <col min="13" max="13" width="20" bestFit="1" customWidth="1"/>
    <col min="14" max="14" width="18.7109375" bestFit="1" customWidth="1"/>
    <col min="15" max="15" width="19.28515625" bestFit="1" customWidth="1"/>
    <col min="16" max="16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411</v>
      </c>
      <c r="I1" t="s">
        <v>412</v>
      </c>
      <c r="K1" t="s">
        <v>416</v>
      </c>
      <c r="L1" t="s">
        <v>415</v>
      </c>
    </row>
    <row r="2" spans="1:15" x14ac:dyDescent="0.25">
      <c r="A2" t="s">
        <v>290</v>
      </c>
      <c r="B2" t="s">
        <v>19</v>
      </c>
      <c r="C2" t="s">
        <v>20</v>
      </c>
      <c r="D2" s="5">
        <v>158638</v>
      </c>
      <c r="E2" s="5">
        <v>1670068</v>
      </c>
      <c r="F2" s="5" t="s">
        <v>296</v>
      </c>
      <c r="G2" t="s">
        <v>297</v>
      </c>
      <c r="H2" t="str">
        <f t="shared" ref="H2:H65" si="0">LEFT(A2,10)</f>
        <v>2020-11-10</v>
      </c>
      <c r="I2" s="2">
        <f t="shared" ref="I2:I65" si="1">DATE(YEAR(H2),MONTH(H2),DAY(H2))</f>
        <v>44145</v>
      </c>
      <c r="K2" t="s">
        <v>417</v>
      </c>
      <c r="L2" t="s">
        <v>20</v>
      </c>
      <c r="M2" t="s">
        <v>9</v>
      </c>
      <c r="N2" t="s">
        <v>12</v>
      </c>
      <c r="O2" t="s">
        <v>16</v>
      </c>
    </row>
    <row r="3" spans="1:15" x14ac:dyDescent="0.25">
      <c r="A3" t="s">
        <v>290</v>
      </c>
      <c r="B3" t="s">
        <v>15</v>
      </c>
      <c r="C3" t="s">
        <v>16</v>
      </c>
      <c r="D3" s="5">
        <v>30676</v>
      </c>
      <c r="E3" s="5">
        <v>8790477</v>
      </c>
      <c r="F3" s="5" t="s">
        <v>294</v>
      </c>
      <c r="G3" t="s">
        <v>295</v>
      </c>
      <c r="H3" t="str">
        <f t="shared" si="0"/>
        <v>2020-11-10</v>
      </c>
      <c r="I3" s="2">
        <f t="shared" si="1"/>
        <v>44145</v>
      </c>
      <c r="K3" s="2">
        <v>44032</v>
      </c>
      <c r="L3">
        <f>SUMIFS($G:$G,$I:$I,$K3,$C:$C,L$2)</f>
        <v>0</v>
      </c>
      <c r="M3">
        <f t="shared" ref="M3:O18" si="2">SUMIFS($G:$G,$I:$I,$K3,$C:$C,M$2)</f>
        <v>0</v>
      </c>
      <c r="N3">
        <f t="shared" si="2"/>
        <v>0</v>
      </c>
      <c r="O3">
        <f t="shared" si="2"/>
        <v>0</v>
      </c>
    </row>
    <row r="4" spans="1:15" x14ac:dyDescent="0.25">
      <c r="A4" t="s">
        <v>290</v>
      </c>
      <c r="B4" t="s">
        <v>8</v>
      </c>
      <c r="C4" t="s">
        <v>9</v>
      </c>
      <c r="D4" s="5">
        <v>1729897</v>
      </c>
      <c r="E4" s="5">
        <v>8142169</v>
      </c>
      <c r="F4" s="5" t="s">
        <v>291</v>
      </c>
      <c r="G4" t="s">
        <v>292</v>
      </c>
      <c r="H4" t="str">
        <f t="shared" si="0"/>
        <v>2020-11-10</v>
      </c>
      <c r="I4" s="2">
        <f t="shared" si="1"/>
        <v>44145</v>
      </c>
      <c r="K4" s="2">
        <v>44033</v>
      </c>
      <c r="L4">
        <f t="shared" ref="L4:O35" si="3">SUMIFS($G:$G,$I:$I,$K4,$C:$C,L$2)</f>
        <v>0</v>
      </c>
      <c r="M4">
        <f t="shared" si="2"/>
        <v>0</v>
      </c>
      <c r="N4">
        <f t="shared" si="2"/>
        <v>0</v>
      </c>
      <c r="O4">
        <f t="shared" si="2"/>
        <v>0</v>
      </c>
    </row>
    <row r="5" spans="1:15" x14ac:dyDescent="0.25">
      <c r="A5" t="s">
        <v>290</v>
      </c>
      <c r="C5" t="s">
        <v>12</v>
      </c>
      <c r="D5" s="5">
        <v>19077</v>
      </c>
      <c r="E5" s="5">
        <v>4853704</v>
      </c>
      <c r="F5" s="5" t="s">
        <v>293</v>
      </c>
      <c r="G5" t="s">
        <v>74</v>
      </c>
      <c r="H5" t="str">
        <f t="shared" si="0"/>
        <v>2020-11-10</v>
      </c>
      <c r="I5" s="2">
        <f t="shared" si="1"/>
        <v>44145</v>
      </c>
      <c r="K5" s="2">
        <v>44036</v>
      </c>
      <c r="L5">
        <f t="shared" si="3"/>
        <v>0</v>
      </c>
      <c r="M5">
        <f t="shared" si="2"/>
        <v>0</v>
      </c>
      <c r="N5">
        <f t="shared" si="2"/>
        <v>0</v>
      </c>
      <c r="O5">
        <f t="shared" si="2"/>
        <v>0</v>
      </c>
    </row>
    <row r="6" spans="1:15" x14ac:dyDescent="0.25">
      <c r="A6" t="s">
        <v>7</v>
      </c>
      <c r="B6" t="s">
        <v>19</v>
      </c>
      <c r="C6" t="s">
        <v>20</v>
      </c>
      <c r="D6" s="5">
        <v>158638</v>
      </c>
      <c r="E6" s="5">
        <v>1668945</v>
      </c>
      <c r="F6" s="5" t="s">
        <v>296</v>
      </c>
      <c r="G6" t="s">
        <v>297</v>
      </c>
      <c r="H6" t="str">
        <f t="shared" si="0"/>
        <v>2020-11-09</v>
      </c>
      <c r="I6" s="2">
        <f t="shared" si="1"/>
        <v>44144</v>
      </c>
      <c r="K6" s="2">
        <v>44039</v>
      </c>
      <c r="L6">
        <f t="shared" si="3"/>
        <v>0</v>
      </c>
      <c r="M6">
        <f t="shared" si="2"/>
        <v>0</v>
      </c>
      <c r="N6">
        <f t="shared" si="2"/>
        <v>0</v>
      </c>
      <c r="O6">
        <f t="shared" si="2"/>
        <v>0</v>
      </c>
    </row>
    <row r="7" spans="1:15" x14ac:dyDescent="0.25">
      <c r="A7" t="s">
        <v>7</v>
      </c>
      <c r="B7" t="s">
        <v>19</v>
      </c>
      <c r="C7" t="s">
        <v>20</v>
      </c>
      <c r="D7" s="5">
        <v>158638</v>
      </c>
      <c r="E7" s="5">
        <v>1664454</v>
      </c>
      <c r="F7" s="5" t="s">
        <v>21</v>
      </c>
      <c r="G7" t="s">
        <v>22</v>
      </c>
      <c r="H7" t="str">
        <f t="shared" si="0"/>
        <v>2020-11-09</v>
      </c>
      <c r="I7" s="2">
        <f t="shared" si="1"/>
        <v>44144</v>
      </c>
      <c r="K7" s="2">
        <v>44042</v>
      </c>
      <c r="L7">
        <f t="shared" si="3"/>
        <v>0</v>
      </c>
      <c r="M7">
        <f t="shared" si="2"/>
        <v>0</v>
      </c>
      <c r="N7">
        <f t="shared" si="2"/>
        <v>0</v>
      </c>
      <c r="O7">
        <f t="shared" si="2"/>
        <v>0</v>
      </c>
    </row>
    <row r="8" spans="1:15" x14ac:dyDescent="0.25">
      <c r="A8" t="s">
        <v>7</v>
      </c>
      <c r="B8" t="s">
        <v>15</v>
      </c>
      <c r="C8" t="s">
        <v>16</v>
      </c>
      <c r="D8" s="5">
        <v>30676</v>
      </c>
      <c r="E8" s="5">
        <v>8782633</v>
      </c>
      <c r="F8" s="5" t="s">
        <v>294</v>
      </c>
      <c r="G8" t="s">
        <v>295</v>
      </c>
      <c r="H8" t="str">
        <f t="shared" si="0"/>
        <v>2020-11-09</v>
      </c>
      <c r="I8" s="2">
        <f t="shared" si="1"/>
        <v>44144</v>
      </c>
      <c r="K8" s="2">
        <v>44043</v>
      </c>
      <c r="L8">
        <f t="shared" si="3"/>
        <v>0</v>
      </c>
      <c r="M8">
        <f t="shared" si="2"/>
        <v>0</v>
      </c>
      <c r="N8">
        <f t="shared" si="2"/>
        <v>0</v>
      </c>
      <c r="O8">
        <f t="shared" si="2"/>
        <v>0</v>
      </c>
    </row>
    <row r="9" spans="1:15" x14ac:dyDescent="0.25">
      <c r="A9" t="s">
        <v>7</v>
      </c>
      <c r="B9" t="s">
        <v>15</v>
      </c>
      <c r="C9" t="s">
        <v>16</v>
      </c>
      <c r="D9" s="5">
        <v>30676</v>
      </c>
      <c r="E9" s="5">
        <v>8767654</v>
      </c>
      <c r="F9" s="5" t="s">
        <v>17</v>
      </c>
      <c r="G9" t="s">
        <v>18</v>
      </c>
      <c r="H9" t="str">
        <f t="shared" si="0"/>
        <v>2020-11-09</v>
      </c>
      <c r="I9" s="2">
        <f t="shared" si="1"/>
        <v>44144</v>
      </c>
      <c r="K9" s="2">
        <v>44046</v>
      </c>
      <c r="L9">
        <f t="shared" si="3"/>
        <v>0</v>
      </c>
      <c r="M9">
        <f t="shared" si="2"/>
        <v>0</v>
      </c>
      <c r="N9">
        <f t="shared" si="2"/>
        <v>0</v>
      </c>
      <c r="O9">
        <f t="shared" si="2"/>
        <v>0</v>
      </c>
    </row>
    <row r="10" spans="1:15" x14ac:dyDescent="0.25">
      <c r="A10" t="s">
        <v>7</v>
      </c>
      <c r="B10" t="s">
        <v>8</v>
      </c>
      <c r="C10" t="s">
        <v>9</v>
      </c>
      <c r="D10" s="5">
        <v>1729897</v>
      </c>
      <c r="E10" s="5">
        <v>7859686</v>
      </c>
      <c r="F10" s="5" t="s">
        <v>291</v>
      </c>
      <c r="G10" t="s">
        <v>292</v>
      </c>
      <c r="H10" t="str">
        <f t="shared" si="0"/>
        <v>2020-11-09</v>
      </c>
      <c r="I10" s="2">
        <f t="shared" si="1"/>
        <v>44144</v>
      </c>
      <c r="K10" s="2">
        <v>44048</v>
      </c>
      <c r="L10">
        <f t="shared" si="3"/>
        <v>0</v>
      </c>
      <c r="M10">
        <f t="shared" si="2"/>
        <v>0</v>
      </c>
      <c r="N10">
        <f t="shared" si="2"/>
        <v>0</v>
      </c>
      <c r="O10">
        <f t="shared" si="2"/>
        <v>0</v>
      </c>
    </row>
    <row r="11" spans="1:15" x14ac:dyDescent="0.25">
      <c r="A11" t="s">
        <v>7</v>
      </c>
      <c r="B11" t="s">
        <v>8</v>
      </c>
      <c r="C11" t="s">
        <v>9</v>
      </c>
      <c r="D11" s="5">
        <v>1729897</v>
      </c>
      <c r="E11" s="5">
        <v>7738813</v>
      </c>
      <c r="F11" s="5" t="s">
        <v>10</v>
      </c>
      <c r="G11" t="s">
        <v>11</v>
      </c>
      <c r="H11" t="str">
        <f t="shared" si="0"/>
        <v>2020-11-09</v>
      </c>
      <c r="I11" s="2">
        <f t="shared" si="1"/>
        <v>44144</v>
      </c>
      <c r="K11" s="2">
        <v>44050</v>
      </c>
      <c r="L11">
        <f t="shared" si="3"/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2" spans="1:15" x14ac:dyDescent="0.25">
      <c r="A12" t="s">
        <v>7</v>
      </c>
      <c r="C12" t="s">
        <v>12</v>
      </c>
      <c r="D12" s="5">
        <v>19077</v>
      </c>
      <c r="E12" s="5">
        <v>4852629</v>
      </c>
      <c r="F12" s="5" t="s">
        <v>293</v>
      </c>
      <c r="G12" t="s">
        <v>74</v>
      </c>
      <c r="H12" t="str">
        <f t="shared" si="0"/>
        <v>2020-11-09</v>
      </c>
      <c r="I12" s="2">
        <f t="shared" si="1"/>
        <v>44144</v>
      </c>
      <c r="K12" s="2">
        <v>44054</v>
      </c>
      <c r="L12">
        <f t="shared" si="3"/>
        <v>0</v>
      </c>
      <c r="M12">
        <f t="shared" si="2"/>
        <v>0</v>
      </c>
      <c r="N12">
        <f t="shared" si="2"/>
        <v>0</v>
      </c>
      <c r="O12">
        <f t="shared" si="2"/>
        <v>0</v>
      </c>
    </row>
    <row r="13" spans="1:15" x14ac:dyDescent="0.25">
      <c r="A13" t="s">
        <v>7</v>
      </c>
      <c r="C13" t="s">
        <v>12</v>
      </c>
      <c r="D13" s="5">
        <v>19077</v>
      </c>
      <c r="E13" s="5">
        <v>4842635</v>
      </c>
      <c r="F13" s="5" t="s">
        <v>13</v>
      </c>
      <c r="G13" t="s">
        <v>14</v>
      </c>
      <c r="H13" t="str">
        <f t="shared" si="0"/>
        <v>2020-11-09</v>
      </c>
      <c r="I13" s="2">
        <f t="shared" si="1"/>
        <v>44144</v>
      </c>
      <c r="K13" s="2">
        <v>44055</v>
      </c>
      <c r="L13">
        <f t="shared" si="3"/>
        <v>0</v>
      </c>
      <c r="M13">
        <f t="shared" si="2"/>
        <v>0</v>
      </c>
      <c r="N13">
        <f t="shared" si="2"/>
        <v>0</v>
      </c>
      <c r="O13">
        <f t="shared" si="2"/>
        <v>0</v>
      </c>
    </row>
    <row r="14" spans="1:15" x14ac:dyDescent="0.25">
      <c r="A14" t="s">
        <v>23</v>
      </c>
      <c r="B14" t="s">
        <v>19</v>
      </c>
      <c r="C14" t="s">
        <v>20</v>
      </c>
      <c r="D14" s="5">
        <v>158638</v>
      </c>
      <c r="E14" s="5">
        <v>1664454</v>
      </c>
      <c r="F14" s="5" t="s">
        <v>21</v>
      </c>
      <c r="G14" t="s">
        <v>22</v>
      </c>
      <c r="H14" t="str">
        <f t="shared" si="0"/>
        <v>2020-11-06</v>
      </c>
      <c r="I14" s="2">
        <f t="shared" si="1"/>
        <v>44141</v>
      </c>
      <c r="K14" s="2">
        <v>44056</v>
      </c>
      <c r="L14">
        <f t="shared" si="3"/>
        <v>0</v>
      </c>
      <c r="M14">
        <f t="shared" si="2"/>
        <v>0</v>
      </c>
      <c r="N14">
        <f t="shared" si="2"/>
        <v>0</v>
      </c>
      <c r="O14">
        <f t="shared" si="2"/>
        <v>0</v>
      </c>
    </row>
    <row r="15" spans="1:15" x14ac:dyDescent="0.25">
      <c r="A15" t="s">
        <v>23</v>
      </c>
      <c r="B15" t="s">
        <v>15</v>
      </c>
      <c r="C15" t="s">
        <v>16</v>
      </c>
      <c r="D15" s="5">
        <v>30676</v>
      </c>
      <c r="E15" s="5">
        <v>8767654</v>
      </c>
      <c r="F15" s="5" t="s">
        <v>17</v>
      </c>
      <c r="G15" t="s">
        <v>18</v>
      </c>
      <c r="H15" t="str">
        <f t="shared" si="0"/>
        <v>2020-11-06</v>
      </c>
      <c r="I15" s="2">
        <f t="shared" si="1"/>
        <v>44141</v>
      </c>
      <c r="K15" s="2">
        <v>44062</v>
      </c>
      <c r="L15">
        <f t="shared" si="3"/>
        <v>0</v>
      </c>
      <c r="M15">
        <f t="shared" si="2"/>
        <v>0</v>
      </c>
      <c r="N15">
        <f t="shared" si="2"/>
        <v>0</v>
      </c>
      <c r="O15">
        <f t="shared" si="2"/>
        <v>0</v>
      </c>
    </row>
    <row r="16" spans="1:15" x14ac:dyDescent="0.25">
      <c r="A16" t="s">
        <v>23</v>
      </c>
      <c r="B16" t="s">
        <v>8</v>
      </c>
      <c r="C16" t="s">
        <v>9</v>
      </c>
      <c r="D16" s="5">
        <v>1729897</v>
      </c>
      <c r="E16" s="5">
        <v>7738813</v>
      </c>
      <c r="F16" s="5" t="s">
        <v>10</v>
      </c>
      <c r="G16" t="s">
        <v>11</v>
      </c>
      <c r="H16" t="str">
        <f t="shared" si="0"/>
        <v>2020-11-06</v>
      </c>
      <c r="I16" s="2">
        <f t="shared" si="1"/>
        <v>44141</v>
      </c>
      <c r="K16" s="2">
        <v>44063</v>
      </c>
      <c r="L16">
        <f t="shared" si="3"/>
        <v>0</v>
      </c>
      <c r="M16">
        <f t="shared" si="2"/>
        <v>0</v>
      </c>
      <c r="N16">
        <f t="shared" si="2"/>
        <v>0</v>
      </c>
      <c r="O16">
        <f t="shared" si="2"/>
        <v>0</v>
      </c>
    </row>
    <row r="17" spans="1:15" x14ac:dyDescent="0.25">
      <c r="A17" t="s">
        <v>23</v>
      </c>
      <c r="C17" t="s">
        <v>12</v>
      </c>
      <c r="D17" s="5">
        <v>19077</v>
      </c>
      <c r="E17" s="5">
        <v>4842635</v>
      </c>
      <c r="F17" s="5" t="s">
        <v>13</v>
      </c>
      <c r="G17" t="s">
        <v>14</v>
      </c>
      <c r="H17" t="str">
        <f t="shared" si="0"/>
        <v>2020-11-06</v>
      </c>
      <c r="I17" s="2">
        <f t="shared" si="1"/>
        <v>44141</v>
      </c>
      <c r="K17" s="2">
        <v>44092</v>
      </c>
      <c r="L17">
        <f t="shared" si="3"/>
        <v>0</v>
      </c>
      <c r="M17">
        <f t="shared" si="2"/>
        <v>0</v>
      </c>
      <c r="N17">
        <f t="shared" si="2"/>
        <v>0</v>
      </c>
      <c r="O17">
        <f t="shared" si="2"/>
        <v>0</v>
      </c>
    </row>
    <row r="18" spans="1:15" x14ac:dyDescent="0.25">
      <c r="A18" t="s">
        <v>298</v>
      </c>
      <c r="B18" t="s">
        <v>19</v>
      </c>
      <c r="C18" t="s">
        <v>20</v>
      </c>
      <c r="D18" s="5">
        <v>158638</v>
      </c>
      <c r="E18" s="5">
        <v>1663333</v>
      </c>
      <c r="F18" s="5" t="s">
        <v>305</v>
      </c>
      <c r="G18" t="s">
        <v>306</v>
      </c>
      <c r="H18" t="str">
        <f t="shared" si="0"/>
        <v>2020-11-05</v>
      </c>
      <c r="I18" s="2">
        <f t="shared" si="1"/>
        <v>44140</v>
      </c>
      <c r="K18" s="2">
        <v>44095</v>
      </c>
      <c r="L18">
        <f t="shared" si="3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1:15" x14ac:dyDescent="0.25">
      <c r="A19" t="s">
        <v>298</v>
      </c>
      <c r="B19" t="s">
        <v>15</v>
      </c>
      <c r="C19" t="s">
        <v>16</v>
      </c>
      <c r="D19" s="5">
        <v>30676</v>
      </c>
      <c r="E19" s="5">
        <v>8762165</v>
      </c>
      <c r="F19" s="5" t="s">
        <v>303</v>
      </c>
      <c r="G19" t="s">
        <v>304</v>
      </c>
      <c r="H19" t="str">
        <f t="shared" si="0"/>
        <v>2020-11-05</v>
      </c>
      <c r="I19" s="2">
        <f t="shared" si="1"/>
        <v>44140</v>
      </c>
      <c r="K19" s="2">
        <v>44096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</row>
    <row r="20" spans="1:15" x14ac:dyDescent="0.25">
      <c r="A20" t="s">
        <v>298</v>
      </c>
      <c r="B20" t="s">
        <v>8</v>
      </c>
      <c r="C20" t="s">
        <v>9</v>
      </c>
      <c r="D20" s="5">
        <v>1729897</v>
      </c>
      <c r="E20" s="5">
        <v>7373039</v>
      </c>
      <c r="F20" s="5" t="s">
        <v>299</v>
      </c>
      <c r="G20" t="s">
        <v>300</v>
      </c>
      <c r="H20" t="str">
        <f t="shared" si="0"/>
        <v>2020-11-05</v>
      </c>
      <c r="I20" s="2">
        <f t="shared" si="1"/>
        <v>44140</v>
      </c>
      <c r="K20" s="2">
        <v>44097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</row>
    <row r="21" spans="1:15" x14ac:dyDescent="0.25">
      <c r="A21" t="s">
        <v>298</v>
      </c>
      <c r="C21" t="s">
        <v>12</v>
      </c>
      <c r="D21" s="5">
        <v>19077</v>
      </c>
      <c r="E21" s="5">
        <v>4813965</v>
      </c>
      <c r="F21" s="5" t="s">
        <v>301</v>
      </c>
      <c r="G21" t="s">
        <v>302</v>
      </c>
      <c r="H21" t="str">
        <f t="shared" si="0"/>
        <v>2020-11-05</v>
      </c>
      <c r="I21" s="2">
        <f t="shared" si="1"/>
        <v>44140</v>
      </c>
      <c r="K21" s="2">
        <v>44098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</row>
    <row r="22" spans="1:15" x14ac:dyDescent="0.25">
      <c r="A22" t="s">
        <v>307</v>
      </c>
      <c r="B22" t="s">
        <v>19</v>
      </c>
      <c r="C22" t="s">
        <v>20</v>
      </c>
      <c r="D22" s="5">
        <v>158638</v>
      </c>
      <c r="E22" s="5">
        <v>1662211</v>
      </c>
      <c r="F22" s="5" t="s">
        <v>87</v>
      </c>
      <c r="G22" t="s">
        <v>314</v>
      </c>
      <c r="H22" t="str">
        <f t="shared" si="0"/>
        <v>2020-11-04</v>
      </c>
      <c r="I22" s="2">
        <f t="shared" si="1"/>
        <v>44139</v>
      </c>
      <c r="K22" s="2">
        <v>44099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</row>
    <row r="23" spans="1:15" x14ac:dyDescent="0.25">
      <c r="A23" t="s">
        <v>307</v>
      </c>
      <c r="B23" t="s">
        <v>15</v>
      </c>
      <c r="C23" t="s">
        <v>16</v>
      </c>
      <c r="D23" s="5">
        <v>30676</v>
      </c>
      <c r="E23" s="5">
        <v>875042</v>
      </c>
      <c r="F23" s="5" t="s">
        <v>312</v>
      </c>
      <c r="G23" t="s">
        <v>313</v>
      </c>
      <c r="H23" t="str">
        <f t="shared" si="0"/>
        <v>2020-11-04</v>
      </c>
      <c r="I23" s="2">
        <f t="shared" si="1"/>
        <v>44139</v>
      </c>
      <c r="K23" s="2">
        <v>44102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</row>
    <row r="24" spans="1:15" x14ac:dyDescent="0.25">
      <c r="A24" t="s">
        <v>307</v>
      </c>
      <c r="B24" t="s">
        <v>8</v>
      </c>
      <c r="C24" t="s">
        <v>9</v>
      </c>
      <c r="D24" s="5">
        <v>1729897</v>
      </c>
      <c r="E24" s="5">
        <v>7421969</v>
      </c>
      <c r="F24" s="5" t="s">
        <v>308</v>
      </c>
      <c r="G24" t="s">
        <v>309</v>
      </c>
      <c r="H24" t="str">
        <f t="shared" si="0"/>
        <v>2020-11-04</v>
      </c>
      <c r="I24" s="2">
        <f t="shared" si="1"/>
        <v>44139</v>
      </c>
      <c r="K24" s="2">
        <v>44104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</row>
    <row r="25" spans="1:15" x14ac:dyDescent="0.25">
      <c r="A25" t="s">
        <v>307</v>
      </c>
      <c r="C25" t="s">
        <v>12</v>
      </c>
      <c r="D25" s="5">
        <v>19077</v>
      </c>
      <c r="E25" s="5">
        <v>4779776</v>
      </c>
      <c r="F25" s="5" t="s">
        <v>310</v>
      </c>
      <c r="G25" t="s">
        <v>311</v>
      </c>
      <c r="H25" t="str">
        <f t="shared" si="0"/>
        <v>2020-11-04</v>
      </c>
      <c r="I25" s="2">
        <f t="shared" si="1"/>
        <v>44139</v>
      </c>
      <c r="K25" s="2">
        <v>44105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</row>
    <row r="26" spans="1:15" x14ac:dyDescent="0.25">
      <c r="A26" t="s">
        <v>315</v>
      </c>
      <c r="B26" t="s">
        <v>19</v>
      </c>
      <c r="C26" t="s">
        <v>20</v>
      </c>
      <c r="D26" s="5">
        <v>158638</v>
      </c>
      <c r="E26" s="5">
        <v>1661091</v>
      </c>
      <c r="F26" s="5" t="s">
        <v>322</v>
      </c>
      <c r="G26" t="s">
        <v>323</v>
      </c>
      <c r="H26" t="str">
        <f t="shared" si="0"/>
        <v>2020-11-03</v>
      </c>
      <c r="I26" s="2">
        <f t="shared" si="1"/>
        <v>44138</v>
      </c>
      <c r="K26" s="2">
        <v>44106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</row>
    <row r="27" spans="1:15" x14ac:dyDescent="0.25">
      <c r="A27" t="s">
        <v>315</v>
      </c>
      <c r="B27" t="s">
        <v>15</v>
      </c>
      <c r="C27" t="s">
        <v>16</v>
      </c>
      <c r="D27" s="5">
        <v>30676</v>
      </c>
      <c r="E27" s="5">
        <v>8715226</v>
      </c>
      <c r="F27" s="5" t="s">
        <v>320</v>
      </c>
      <c r="G27" t="s">
        <v>321</v>
      </c>
      <c r="H27" t="str">
        <f t="shared" si="0"/>
        <v>2020-11-03</v>
      </c>
      <c r="I27" s="2">
        <f t="shared" si="1"/>
        <v>44138</v>
      </c>
      <c r="K27" s="2">
        <v>44109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</row>
    <row r="28" spans="1:15" x14ac:dyDescent="0.25">
      <c r="A28" t="s">
        <v>315</v>
      </c>
      <c r="B28" t="s">
        <v>8</v>
      </c>
      <c r="C28" t="s">
        <v>9</v>
      </c>
      <c r="D28" s="5">
        <v>1729897</v>
      </c>
      <c r="E28" s="5">
        <v>7263911</v>
      </c>
      <c r="F28" s="5" t="s">
        <v>316</v>
      </c>
      <c r="G28" t="s">
        <v>317</v>
      </c>
      <c r="H28" t="str">
        <f t="shared" si="0"/>
        <v>2020-11-03</v>
      </c>
      <c r="I28" s="2">
        <f t="shared" si="1"/>
        <v>44138</v>
      </c>
      <c r="K28" s="2">
        <v>44110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</row>
    <row r="29" spans="1:15" x14ac:dyDescent="0.25">
      <c r="A29" t="s">
        <v>315</v>
      </c>
      <c r="C29" t="s">
        <v>12</v>
      </c>
      <c r="D29" s="5">
        <v>19077</v>
      </c>
      <c r="E29" s="5">
        <v>4743873</v>
      </c>
      <c r="F29" s="5" t="s">
        <v>318</v>
      </c>
      <c r="G29" t="s">
        <v>319</v>
      </c>
      <c r="H29" t="str">
        <f t="shared" si="0"/>
        <v>2020-11-03</v>
      </c>
      <c r="I29" s="2">
        <f t="shared" si="1"/>
        <v>44138</v>
      </c>
      <c r="K29" s="2">
        <v>44111</v>
      </c>
      <c r="L29">
        <f t="shared" si="3"/>
        <v>0</v>
      </c>
      <c r="M29">
        <f t="shared" si="3"/>
        <v>-182</v>
      </c>
      <c r="N29">
        <f t="shared" si="3"/>
        <v>0</v>
      </c>
      <c r="O29">
        <f t="shared" si="3"/>
        <v>0</v>
      </c>
    </row>
    <row r="30" spans="1:15" x14ac:dyDescent="0.25">
      <c r="A30" t="s">
        <v>324</v>
      </c>
      <c r="B30" t="s">
        <v>19</v>
      </c>
      <c r="C30" t="s">
        <v>20</v>
      </c>
      <c r="D30" s="5">
        <v>158638</v>
      </c>
      <c r="E30" s="5">
        <v>1657747</v>
      </c>
      <c r="F30" s="5" t="s">
        <v>329</v>
      </c>
      <c r="G30" t="s">
        <v>330</v>
      </c>
      <c r="H30" t="str">
        <f t="shared" si="0"/>
        <v>2020-11-02</v>
      </c>
      <c r="I30" s="2">
        <f t="shared" si="1"/>
        <v>44137</v>
      </c>
      <c r="K30" s="2">
        <v>44112</v>
      </c>
      <c r="L30">
        <f t="shared" si="3"/>
        <v>0</v>
      </c>
      <c r="M30">
        <f t="shared" si="3"/>
        <v>-182</v>
      </c>
      <c r="N30">
        <f t="shared" si="3"/>
        <v>0</v>
      </c>
      <c r="O30">
        <f t="shared" si="3"/>
        <v>0</v>
      </c>
    </row>
    <row r="31" spans="1:15" x14ac:dyDescent="0.25">
      <c r="A31" t="s">
        <v>324</v>
      </c>
      <c r="B31" t="s">
        <v>15</v>
      </c>
      <c r="C31" t="s">
        <v>16</v>
      </c>
      <c r="D31" s="5">
        <v>30676</v>
      </c>
      <c r="E31" s="5">
        <v>8713732</v>
      </c>
      <c r="F31" s="5" t="s">
        <v>320</v>
      </c>
      <c r="G31" t="s">
        <v>321</v>
      </c>
      <c r="H31" t="str">
        <f t="shared" si="0"/>
        <v>2020-11-02</v>
      </c>
      <c r="I31" s="2">
        <f t="shared" si="1"/>
        <v>44137</v>
      </c>
      <c r="K31" s="2">
        <v>44113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</row>
    <row r="32" spans="1:15" x14ac:dyDescent="0.25">
      <c r="A32" t="s">
        <v>324</v>
      </c>
      <c r="B32" t="s">
        <v>8</v>
      </c>
      <c r="C32" t="s">
        <v>9</v>
      </c>
      <c r="D32" s="5">
        <v>1729897</v>
      </c>
      <c r="E32" s="5">
        <v>6930141</v>
      </c>
      <c r="F32" s="5" t="s">
        <v>325</v>
      </c>
      <c r="G32" t="s">
        <v>326</v>
      </c>
      <c r="H32" t="str">
        <f t="shared" si="0"/>
        <v>2020-11-02</v>
      </c>
      <c r="I32" s="2">
        <f t="shared" si="1"/>
        <v>44137</v>
      </c>
      <c r="K32" s="2">
        <v>44116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</row>
    <row r="33" spans="1:15" x14ac:dyDescent="0.25">
      <c r="A33" t="s">
        <v>324</v>
      </c>
      <c r="C33" t="s">
        <v>12</v>
      </c>
      <c r="D33" s="5">
        <v>19077</v>
      </c>
      <c r="E33" s="5">
        <v>4756273</v>
      </c>
      <c r="F33" s="5" t="s">
        <v>327</v>
      </c>
      <c r="G33" t="s">
        <v>328</v>
      </c>
      <c r="H33" t="str">
        <f t="shared" si="0"/>
        <v>2020-11-02</v>
      </c>
      <c r="I33" s="2">
        <f t="shared" si="1"/>
        <v>44137</v>
      </c>
      <c r="K33" s="2">
        <v>44117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</row>
    <row r="34" spans="1:15" x14ac:dyDescent="0.25">
      <c r="A34" t="s">
        <v>24</v>
      </c>
      <c r="B34" t="s">
        <v>19</v>
      </c>
      <c r="C34" t="s">
        <v>20</v>
      </c>
      <c r="D34" s="5">
        <v>158638</v>
      </c>
      <c r="E34" s="5">
        <v>1656631</v>
      </c>
      <c r="F34" s="5" t="s">
        <v>31</v>
      </c>
      <c r="G34" t="s">
        <v>32</v>
      </c>
      <c r="H34" t="str">
        <f t="shared" si="0"/>
        <v>2020-10-30</v>
      </c>
      <c r="I34" s="2">
        <f t="shared" si="1"/>
        <v>44134</v>
      </c>
      <c r="K34" s="2">
        <v>44118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</row>
    <row r="35" spans="1:15" x14ac:dyDescent="0.25">
      <c r="A35" t="s">
        <v>24</v>
      </c>
      <c r="B35" t="s">
        <v>15</v>
      </c>
      <c r="C35" t="s">
        <v>16</v>
      </c>
      <c r="D35" s="5">
        <v>30676</v>
      </c>
      <c r="E35" s="5">
        <v>8702784</v>
      </c>
      <c r="F35" s="5" t="s">
        <v>29</v>
      </c>
      <c r="G35" t="s">
        <v>30</v>
      </c>
      <c r="H35" t="str">
        <f t="shared" si="0"/>
        <v>2020-10-30</v>
      </c>
      <c r="I35" s="2">
        <f t="shared" si="1"/>
        <v>44134</v>
      </c>
      <c r="K35" s="2">
        <v>44119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</row>
    <row r="36" spans="1:15" x14ac:dyDescent="0.25">
      <c r="A36" t="s">
        <v>24</v>
      </c>
      <c r="B36" t="s">
        <v>8</v>
      </c>
      <c r="C36" t="s">
        <v>9</v>
      </c>
      <c r="D36" s="5">
        <v>1729897</v>
      </c>
      <c r="E36" s="5">
        <v>7111063</v>
      </c>
      <c r="F36" s="5" t="s">
        <v>25</v>
      </c>
      <c r="G36" t="s">
        <v>26</v>
      </c>
      <c r="H36" t="str">
        <f t="shared" si="0"/>
        <v>2020-10-30</v>
      </c>
      <c r="I36" s="2">
        <f t="shared" si="1"/>
        <v>44134</v>
      </c>
      <c r="K36" s="2">
        <v>44120</v>
      </c>
      <c r="L36">
        <f t="shared" ref="L36:O53" si="4">SUMIFS($G:$G,$I:$I,$K36,$C:$C,L$2)</f>
        <v>0</v>
      </c>
      <c r="M36">
        <f t="shared" si="4"/>
        <v>0</v>
      </c>
      <c r="N36">
        <f t="shared" si="4"/>
        <v>0</v>
      </c>
      <c r="O36">
        <f t="shared" si="4"/>
        <v>0</v>
      </c>
    </row>
    <row r="37" spans="1:15" x14ac:dyDescent="0.25">
      <c r="A37" t="s">
        <v>24</v>
      </c>
      <c r="C37" t="s">
        <v>12</v>
      </c>
      <c r="D37" s="5">
        <v>19077</v>
      </c>
      <c r="E37" s="5">
        <v>4722058</v>
      </c>
      <c r="F37" s="5" t="s">
        <v>27</v>
      </c>
      <c r="G37" t="s">
        <v>28</v>
      </c>
      <c r="H37" t="str">
        <f t="shared" si="0"/>
        <v>2020-10-30</v>
      </c>
      <c r="I37" s="2">
        <f t="shared" si="1"/>
        <v>44134</v>
      </c>
      <c r="K37" s="2">
        <v>44123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</row>
    <row r="38" spans="1:15" x14ac:dyDescent="0.25">
      <c r="A38" t="s">
        <v>331</v>
      </c>
      <c r="B38" t="s">
        <v>19</v>
      </c>
      <c r="C38" t="s">
        <v>20</v>
      </c>
      <c r="D38" s="5">
        <v>158638</v>
      </c>
      <c r="E38" s="5">
        <v>1655544</v>
      </c>
      <c r="F38" s="5" t="s">
        <v>337</v>
      </c>
      <c r="G38" t="s">
        <v>338</v>
      </c>
      <c r="H38" t="str">
        <f t="shared" si="0"/>
        <v>2020-10-29</v>
      </c>
      <c r="I38" s="2">
        <f t="shared" si="1"/>
        <v>44133</v>
      </c>
      <c r="K38" s="2">
        <v>44124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</row>
    <row r="39" spans="1:15" x14ac:dyDescent="0.25">
      <c r="A39" t="s">
        <v>331</v>
      </c>
      <c r="B39" t="s">
        <v>15</v>
      </c>
      <c r="C39" t="s">
        <v>16</v>
      </c>
      <c r="D39" s="5">
        <v>30676</v>
      </c>
      <c r="E39" s="5">
        <v>8689944</v>
      </c>
      <c r="F39" s="5" t="s">
        <v>336</v>
      </c>
      <c r="G39" t="s">
        <v>330</v>
      </c>
      <c r="H39" t="str">
        <f t="shared" si="0"/>
        <v>2020-10-29</v>
      </c>
      <c r="I39" s="2">
        <f t="shared" si="1"/>
        <v>44133</v>
      </c>
      <c r="K39" s="2">
        <v>44125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</row>
    <row r="40" spans="1:15" x14ac:dyDescent="0.25">
      <c r="A40" t="s">
        <v>331</v>
      </c>
      <c r="B40" t="s">
        <v>8</v>
      </c>
      <c r="C40" t="s">
        <v>9</v>
      </c>
      <c r="D40" s="5">
        <v>1729897</v>
      </c>
      <c r="E40" s="5">
        <v>690149</v>
      </c>
      <c r="F40" s="5" t="s">
        <v>332</v>
      </c>
      <c r="G40" t="s">
        <v>333</v>
      </c>
      <c r="H40" t="str">
        <f t="shared" si="0"/>
        <v>2020-10-29</v>
      </c>
      <c r="I40" s="2">
        <f t="shared" si="1"/>
        <v>44133</v>
      </c>
      <c r="K40" s="2">
        <v>44126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</row>
    <row r="41" spans="1:15" x14ac:dyDescent="0.25">
      <c r="A41" t="s">
        <v>331</v>
      </c>
      <c r="C41" t="s">
        <v>12</v>
      </c>
      <c r="D41" s="5">
        <v>19077</v>
      </c>
      <c r="E41" s="5">
        <v>4722449</v>
      </c>
      <c r="F41" s="5" t="s">
        <v>334</v>
      </c>
      <c r="G41" t="s">
        <v>335</v>
      </c>
      <c r="H41" t="str">
        <f t="shared" si="0"/>
        <v>2020-10-29</v>
      </c>
      <c r="I41" s="2">
        <f t="shared" si="1"/>
        <v>44133</v>
      </c>
      <c r="K41" s="2">
        <v>44127</v>
      </c>
      <c r="L41">
        <f t="shared" si="4"/>
        <v>0</v>
      </c>
      <c r="M41">
        <f t="shared" si="4"/>
        <v>33</v>
      </c>
      <c r="N41">
        <f t="shared" si="4"/>
        <v>0</v>
      </c>
      <c r="O41">
        <f t="shared" si="4"/>
        <v>0</v>
      </c>
    </row>
    <row r="42" spans="1:15" x14ac:dyDescent="0.25">
      <c r="A42" t="s">
        <v>339</v>
      </c>
      <c r="B42" t="s">
        <v>19</v>
      </c>
      <c r="C42" t="s">
        <v>20</v>
      </c>
      <c r="D42" s="5">
        <v>158638</v>
      </c>
      <c r="E42" s="5">
        <v>1654463</v>
      </c>
      <c r="F42" s="5" t="s">
        <v>346</v>
      </c>
      <c r="G42" t="s">
        <v>39</v>
      </c>
      <c r="H42" t="str">
        <f t="shared" si="0"/>
        <v>2020-10-28</v>
      </c>
      <c r="I42" s="2">
        <f t="shared" si="1"/>
        <v>44132</v>
      </c>
      <c r="K42" s="2">
        <v>44130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0</v>
      </c>
    </row>
    <row r="43" spans="1:15" x14ac:dyDescent="0.25">
      <c r="A43" t="s">
        <v>339</v>
      </c>
      <c r="B43" t="s">
        <v>15</v>
      </c>
      <c r="C43" t="s">
        <v>16</v>
      </c>
      <c r="D43" s="5">
        <v>30676</v>
      </c>
      <c r="E43" s="5">
        <v>8683909</v>
      </c>
      <c r="F43" s="5" t="s">
        <v>344</v>
      </c>
      <c r="G43" t="s">
        <v>345</v>
      </c>
      <c r="H43" t="str">
        <f t="shared" si="0"/>
        <v>2020-10-28</v>
      </c>
      <c r="I43" s="2">
        <f t="shared" si="1"/>
        <v>44132</v>
      </c>
      <c r="K43" s="2">
        <v>44131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</row>
    <row r="44" spans="1:15" x14ac:dyDescent="0.25">
      <c r="A44" t="s">
        <v>339</v>
      </c>
      <c r="B44" t="s">
        <v>8</v>
      </c>
      <c r="C44" t="s">
        <v>9</v>
      </c>
      <c r="D44" s="5">
        <v>1729897</v>
      </c>
      <c r="E44" s="5">
        <v>7383253</v>
      </c>
      <c r="F44" s="5" t="s">
        <v>340</v>
      </c>
      <c r="G44" t="s">
        <v>341</v>
      </c>
      <c r="H44" t="str">
        <f t="shared" si="0"/>
        <v>2020-10-28</v>
      </c>
      <c r="I44" s="2">
        <f t="shared" si="1"/>
        <v>44132</v>
      </c>
      <c r="K44" s="2">
        <v>44132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</row>
    <row r="45" spans="1:15" x14ac:dyDescent="0.25">
      <c r="A45" t="s">
        <v>339</v>
      </c>
      <c r="C45" t="s">
        <v>12</v>
      </c>
      <c r="D45" s="5">
        <v>19077</v>
      </c>
      <c r="E45" s="5">
        <v>4734671</v>
      </c>
      <c r="F45" s="5" t="s">
        <v>342</v>
      </c>
      <c r="G45" t="s">
        <v>343</v>
      </c>
      <c r="H45" t="str">
        <f t="shared" si="0"/>
        <v>2020-10-28</v>
      </c>
      <c r="I45" s="2">
        <f t="shared" si="1"/>
        <v>44132</v>
      </c>
      <c r="K45" s="2">
        <v>44133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</row>
    <row r="46" spans="1:15" x14ac:dyDescent="0.25">
      <c r="A46" t="s">
        <v>347</v>
      </c>
      <c r="B46" t="s">
        <v>19</v>
      </c>
      <c r="C46" t="s">
        <v>20</v>
      </c>
      <c r="D46" s="5">
        <v>158638</v>
      </c>
      <c r="E46" s="5">
        <v>1653383</v>
      </c>
      <c r="F46" s="5" t="s">
        <v>354</v>
      </c>
      <c r="G46" t="s">
        <v>355</v>
      </c>
      <c r="H46" t="str">
        <f t="shared" si="0"/>
        <v>2020-10-27</v>
      </c>
      <c r="I46" s="2">
        <f t="shared" si="1"/>
        <v>44131</v>
      </c>
      <c r="K46" s="2">
        <v>44134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</row>
    <row r="47" spans="1:15" x14ac:dyDescent="0.25">
      <c r="A47" t="s">
        <v>347</v>
      </c>
      <c r="B47" t="s">
        <v>15</v>
      </c>
      <c r="C47" t="s">
        <v>16</v>
      </c>
      <c r="D47" s="5">
        <v>30676</v>
      </c>
      <c r="E47" s="5">
        <v>867763</v>
      </c>
      <c r="F47" s="5" t="s">
        <v>352</v>
      </c>
      <c r="G47" t="s">
        <v>353</v>
      </c>
      <c r="H47" t="str">
        <f t="shared" si="0"/>
        <v>2020-10-27</v>
      </c>
      <c r="I47" s="2">
        <f t="shared" si="1"/>
        <v>44131</v>
      </c>
      <c r="K47" s="2">
        <v>44137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</row>
    <row r="48" spans="1:15" x14ac:dyDescent="0.25">
      <c r="A48" t="s">
        <v>347</v>
      </c>
      <c r="B48" t="s">
        <v>8</v>
      </c>
      <c r="C48" t="s">
        <v>9</v>
      </c>
      <c r="D48" s="5">
        <v>1729897</v>
      </c>
      <c r="E48" s="5">
        <v>774388</v>
      </c>
      <c r="F48" s="5" t="s">
        <v>348</v>
      </c>
      <c r="G48" t="s">
        <v>349</v>
      </c>
      <c r="H48" t="str">
        <f t="shared" si="0"/>
        <v>2020-10-27</v>
      </c>
      <c r="I48" s="2">
        <f t="shared" si="1"/>
        <v>44131</v>
      </c>
      <c r="K48" s="2">
        <v>44138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</row>
    <row r="49" spans="1:15" x14ac:dyDescent="0.25">
      <c r="A49" t="s">
        <v>347</v>
      </c>
      <c r="C49" t="s">
        <v>12</v>
      </c>
      <c r="D49" s="5">
        <v>19077</v>
      </c>
      <c r="E49" s="5">
        <v>4767368</v>
      </c>
      <c r="F49" s="5" t="s">
        <v>350</v>
      </c>
      <c r="G49" t="s">
        <v>351</v>
      </c>
      <c r="H49" t="str">
        <f t="shared" si="0"/>
        <v>2020-10-27</v>
      </c>
      <c r="I49" s="2">
        <f t="shared" si="1"/>
        <v>44131</v>
      </c>
      <c r="K49" s="2">
        <v>44139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</row>
    <row r="50" spans="1:15" x14ac:dyDescent="0.25">
      <c r="A50" t="s">
        <v>33</v>
      </c>
      <c r="B50" t="s">
        <v>19</v>
      </c>
      <c r="C50" t="s">
        <v>20</v>
      </c>
      <c r="D50" s="5">
        <v>158638</v>
      </c>
      <c r="E50" s="5">
        <v>1650148</v>
      </c>
      <c r="F50" s="5" t="s">
        <v>40</v>
      </c>
      <c r="G50" t="s">
        <v>41</v>
      </c>
      <c r="H50" t="str">
        <f t="shared" si="0"/>
        <v>2020-10-26</v>
      </c>
      <c r="I50" s="2">
        <f t="shared" si="1"/>
        <v>44130</v>
      </c>
      <c r="K50" s="2">
        <v>44140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</row>
    <row r="51" spans="1:15" x14ac:dyDescent="0.25">
      <c r="A51" t="s">
        <v>33</v>
      </c>
      <c r="B51" t="s">
        <v>15</v>
      </c>
      <c r="C51" t="s">
        <v>16</v>
      </c>
      <c r="D51" s="5">
        <v>30676</v>
      </c>
      <c r="E51" s="5">
        <v>8671602</v>
      </c>
      <c r="F51" s="5" t="s">
        <v>38</v>
      </c>
      <c r="G51" t="s">
        <v>39</v>
      </c>
      <c r="H51" t="str">
        <f t="shared" si="0"/>
        <v>2020-10-26</v>
      </c>
      <c r="I51" s="2">
        <f t="shared" si="1"/>
        <v>44130</v>
      </c>
      <c r="K51" s="2">
        <v>44141</v>
      </c>
      <c r="L51">
        <f t="shared" si="4"/>
        <v>0</v>
      </c>
      <c r="M51">
        <f t="shared" si="4"/>
        <v>0</v>
      </c>
      <c r="N51">
        <f t="shared" si="4"/>
        <v>0</v>
      </c>
      <c r="O51">
        <f t="shared" si="4"/>
        <v>0</v>
      </c>
    </row>
    <row r="52" spans="1:15" x14ac:dyDescent="0.25">
      <c r="A52" t="s">
        <v>33</v>
      </c>
      <c r="B52" t="s">
        <v>8</v>
      </c>
      <c r="C52" t="s">
        <v>9</v>
      </c>
      <c r="D52" s="5">
        <v>1729897</v>
      </c>
      <c r="E52" s="5">
        <v>8396035</v>
      </c>
      <c r="F52" s="5" t="s">
        <v>34</v>
      </c>
      <c r="G52" t="s">
        <v>35</v>
      </c>
      <c r="H52" t="str">
        <f t="shared" si="0"/>
        <v>2020-10-26</v>
      </c>
      <c r="I52" s="2">
        <f t="shared" si="1"/>
        <v>44130</v>
      </c>
      <c r="K52" s="2">
        <v>44144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</row>
    <row r="53" spans="1:15" x14ac:dyDescent="0.25">
      <c r="A53" t="s">
        <v>33</v>
      </c>
      <c r="C53" t="s">
        <v>12</v>
      </c>
      <c r="D53" s="5">
        <v>19077</v>
      </c>
      <c r="E53" s="5">
        <v>4804696</v>
      </c>
      <c r="F53" s="5" t="s">
        <v>36</v>
      </c>
      <c r="G53" t="s">
        <v>37</v>
      </c>
      <c r="H53" t="str">
        <f t="shared" si="0"/>
        <v>2020-10-26</v>
      </c>
      <c r="I53" s="2">
        <f t="shared" si="1"/>
        <v>44130</v>
      </c>
      <c r="K53" s="2">
        <v>44145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</row>
    <row r="54" spans="1:15" x14ac:dyDescent="0.25">
      <c r="A54" t="s">
        <v>356</v>
      </c>
      <c r="B54" t="s">
        <v>19</v>
      </c>
      <c r="C54" t="s">
        <v>20</v>
      </c>
      <c r="D54" s="5">
        <v>158638</v>
      </c>
      <c r="E54" s="5">
        <v>1649072</v>
      </c>
      <c r="F54" s="5" t="s">
        <v>359</v>
      </c>
      <c r="G54" t="s">
        <v>360</v>
      </c>
      <c r="H54" t="str">
        <f t="shared" si="0"/>
        <v>2020-10-23</v>
      </c>
      <c r="I54" s="2">
        <f t="shared" si="1"/>
        <v>44127</v>
      </c>
      <c r="K54" s="2"/>
    </row>
    <row r="55" spans="1:15" x14ac:dyDescent="0.25">
      <c r="A55" t="s">
        <v>356</v>
      </c>
      <c r="B55" t="s">
        <v>15</v>
      </c>
      <c r="C55" t="s">
        <v>16</v>
      </c>
      <c r="D55" s="5">
        <v>30676</v>
      </c>
      <c r="E55" s="5">
        <v>8671555</v>
      </c>
      <c r="F55" s="5" t="s">
        <v>38</v>
      </c>
      <c r="G55" t="s">
        <v>39</v>
      </c>
      <c r="H55" t="str">
        <f t="shared" si="0"/>
        <v>2020-10-23</v>
      </c>
      <c r="I55" s="2">
        <f t="shared" si="1"/>
        <v>44127</v>
      </c>
    </row>
    <row r="56" spans="1:15" x14ac:dyDescent="0.25">
      <c r="A56" t="s">
        <v>356</v>
      </c>
      <c r="B56" t="s">
        <v>8</v>
      </c>
      <c r="C56" t="s">
        <v>9</v>
      </c>
      <c r="D56" s="5">
        <v>1729897</v>
      </c>
      <c r="E56" s="5">
        <v>8283748</v>
      </c>
      <c r="F56" s="5">
        <v>1433</v>
      </c>
      <c r="G56">
        <v>33</v>
      </c>
      <c r="H56" t="str">
        <f t="shared" si="0"/>
        <v>2020-10-23</v>
      </c>
      <c r="I56" s="2">
        <f t="shared" si="1"/>
        <v>44127</v>
      </c>
    </row>
    <row r="57" spans="1:15" x14ac:dyDescent="0.25">
      <c r="A57" t="s">
        <v>356</v>
      </c>
      <c r="C57" t="s">
        <v>12</v>
      </c>
      <c r="D57" s="5">
        <v>19077</v>
      </c>
      <c r="E57" s="5">
        <v>4803765</v>
      </c>
      <c r="F57" s="5" t="s">
        <v>357</v>
      </c>
      <c r="G57" t="s">
        <v>358</v>
      </c>
      <c r="H57" t="str">
        <f t="shared" si="0"/>
        <v>2020-10-23</v>
      </c>
      <c r="I57" s="2">
        <f t="shared" si="1"/>
        <v>44127</v>
      </c>
    </row>
    <row r="58" spans="1:15" x14ac:dyDescent="0.25">
      <c r="A58" t="s">
        <v>361</v>
      </c>
      <c r="B58" t="s">
        <v>19</v>
      </c>
      <c r="C58" t="s">
        <v>20</v>
      </c>
      <c r="D58" s="5">
        <v>158638</v>
      </c>
      <c r="E58" s="5">
        <v>1647995</v>
      </c>
      <c r="F58" s="5" t="s">
        <v>367</v>
      </c>
      <c r="G58" t="s">
        <v>368</v>
      </c>
      <c r="H58" t="str">
        <f t="shared" si="0"/>
        <v>2020-10-22</v>
      </c>
      <c r="I58" s="2">
        <f t="shared" si="1"/>
        <v>44126</v>
      </c>
    </row>
    <row r="59" spans="1:15" x14ac:dyDescent="0.25">
      <c r="A59" t="s">
        <v>361</v>
      </c>
      <c r="B59" t="s">
        <v>15</v>
      </c>
      <c r="C59" t="s">
        <v>16</v>
      </c>
      <c r="D59" s="5">
        <v>30676</v>
      </c>
      <c r="E59" s="5">
        <v>8647064</v>
      </c>
      <c r="F59" s="5" t="s">
        <v>366</v>
      </c>
      <c r="G59" t="s">
        <v>360</v>
      </c>
      <c r="H59" t="str">
        <f t="shared" si="0"/>
        <v>2020-10-22</v>
      </c>
      <c r="I59" s="2">
        <f t="shared" si="1"/>
        <v>44126</v>
      </c>
    </row>
    <row r="60" spans="1:15" x14ac:dyDescent="0.25">
      <c r="A60" t="s">
        <v>361</v>
      </c>
      <c r="B60" t="s">
        <v>8</v>
      </c>
      <c r="C60" t="s">
        <v>9</v>
      </c>
      <c r="D60" s="5">
        <v>1729897</v>
      </c>
      <c r="E60" s="5">
        <v>803285</v>
      </c>
      <c r="F60" s="5" t="s">
        <v>362</v>
      </c>
      <c r="G60" t="s">
        <v>363</v>
      </c>
      <c r="H60" t="str">
        <f t="shared" si="0"/>
        <v>2020-10-22</v>
      </c>
      <c r="I60" s="2">
        <f t="shared" si="1"/>
        <v>44126</v>
      </c>
    </row>
    <row r="61" spans="1:15" x14ac:dyDescent="0.25">
      <c r="A61" t="s">
        <v>361</v>
      </c>
      <c r="C61" t="s">
        <v>12</v>
      </c>
      <c r="D61" s="5">
        <v>19077</v>
      </c>
      <c r="E61" s="5">
        <v>4808521</v>
      </c>
      <c r="F61" s="5" t="s">
        <v>364</v>
      </c>
      <c r="G61" t="s">
        <v>365</v>
      </c>
      <c r="H61" t="str">
        <f t="shared" si="0"/>
        <v>2020-10-22</v>
      </c>
      <c r="I61" s="2">
        <f t="shared" si="1"/>
        <v>44126</v>
      </c>
    </row>
    <row r="62" spans="1:15" x14ac:dyDescent="0.25">
      <c r="A62" t="s">
        <v>369</v>
      </c>
      <c r="B62" t="s">
        <v>19</v>
      </c>
      <c r="C62" t="s">
        <v>20</v>
      </c>
      <c r="D62" s="5">
        <v>158638</v>
      </c>
      <c r="E62" s="5">
        <v>1646919</v>
      </c>
      <c r="F62" s="5" t="s">
        <v>376</v>
      </c>
      <c r="G62" t="s">
        <v>377</v>
      </c>
      <c r="H62" t="str">
        <f t="shared" si="0"/>
        <v>2020-10-21</v>
      </c>
      <c r="I62" s="2">
        <f t="shared" si="1"/>
        <v>44125</v>
      </c>
    </row>
    <row r="63" spans="1:15" x14ac:dyDescent="0.25">
      <c r="A63" t="s">
        <v>369</v>
      </c>
      <c r="B63" t="s">
        <v>15</v>
      </c>
      <c r="C63" t="s">
        <v>16</v>
      </c>
      <c r="D63" s="5">
        <v>30676</v>
      </c>
      <c r="E63" s="5">
        <v>8642043</v>
      </c>
      <c r="F63" s="5" t="s">
        <v>374</v>
      </c>
      <c r="G63" t="s">
        <v>375</v>
      </c>
      <c r="H63" t="str">
        <f t="shared" si="0"/>
        <v>2020-10-21</v>
      </c>
      <c r="I63" s="2">
        <f t="shared" si="1"/>
        <v>44125</v>
      </c>
    </row>
    <row r="64" spans="1:15" x14ac:dyDescent="0.25">
      <c r="A64" t="s">
        <v>369</v>
      </c>
      <c r="B64" t="s">
        <v>8</v>
      </c>
      <c r="C64" t="s">
        <v>9</v>
      </c>
      <c r="D64" s="5">
        <v>1729897</v>
      </c>
      <c r="E64" s="5">
        <v>7930543</v>
      </c>
      <c r="F64" s="5" t="s">
        <v>370</v>
      </c>
      <c r="G64" t="s">
        <v>371</v>
      </c>
      <c r="H64" t="str">
        <f t="shared" si="0"/>
        <v>2020-10-21</v>
      </c>
      <c r="I64" s="2">
        <f t="shared" si="1"/>
        <v>44125</v>
      </c>
    </row>
    <row r="65" spans="1:9" x14ac:dyDescent="0.25">
      <c r="A65" t="s">
        <v>369</v>
      </c>
      <c r="C65" t="s">
        <v>12</v>
      </c>
      <c r="D65" s="5">
        <v>19077</v>
      </c>
      <c r="E65" s="5">
        <v>4793004</v>
      </c>
      <c r="F65" s="5" t="s">
        <v>372</v>
      </c>
      <c r="G65" t="s">
        <v>373</v>
      </c>
      <c r="H65" t="str">
        <f t="shared" si="0"/>
        <v>2020-10-21</v>
      </c>
      <c r="I65" s="2">
        <f t="shared" si="1"/>
        <v>44125</v>
      </c>
    </row>
    <row r="66" spans="1:9" x14ac:dyDescent="0.25">
      <c r="A66" t="s">
        <v>378</v>
      </c>
      <c r="B66" t="s">
        <v>19</v>
      </c>
      <c r="C66" t="s">
        <v>20</v>
      </c>
      <c r="D66" s="5">
        <v>158638</v>
      </c>
      <c r="E66" s="5">
        <v>1645855</v>
      </c>
      <c r="F66" s="5" t="s">
        <v>385</v>
      </c>
      <c r="G66" t="s">
        <v>384</v>
      </c>
      <c r="H66" t="str">
        <f t="shared" ref="H66:H129" si="5">LEFT(A66,10)</f>
        <v>2020-10-20</v>
      </c>
      <c r="I66" s="2">
        <f t="shared" ref="I66:I129" si="6">DATE(YEAR(H66),MONTH(H66),DAY(H66))</f>
        <v>44124</v>
      </c>
    </row>
    <row r="67" spans="1:9" x14ac:dyDescent="0.25">
      <c r="A67" t="s">
        <v>378</v>
      </c>
      <c r="B67" t="s">
        <v>15</v>
      </c>
      <c r="C67" t="s">
        <v>16</v>
      </c>
      <c r="D67" s="5">
        <v>30676</v>
      </c>
      <c r="E67" s="5">
        <v>8626235</v>
      </c>
      <c r="F67" s="5" t="s">
        <v>383</v>
      </c>
      <c r="G67" t="s">
        <v>384</v>
      </c>
      <c r="H67" t="str">
        <f t="shared" si="5"/>
        <v>2020-10-20</v>
      </c>
      <c r="I67" s="2">
        <f t="shared" si="6"/>
        <v>44124</v>
      </c>
    </row>
    <row r="68" spans="1:9" x14ac:dyDescent="0.25">
      <c r="A68" t="s">
        <v>378</v>
      </c>
      <c r="B68" t="s">
        <v>8</v>
      </c>
      <c r="C68" t="s">
        <v>9</v>
      </c>
      <c r="D68" s="5">
        <v>1729897</v>
      </c>
      <c r="E68" s="5">
        <v>7821987</v>
      </c>
      <c r="F68" s="5" t="s">
        <v>379</v>
      </c>
      <c r="G68" t="s">
        <v>380</v>
      </c>
      <c r="H68" t="str">
        <f t="shared" si="5"/>
        <v>2020-10-20</v>
      </c>
      <c r="I68" s="2">
        <f t="shared" si="6"/>
        <v>44124</v>
      </c>
    </row>
    <row r="69" spans="1:9" x14ac:dyDescent="0.25">
      <c r="A69" t="s">
        <v>378</v>
      </c>
      <c r="C69" t="s">
        <v>12</v>
      </c>
      <c r="D69" s="5">
        <v>19077</v>
      </c>
      <c r="E69" s="5">
        <v>4782426</v>
      </c>
      <c r="F69" s="5" t="s">
        <v>381</v>
      </c>
      <c r="G69" t="s">
        <v>382</v>
      </c>
      <c r="H69" t="str">
        <f t="shared" si="5"/>
        <v>2020-10-20</v>
      </c>
      <c r="I69" s="2">
        <f t="shared" si="6"/>
        <v>44124</v>
      </c>
    </row>
    <row r="70" spans="1:9" x14ac:dyDescent="0.25">
      <c r="A70" t="s">
        <v>42</v>
      </c>
      <c r="B70" t="s">
        <v>19</v>
      </c>
      <c r="C70" t="s">
        <v>20</v>
      </c>
      <c r="D70" s="5">
        <v>158638</v>
      </c>
      <c r="E70" s="5">
        <v>1642726</v>
      </c>
      <c r="F70" s="5" t="s">
        <v>49</v>
      </c>
      <c r="G70" t="s">
        <v>50</v>
      </c>
      <c r="H70" t="str">
        <f t="shared" si="5"/>
        <v>2020-10-19</v>
      </c>
      <c r="I70" s="2">
        <f t="shared" si="6"/>
        <v>44123</v>
      </c>
    </row>
    <row r="71" spans="1:9" x14ac:dyDescent="0.25">
      <c r="A71" t="s">
        <v>42</v>
      </c>
      <c r="B71" t="s">
        <v>15</v>
      </c>
      <c r="C71" t="s">
        <v>16</v>
      </c>
      <c r="D71" s="5">
        <v>30676</v>
      </c>
      <c r="E71" s="5">
        <v>8613505</v>
      </c>
      <c r="F71" s="5" t="s">
        <v>47</v>
      </c>
      <c r="G71" t="s">
        <v>48</v>
      </c>
      <c r="H71" t="str">
        <f t="shared" si="5"/>
        <v>2020-10-19</v>
      </c>
      <c r="I71" s="2">
        <f t="shared" si="6"/>
        <v>44123</v>
      </c>
    </row>
    <row r="72" spans="1:9" x14ac:dyDescent="0.25">
      <c r="A72" t="s">
        <v>42</v>
      </c>
      <c r="B72" t="s">
        <v>8</v>
      </c>
      <c r="C72" t="s">
        <v>9</v>
      </c>
      <c r="D72" s="5">
        <v>1729897</v>
      </c>
      <c r="E72" s="5">
        <v>7798116</v>
      </c>
      <c r="F72" s="5" t="s">
        <v>43</v>
      </c>
      <c r="G72" t="s">
        <v>44</v>
      </c>
      <c r="H72" t="str">
        <f t="shared" si="5"/>
        <v>2020-10-19</v>
      </c>
      <c r="I72" s="2">
        <f t="shared" si="6"/>
        <v>44123</v>
      </c>
    </row>
    <row r="73" spans="1:9" x14ac:dyDescent="0.25">
      <c r="A73" t="s">
        <v>42</v>
      </c>
      <c r="C73" t="s">
        <v>12</v>
      </c>
      <c r="D73" s="5">
        <v>19077</v>
      </c>
      <c r="E73" s="5">
        <v>4812051</v>
      </c>
      <c r="F73" s="5" t="s">
        <v>45</v>
      </c>
      <c r="G73" t="s">
        <v>46</v>
      </c>
      <c r="H73" t="str">
        <f t="shared" si="5"/>
        <v>2020-10-19</v>
      </c>
      <c r="I73" s="2">
        <f t="shared" si="6"/>
        <v>44123</v>
      </c>
    </row>
    <row r="74" spans="1:9" x14ac:dyDescent="0.25">
      <c r="A74" t="s">
        <v>386</v>
      </c>
      <c r="B74" t="s">
        <v>19</v>
      </c>
      <c r="C74" t="s">
        <v>20</v>
      </c>
      <c r="D74" s="5">
        <v>158638</v>
      </c>
      <c r="E74" s="5">
        <v>1641738</v>
      </c>
      <c r="F74" s="5" t="s">
        <v>391</v>
      </c>
      <c r="G74" t="s">
        <v>65</v>
      </c>
      <c r="H74" t="str">
        <f t="shared" si="5"/>
        <v>2020-10-16</v>
      </c>
      <c r="I74" s="2">
        <f t="shared" si="6"/>
        <v>44120</v>
      </c>
    </row>
    <row r="75" spans="1:9" x14ac:dyDescent="0.25">
      <c r="A75" t="s">
        <v>386</v>
      </c>
      <c r="B75" t="s">
        <v>15</v>
      </c>
      <c r="C75" t="s">
        <v>16</v>
      </c>
      <c r="D75" s="5">
        <v>30676</v>
      </c>
      <c r="E75" s="5">
        <v>8603638</v>
      </c>
      <c r="F75" s="5" t="s">
        <v>389</v>
      </c>
      <c r="G75" t="s">
        <v>390</v>
      </c>
      <c r="H75" t="str">
        <f t="shared" si="5"/>
        <v>2020-10-16</v>
      </c>
      <c r="I75" s="2">
        <f t="shared" si="6"/>
        <v>44120</v>
      </c>
    </row>
    <row r="76" spans="1:9" x14ac:dyDescent="0.25">
      <c r="A76" t="s">
        <v>386</v>
      </c>
      <c r="B76" t="s">
        <v>8</v>
      </c>
      <c r="C76" t="s">
        <v>9</v>
      </c>
      <c r="D76" s="5">
        <v>1729897</v>
      </c>
      <c r="E76" s="5">
        <v>7690739</v>
      </c>
      <c r="F76" s="5" t="s">
        <v>387</v>
      </c>
      <c r="G76" t="s">
        <v>388</v>
      </c>
      <c r="H76" t="str">
        <f t="shared" si="5"/>
        <v>2020-10-16</v>
      </c>
      <c r="I76" s="2">
        <f t="shared" si="6"/>
        <v>44120</v>
      </c>
    </row>
    <row r="77" spans="1:9" x14ac:dyDescent="0.25">
      <c r="A77" t="s">
        <v>386</v>
      </c>
      <c r="C77" t="s">
        <v>12</v>
      </c>
      <c r="D77" s="5">
        <v>19077</v>
      </c>
      <c r="E77" s="5">
        <v>4803921</v>
      </c>
      <c r="F77" s="5" t="s">
        <v>357</v>
      </c>
      <c r="G77" t="s">
        <v>358</v>
      </c>
      <c r="H77" t="str">
        <f t="shared" si="5"/>
        <v>2020-10-16</v>
      </c>
      <c r="I77" s="2">
        <f t="shared" si="6"/>
        <v>44120</v>
      </c>
    </row>
    <row r="78" spans="1:9" x14ac:dyDescent="0.25">
      <c r="A78" t="s">
        <v>392</v>
      </c>
      <c r="B78" t="s">
        <v>19</v>
      </c>
      <c r="C78" t="s">
        <v>20</v>
      </c>
      <c r="D78" s="5">
        <v>158638</v>
      </c>
      <c r="E78" s="5">
        <v>164075</v>
      </c>
      <c r="F78" s="5" t="s">
        <v>397</v>
      </c>
      <c r="G78" t="s">
        <v>398</v>
      </c>
      <c r="H78" t="str">
        <f t="shared" si="5"/>
        <v>2020-10-15</v>
      </c>
      <c r="I78" s="2">
        <f t="shared" si="6"/>
        <v>44119</v>
      </c>
    </row>
    <row r="79" spans="1:9" x14ac:dyDescent="0.25">
      <c r="A79" t="s">
        <v>392</v>
      </c>
      <c r="B79" t="s">
        <v>15</v>
      </c>
      <c r="C79" t="s">
        <v>16</v>
      </c>
      <c r="D79" s="5">
        <v>30676</v>
      </c>
      <c r="E79" s="5">
        <v>8604379</v>
      </c>
      <c r="F79" s="5" t="s">
        <v>389</v>
      </c>
      <c r="G79" t="s">
        <v>390</v>
      </c>
      <c r="H79" t="str">
        <f t="shared" si="5"/>
        <v>2020-10-15</v>
      </c>
      <c r="I79" s="2">
        <f t="shared" si="6"/>
        <v>44119</v>
      </c>
    </row>
    <row r="80" spans="1:9" x14ac:dyDescent="0.25">
      <c r="A80" t="s">
        <v>392</v>
      </c>
      <c r="B80" t="s">
        <v>8</v>
      </c>
      <c r="C80" t="s">
        <v>9</v>
      </c>
      <c r="D80" s="5">
        <v>1729897</v>
      </c>
      <c r="E80" s="5">
        <v>7512721</v>
      </c>
      <c r="F80" s="5" t="s">
        <v>393</v>
      </c>
      <c r="G80" t="s">
        <v>394</v>
      </c>
      <c r="H80" t="str">
        <f t="shared" si="5"/>
        <v>2020-10-15</v>
      </c>
      <c r="I80" s="2">
        <f t="shared" si="6"/>
        <v>44119</v>
      </c>
    </row>
    <row r="81" spans="1:9" x14ac:dyDescent="0.25">
      <c r="A81" t="s">
        <v>392</v>
      </c>
      <c r="C81" t="s">
        <v>12</v>
      </c>
      <c r="D81" s="5">
        <v>19077</v>
      </c>
      <c r="E81" s="5">
        <v>4819509</v>
      </c>
      <c r="F81" s="5" t="s">
        <v>395</v>
      </c>
      <c r="G81" t="s">
        <v>396</v>
      </c>
      <c r="H81" t="str">
        <f t="shared" si="5"/>
        <v>2020-10-15</v>
      </c>
      <c r="I81" s="2">
        <f t="shared" si="6"/>
        <v>44119</v>
      </c>
    </row>
    <row r="82" spans="1:9" x14ac:dyDescent="0.25">
      <c r="A82" t="s">
        <v>51</v>
      </c>
      <c r="B82" t="s">
        <v>19</v>
      </c>
      <c r="C82" t="s">
        <v>20</v>
      </c>
      <c r="D82" s="5">
        <v>158638</v>
      </c>
      <c r="E82" s="5">
        <v>1639769</v>
      </c>
      <c r="F82" s="5" t="s">
        <v>58</v>
      </c>
      <c r="G82" t="s">
        <v>59</v>
      </c>
      <c r="H82" t="str">
        <f t="shared" si="5"/>
        <v>2020-10-14</v>
      </c>
      <c r="I82" s="2">
        <f t="shared" si="6"/>
        <v>44118</v>
      </c>
    </row>
    <row r="83" spans="1:9" x14ac:dyDescent="0.25">
      <c r="A83" t="s">
        <v>51</v>
      </c>
      <c r="B83" t="s">
        <v>15</v>
      </c>
      <c r="C83" t="s">
        <v>16</v>
      </c>
      <c r="D83" s="5">
        <v>30676</v>
      </c>
      <c r="E83" s="5">
        <v>8616112</v>
      </c>
      <c r="F83" s="5" t="s">
        <v>56</v>
      </c>
      <c r="G83" t="s">
        <v>57</v>
      </c>
      <c r="H83" t="str">
        <f t="shared" si="5"/>
        <v>2020-10-14</v>
      </c>
      <c r="I83" s="2">
        <f t="shared" si="6"/>
        <v>44118</v>
      </c>
    </row>
    <row r="84" spans="1:9" x14ac:dyDescent="0.25">
      <c r="A84" t="s">
        <v>51</v>
      </c>
      <c r="B84" t="s">
        <v>8</v>
      </c>
      <c r="C84" t="s">
        <v>9</v>
      </c>
      <c r="D84" s="5">
        <v>1729897</v>
      </c>
      <c r="E84" s="5">
        <v>7331385</v>
      </c>
      <c r="F84" s="5" t="s">
        <v>52</v>
      </c>
      <c r="G84" t="s">
        <v>53</v>
      </c>
      <c r="H84" t="str">
        <f t="shared" si="5"/>
        <v>2020-10-14</v>
      </c>
      <c r="I84" s="2">
        <f t="shared" si="6"/>
        <v>44118</v>
      </c>
    </row>
    <row r="85" spans="1:9" x14ac:dyDescent="0.25">
      <c r="A85" t="s">
        <v>51</v>
      </c>
      <c r="C85" t="s">
        <v>12</v>
      </c>
      <c r="D85" s="5">
        <v>19077</v>
      </c>
      <c r="E85" s="5">
        <v>4800345</v>
      </c>
      <c r="F85" s="5" t="s">
        <v>54</v>
      </c>
      <c r="G85" t="s">
        <v>55</v>
      </c>
      <c r="H85" t="str">
        <f t="shared" si="5"/>
        <v>2020-10-14</v>
      </c>
      <c r="I85" s="2">
        <f t="shared" si="6"/>
        <v>44118</v>
      </c>
    </row>
    <row r="86" spans="1:9" x14ac:dyDescent="0.25">
      <c r="A86" t="s">
        <v>60</v>
      </c>
      <c r="B86" t="s">
        <v>19</v>
      </c>
      <c r="C86" t="s">
        <v>20</v>
      </c>
      <c r="D86" s="5">
        <v>158638</v>
      </c>
      <c r="E86" s="5">
        <v>1635827</v>
      </c>
      <c r="F86" s="5" t="s">
        <v>66</v>
      </c>
      <c r="G86" t="s">
        <v>67</v>
      </c>
      <c r="H86" t="str">
        <f t="shared" si="5"/>
        <v>2020-10-13</v>
      </c>
      <c r="I86" s="2">
        <f t="shared" si="6"/>
        <v>44117</v>
      </c>
    </row>
    <row r="87" spans="1:9" x14ac:dyDescent="0.25">
      <c r="A87" t="s">
        <v>60</v>
      </c>
      <c r="B87" t="s">
        <v>15</v>
      </c>
      <c r="C87" t="s">
        <v>16</v>
      </c>
      <c r="D87" s="5">
        <v>30676</v>
      </c>
      <c r="E87" s="5">
        <v>8608569</v>
      </c>
      <c r="F87" s="5" t="s">
        <v>21</v>
      </c>
      <c r="G87" t="s">
        <v>65</v>
      </c>
      <c r="H87" t="str">
        <f t="shared" si="5"/>
        <v>2020-10-13</v>
      </c>
      <c r="I87" s="2">
        <f t="shared" si="6"/>
        <v>44117</v>
      </c>
    </row>
    <row r="88" spans="1:9" x14ac:dyDescent="0.25">
      <c r="A88" t="s">
        <v>60</v>
      </c>
      <c r="B88" t="s">
        <v>8</v>
      </c>
      <c r="C88" t="s">
        <v>9</v>
      </c>
      <c r="D88" s="5">
        <v>1729897</v>
      </c>
      <c r="E88" s="5">
        <v>7282352</v>
      </c>
      <c r="F88" s="5" t="s">
        <v>61</v>
      </c>
      <c r="G88" t="s">
        <v>62</v>
      </c>
      <c r="H88" t="str">
        <f t="shared" si="5"/>
        <v>2020-10-13</v>
      </c>
      <c r="I88" s="2">
        <f t="shared" si="6"/>
        <v>44117</v>
      </c>
    </row>
    <row r="89" spans="1:9" x14ac:dyDescent="0.25">
      <c r="A89" t="s">
        <v>60</v>
      </c>
      <c r="C89" t="s">
        <v>12</v>
      </c>
      <c r="D89" s="5">
        <v>19077</v>
      </c>
      <c r="E89" s="5">
        <v>4833297</v>
      </c>
      <c r="F89" s="5" t="s">
        <v>63</v>
      </c>
      <c r="G89" t="s">
        <v>64</v>
      </c>
      <c r="H89" t="str">
        <f t="shared" si="5"/>
        <v>2020-10-13</v>
      </c>
      <c r="I89" s="2">
        <f t="shared" si="6"/>
        <v>44117</v>
      </c>
    </row>
    <row r="90" spans="1:9" x14ac:dyDescent="0.25">
      <c r="A90" t="s">
        <v>68</v>
      </c>
      <c r="B90" t="s">
        <v>19</v>
      </c>
      <c r="C90" t="s">
        <v>20</v>
      </c>
      <c r="D90" s="5">
        <v>158638</v>
      </c>
      <c r="E90" s="5">
        <v>1635827</v>
      </c>
      <c r="F90" s="5" t="s">
        <v>66</v>
      </c>
      <c r="G90" t="s">
        <v>67</v>
      </c>
      <c r="H90" t="str">
        <f t="shared" si="5"/>
        <v>2020-10-12</v>
      </c>
      <c r="I90" s="2">
        <f t="shared" si="6"/>
        <v>44116</v>
      </c>
    </row>
    <row r="91" spans="1:9" x14ac:dyDescent="0.25">
      <c r="A91" t="s">
        <v>68</v>
      </c>
      <c r="B91" t="s">
        <v>15</v>
      </c>
      <c r="C91" t="s">
        <v>16</v>
      </c>
      <c r="D91" s="5">
        <v>30676</v>
      </c>
      <c r="E91" s="5">
        <v>8608569</v>
      </c>
      <c r="F91" s="5" t="s">
        <v>21</v>
      </c>
      <c r="G91" t="s">
        <v>65</v>
      </c>
      <c r="H91" t="str">
        <f t="shared" si="5"/>
        <v>2020-10-12</v>
      </c>
      <c r="I91" s="2">
        <f t="shared" si="6"/>
        <v>44116</v>
      </c>
    </row>
    <row r="92" spans="1:9" x14ac:dyDescent="0.25">
      <c r="A92" t="s">
        <v>68</v>
      </c>
      <c r="B92" t="s">
        <v>8</v>
      </c>
      <c r="C92" t="s">
        <v>9</v>
      </c>
      <c r="D92" s="5">
        <v>1729897</v>
      </c>
      <c r="E92" s="5">
        <v>7282352</v>
      </c>
      <c r="F92" s="5" t="s">
        <v>61</v>
      </c>
      <c r="G92" t="s">
        <v>62</v>
      </c>
      <c r="H92" t="str">
        <f t="shared" si="5"/>
        <v>2020-10-12</v>
      </c>
      <c r="I92" s="2">
        <f t="shared" si="6"/>
        <v>44116</v>
      </c>
    </row>
    <row r="93" spans="1:9" x14ac:dyDescent="0.25">
      <c r="A93" t="s">
        <v>68</v>
      </c>
      <c r="C93" t="s">
        <v>12</v>
      </c>
      <c r="D93" s="5">
        <v>19077</v>
      </c>
      <c r="E93" s="5">
        <v>4833297</v>
      </c>
      <c r="F93" s="5" t="s">
        <v>63</v>
      </c>
      <c r="G93" t="s">
        <v>64</v>
      </c>
      <c r="H93" t="str">
        <f t="shared" si="5"/>
        <v>2020-10-12</v>
      </c>
      <c r="I93" s="2">
        <f t="shared" si="6"/>
        <v>44116</v>
      </c>
    </row>
    <row r="94" spans="1:9" x14ac:dyDescent="0.25">
      <c r="A94" t="s">
        <v>399</v>
      </c>
      <c r="B94" t="s">
        <v>19</v>
      </c>
      <c r="C94" t="s">
        <v>20</v>
      </c>
      <c r="D94" s="5">
        <v>158638</v>
      </c>
      <c r="E94" s="5">
        <v>1634899</v>
      </c>
      <c r="F94" s="5" t="s">
        <v>403</v>
      </c>
      <c r="G94" t="s">
        <v>404</v>
      </c>
      <c r="H94" t="str">
        <f t="shared" si="5"/>
        <v>2020-10-09</v>
      </c>
      <c r="I94" s="2">
        <f t="shared" si="6"/>
        <v>44113</v>
      </c>
    </row>
    <row r="95" spans="1:9" x14ac:dyDescent="0.25">
      <c r="A95" t="s">
        <v>399</v>
      </c>
      <c r="B95" t="s">
        <v>15</v>
      </c>
      <c r="C95" t="s">
        <v>16</v>
      </c>
      <c r="D95" s="5">
        <v>30676</v>
      </c>
      <c r="E95" s="5">
        <v>8612709</v>
      </c>
      <c r="F95" s="5" t="s">
        <v>47</v>
      </c>
      <c r="G95" t="s">
        <v>48</v>
      </c>
      <c r="H95" t="str">
        <f t="shared" si="5"/>
        <v>2020-10-09</v>
      </c>
      <c r="I95" s="2">
        <f t="shared" si="6"/>
        <v>44113</v>
      </c>
    </row>
    <row r="96" spans="1:9" x14ac:dyDescent="0.25">
      <c r="A96" t="s">
        <v>399</v>
      </c>
      <c r="B96" t="s">
        <v>8</v>
      </c>
      <c r="C96" t="s">
        <v>9</v>
      </c>
      <c r="D96" s="5">
        <v>1729897</v>
      </c>
      <c r="E96" s="5">
        <v>7198919</v>
      </c>
      <c r="F96" s="5" t="s">
        <v>400</v>
      </c>
      <c r="G96" t="s">
        <v>401</v>
      </c>
      <c r="H96" t="str">
        <f t="shared" si="5"/>
        <v>2020-10-09</v>
      </c>
      <c r="I96" s="2">
        <f t="shared" si="6"/>
        <v>44113</v>
      </c>
    </row>
    <row r="97" spans="1:9" x14ac:dyDescent="0.25">
      <c r="A97" t="s">
        <v>399</v>
      </c>
      <c r="C97" t="s">
        <v>12</v>
      </c>
      <c r="D97" s="5">
        <v>19077</v>
      </c>
      <c r="E97" s="5">
        <v>4854456</v>
      </c>
      <c r="F97" s="5" t="s">
        <v>402</v>
      </c>
      <c r="G97" t="s">
        <v>67</v>
      </c>
      <c r="H97" t="str">
        <f t="shared" si="5"/>
        <v>2020-10-09</v>
      </c>
      <c r="I97" s="2">
        <f t="shared" si="6"/>
        <v>44113</v>
      </c>
    </row>
    <row r="98" spans="1:9" x14ac:dyDescent="0.25">
      <c r="A98" t="s">
        <v>69</v>
      </c>
      <c r="B98" t="s">
        <v>19</v>
      </c>
      <c r="C98" t="s">
        <v>20</v>
      </c>
      <c r="D98" s="5">
        <v>158638</v>
      </c>
      <c r="E98" s="5">
        <v>1633979</v>
      </c>
      <c r="F98" s="5" t="s">
        <v>73</v>
      </c>
      <c r="G98" t="s">
        <v>74</v>
      </c>
      <c r="H98" t="str">
        <f t="shared" si="5"/>
        <v>2020-10-08</v>
      </c>
      <c r="I98" s="2">
        <f t="shared" si="6"/>
        <v>44112</v>
      </c>
    </row>
    <row r="99" spans="1:9" x14ac:dyDescent="0.25">
      <c r="A99" t="s">
        <v>69</v>
      </c>
      <c r="B99" t="s">
        <v>15</v>
      </c>
      <c r="C99" t="s">
        <v>16</v>
      </c>
      <c r="D99" s="5">
        <v>30676</v>
      </c>
      <c r="E99" s="5">
        <v>8596303</v>
      </c>
      <c r="F99" s="5" t="s">
        <v>72</v>
      </c>
      <c r="G99" t="s">
        <v>59</v>
      </c>
      <c r="H99" t="str">
        <f t="shared" si="5"/>
        <v>2020-10-08</v>
      </c>
      <c r="I99" s="2">
        <f t="shared" si="6"/>
        <v>44112</v>
      </c>
    </row>
    <row r="100" spans="1:9" x14ac:dyDescent="0.25">
      <c r="A100" t="s">
        <v>69</v>
      </c>
      <c r="B100" t="s">
        <v>8</v>
      </c>
      <c r="C100" t="s">
        <v>9</v>
      </c>
      <c r="D100" s="5">
        <v>1729897</v>
      </c>
      <c r="E100" s="5">
        <v>7040929</v>
      </c>
      <c r="F100" s="5">
        <v>1218</v>
      </c>
      <c r="G100">
        <v>-182</v>
      </c>
      <c r="H100" t="str">
        <f t="shared" si="5"/>
        <v>2020-10-08</v>
      </c>
      <c r="I100" s="2">
        <f t="shared" si="6"/>
        <v>44112</v>
      </c>
    </row>
    <row r="101" spans="1:9" x14ac:dyDescent="0.25">
      <c r="A101" t="s">
        <v>69</v>
      </c>
      <c r="C101" t="s">
        <v>12</v>
      </c>
      <c r="D101" s="5">
        <v>19077</v>
      </c>
      <c r="E101" s="5">
        <v>4846703</v>
      </c>
      <c r="F101" s="5" t="s">
        <v>70</v>
      </c>
      <c r="G101" t="s">
        <v>71</v>
      </c>
      <c r="H101" t="str">
        <f t="shared" si="5"/>
        <v>2020-10-08</v>
      </c>
      <c r="I101" s="2">
        <f t="shared" si="6"/>
        <v>44112</v>
      </c>
    </row>
    <row r="102" spans="1:9" x14ac:dyDescent="0.25">
      <c r="A102" t="s">
        <v>75</v>
      </c>
      <c r="B102" t="s">
        <v>19</v>
      </c>
      <c r="C102" t="s">
        <v>20</v>
      </c>
      <c r="D102" s="5">
        <v>158638</v>
      </c>
      <c r="E102" s="5">
        <v>1633979</v>
      </c>
      <c r="F102" s="5" t="s">
        <v>73</v>
      </c>
      <c r="G102" t="s">
        <v>74</v>
      </c>
      <c r="H102" t="str">
        <f t="shared" si="5"/>
        <v>2020-10-07</v>
      </c>
      <c r="I102" s="2">
        <f t="shared" si="6"/>
        <v>44111</v>
      </c>
    </row>
    <row r="103" spans="1:9" x14ac:dyDescent="0.25">
      <c r="A103" t="s">
        <v>75</v>
      </c>
      <c r="B103" t="s">
        <v>19</v>
      </c>
      <c r="C103" t="s">
        <v>20</v>
      </c>
      <c r="D103" s="5">
        <v>158638</v>
      </c>
      <c r="E103" s="5">
        <v>1633064</v>
      </c>
      <c r="F103" s="5" t="s">
        <v>80</v>
      </c>
      <c r="G103" t="s">
        <v>81</v>
      </c>
      <c r="H103" t="str">
        <f t="shared" si="5"/>
        <v>2020-10-07</v>
      </c>
      <c r="I103" s="2">
        <f t="shared" si="6"/>
        <v>44111</v>
      </c>
    </row>
    <row r="104" spans="1:9" x14ac:dyDescent="0.25">
      <c r="A104" t="s">
        <v>75</v>
      </c>
      <c r="B104" t="s">
        <v>15</v>
      </c>
      <c r="C104" t="s">
        <v>16</v>
      </c>
      <c r="D104" s="5">
        <v>30676</v>
      </c>
      <c r="E104" s="5">
        <v>8596303</v>
      </c>
      <c r="F104" s="5" t="s">
        <v>72</v>
      </c>
      <c r="G104" t="s">
        <v>59</v>
      </c>
      <c r="H104" t="str">
        <f t="shared" si="5"/>
        <v>2020-10-07</v>
      </c>
      <c r="I104" s="2">
        <f t="shared" si="6"/>
        <v>44111</v>
      </c>
    </row>
    <row r="105" spans="1:9" x14ac:dyDescent="0.25">
      <c r="A105" t="s">
        <v>75</v>
      </c>
      <c r="B105" t="s">
        <v>15</v>
      </c>
      <c r="C105" t="s">
        <v>16</v>
      </c>
      <c r="D105" s="5">
        <v>30676</v>
      </c>
      <c r="E105" s="5">
        <v>8599187</v>
      </c>
      <c r="F105" s="5" t="s">
        <v>72</v>
      </c>
      <c r="G105" t="s">
        <v>59</v>
      </c>
      <c r="H105" t="str">
        <f t="shared" si="5"/>
        <v>2020-10-07</v>
      </c>
      <c r="I105" s="2">
        <f t="shared" si="6"/>
        <v>44111</v>
      </c>
    </row>
    <row r="106" spans="1:9" x14ac:dyDescent="0.25">
      <c r="A106" t="s">
        <v>75</v>
      </c>
      <c r="B106" t="s">
        <v>8</v>
      </c>
      <c r="C106" t="s">
        <v>9</v>
      </c>
      <c r="D106" s="5">
        <v>1729897</v>
      </c>
      <c r="E106" s="5">
        <v>7040929</v>
      </c>
      <c r="F106" s="5">
        <v>1218</v>
      </c>
      <c r="G106">
        <v>-182</v>
      </c>
      <c r="H106" t="str">
        <f t="shared" si="5"/>
        <v>2020-10-07</v>
      </c>
      <c r="I106" s="2">
        <f t="shared" si="6"/>
        <v>44111</v>
      </c>
    </row>
    <row r="107" spans="1:9" x14ac:dyDescent="0.25">
      <c r="A107" t="s">
        <v>75</v>
      </c>
      <c r="B107" t="s">
        <v>8</v>
      </c>
      <c r="C107" t="s">
        <v>9</v>
      </c>
      <c r="D107" s="5">
        <v>1729897</v>
      </c>
      <c r="E107" s="5">
        <v>7007205</v>
      </c>
      <c r="F107" s="5" t="s">
        <v>76</v>
      </c>
      <c r="G107" t="s">
        <v>77</v>
      </c>
      <c r="H107" t="str">
        <f t="shared" si="5"/>
        <v>2020-10-07</v>
      </c>
      <c r="I107" s="2">
        <f t="shared" si="6"/>
        <v>44111</v>
      </c>
    </row>
    <row r="108" spans="1:9" x14ac:dyDescent="0.25">
      <c r="A108" t="s">
        <v>75</v>
      </c>
      <c r="C108" t="s">
        <v>12</v>
      </c>
      <c r="D108" s="5">
        <v>19077</v>
      </c>
      <c r="E108" s="5">
        <v>4846703</v>
      </c>
      <c r="F108" s="5" t="s">
        <v>70</v>
      </c>
      <c r="G108" t="s">
        <v>71</v>
      </c>
      <c r="H108" t="str">
        <f t="shared" si="5"/>
        <v>2020-10-07</v>
      </c>
      <c r="I108" s="2">
        <f t="shared" si="6"/>
        <v>44111</v>
      </c>
    </row>
    <row r="109" spans="1:9" x14ac:dyDescent="0.25">
      <c r="A109" t="s">
        <v>75</v>
      </c>
      <c r="C109" t="s">
        <v>12</v>
      </c>
      <c r="D109" s="5">
        <v>19077</v>
      </c>
      <c r="E109" s="5">
        <v>4848511</v>
      </c>
      <c r="F109" s="5" t="s">
        <v>78</v>
      </c>
      <c r="G109" t="s">
        <v>79</v>
      </c>
      <c r="H109" t="str">
        <f t="shared" si="5"/>
        <v>2020-10-07</v>
      </c>
      <c r="I109" s="2">
        <f t="shared" si="6"/>
        <v>44111</v>
      </c>
    </row>
    <row r="110" spans="1:9" x14ac:dyDescent="0.25">
      <c r="A110" t="s">
        <v>82</v>
      </c>
      <c r="B110" t="s">
        <v>19</v>
      </c>
      <c r="C110" t="s">
        <v>20</v>
      </c>
      <c r="D110" s="5">
        <v>158638</v>
      </c>
      <c r="E110" s="5">
        <v>1633064</v>
      </c>
      <c r="F110" s="5" t="s">
        <v>80</v>
      </c>
      <c r="G110" t="s">
        <v>81</v>
      </c>
      <c r="H110" t="str">
        <f t="shared" si="5"/>
        <v>2020-10-06</v>
      </c>
      <c r="I110" s="2">
        <f t="shared" si="6"/>
        <v>44110</v>
      </c>
    </row>
    <row r="111" spans="1:9" x14ac:dyDescent="0.25">
      <c r="A111" t="s">
        <v>82</v>
      </c>
      <c r="B111" t="s">
        <v>19</v>
      </c>
      <c r="C111" t="s">
        <v>20</v>
      </c>
      <c r="D111" s="5">
        <v>158638</v>
      </c>
      <c r="E111" s="5">
        <v>1632149</v>
      </c>
      <c r="F111" s="5" t="s">
        <v>89</v>
      </c>
      <c r="G111" t="s">
        <v>90</v>
      </c>
      <c r="H111" t="str">
        <f t="shared" si="5"/>
        <v>2020-10-06</v>
      </c>
      <c r="I111" s="2">
        <f t="shared" si="6"/>
        <v>44110</v>
      </c>
    </row>
    <row r="112" spans="1:9" x14ac:dyDescent="0.25">
      <c r="A112" t="s">
        <v>82</v>
      </c>
      <c r="B112" t="s">
        <v>15</v>
      </c>
      <c r="C112" t="s">
        <v>16</v>
      </c>
      <c r="D112" s="5">
        <v>30676</v>
      </c>
      <c r="E112" s="5">
        <v>8599187</v>
      </c>
      <c r="F112" s="5" t="s">
        <v>72</v>
      </c>
      <c r="G112" t="s">
        <v>59</v>
      </c>
      <c r="H112" t="str">
        <f t="shared" si="5"/>
        <v>2020-10-06</v>
      </c>
      <c r="I112" s="2">
        <f t="shared" si="6"/>
        <v>44110</v>
      </c>
    </row>
    <row r="113" spans="1:9" x14ac:dyDescent="0.25">
      <c r="A113" t="s">
        <v>82</v>
      </c>
      <c r="B113" t="s">
        <v>15</v>
      </c>
      <c r="C113" t="s">
        <v>16</v>
      </c>
      <c r="D113" s="5">
        <v>30676</v>
      </c>
      <c r="E113" s="5">
        <v>8594719</v>
      </c>
      <c r="F113" s="5" t="s">
        <v>87</v>
      </c>
      <c r="G113" t="s">
        <v>88</v>
      </c>
      <c r="H113" t="str">
        <f t="shared" si="5"/>
        <v>2020-10-06</v>
      </c>
      <c r="I113" s="2">
        <f t="shared" si="6"/>
        <v>44110</v>
      </c>
    </row>
    <row r="114" spans="1:9" x14ac:dyDescent="0.25">
      <c r="A114" t="s">
        <v>82</v>
      </c>
      <c r="B114" t="s">
        <v>8</v>
      </c>
      <c r="C114" t="s">
        <v>9</v>
      </c>
      <c r="D114" s="5">
        <v>1729897</v>
      </c>
      <c r="E114" s="5">
        <v>7007205</v>
      </c>
      <c r="F114" s="5" t="s">
        <v>76</v>
      </c>
      <c r="G114" t="s">
        <v>77</v>
      </c>
      <c r="H114" t="str">
        <f t="shared" si="5"/>
        <v>2020-10-06</v>
      </c>
      <c r="I114" s="2">
        <f t="shared" si="6"/>
        <v>44110</v>
      </c>
    </row>
    <row r="115" spans="1:9" x14ac:dyDescent="0.25">
      <c r="A115" t="s">
        <v>82</v>
      </c>
      <c r="B115" t="s">
        <v>8</v>
      </c>
      <c r="C115" t="s">
        <v>9</v>
      </c>
      <c r="D115" s="5">
        <v>1729897</v>
      </c>
      <c r="E115" s="5">
        <v>7080766</v>
      </c>
      <c r="F115" s="5" t="s">
        <v>83</v>
      </c>
      <c r="G115" t="s">
        <v>84</v>
      </c>
      <c r="H115" t="str">
        <f t="shared" si="5"/>
        <v>2020-10-06</v>
      </c>
      <c r="I115" s="2">
        <f t="shared" si="6"/>
        <v>44110</v>
      </c>
    </row>
    <row r="116" spans="1:9" x14ac:dyDescent="0.25">
      <c r="A116" t="s">
        <v>82</v>
      </c>
      <c r="C116" t="s">
        <v>12</v>
      </c>
      <c r="D116" s="5">
        <v>19077</v>
      </c>
      <c r="E116" s="5">
        <v>4848511</v>
      </c>
      <c r="F116" s="5" t="s">
        <v>78</v>
      </c>
      <c r="G116" t="s">
        <v>79</v>
      </c>
      <c r="H116" t="str">
        <f t="shared" si="5"/>
        <v>2020-10-06</v>
      </c>
      <c r="I116" s="2">
        <f t="shared" si="6"/>
        <v>44110</v>
      </c>
    </row>
    <row r="117" spans="1:9" x14ac:dyDescent="0.25">
      <c r="A117" t="s">
        <v>82</v>
      </c>
      <c r="C117" t="s">
        <v>12</v>
      </c>
      <c r="D117" s="5">
        <v>19077</v>
      </c>
      <c r="E117" s="5">
        <v>4866226</v>
      </c>
      <c r="F117" s="5" t="s">
        <v>85</v>
      </c>
      <c r="G117" t="s">
        <v>86</v>
      </c>
      <c r="H117" t="str">
        <f t="shared" si="5"/>
        <v>2020-10-06</v>
      </c>
      <c r="I117" s="2">
        <f t="shared" si="6"/>
        <v>44110</v>
      </c>
    </row>
    <row r="118" spans="1:9" x14ac:dyDescent="0.25">
      <c r="A118" t="s">
        <v>91</v>
      </c>
      <c r="B118" t="s">
        <v>19</v>
      </c>
      <c r="C118" t="s">
        <v>20</v>
      </c>
      <c r="D118" s="5">
        <v>158638</v>
      </c>
      <c r="E118" s="5">
        <v>1629433</v>
      </c>
      <c r="F118" s="5" t="s">
        <v>96</v>
      </c>
      <c r="G118" t="s">
        <v>79</v>
      </c>
      <c r="H118" t="str">
        <f t="shared" si="5"/>
        <v>2020-10-05</v>
      </c>
      <c r="I118" s="2">
        <f t="shared" si="6"/>
        <v>44109</v>
      </c>
    </row>
    <row r="119" spans="1:9" x14ac:dyDescent="0.25">
      <c r="A119" t="s">
        <v>91</v>
      </c>
      <c r="B119" t="s">
        <v>15</v>
      </c>
      <c r="C119" t="s">
        <v>16</v>
      </c>
      <c r="D119" s="5">
        <v>30676</v>
      </c>
      <c r="E119" s="5">
        <v>8588257</v>
      </c>
      <c r="F119" s="5" t="s">
        <v>94</v>
      </c>
      <c r="G119" t="s">
        <v>95</v>
      </c>
      <c r="H119" t="str">
        <f t="shared" si="5"/>
        <v>2020-10-05</v>
      </c>
      <c r="I119" s="2">
        <f t="shared" si="6"/>
        <v>44109</v>
      </c>
    </row>
    <row r="120" spans="1:9" x14ac:dyDescent="0.25">
      <c r="A120" t="s">
        <v>91</v>
      </c>
      <c r="B120" t="s">
        <v>8</v>
      </c>
      <c r="C120" t="s">
        <v>9</v>
      </c>
      <c r="D120" s="5">
        <v>1729897</v>
      </c>
      <c r="E120" s="5">
        <v>6976306</v>
      </c>
      <c r="F120" s="5" t="s">
        <v>92</v>
      </c>
      <c r="G120" t="s">
        <v>93</v>
      </c>
      <c r="H120" t="str">
        <f t="shared" si="5"/>
        <v>2020-10-05</v>
      </c>
      <c r="I120" s="2">
        <f t="shared" si="6"/>
        <v>44109</v>
      </c>
    </row>
    <row r="121" spans="1:9" x14ac:dyDescent="0.25">
      <c r="A121" t="s">
        <v>91</v>
      </c>
      <c r="C121" t="s">
        <v>12</v>
      </c>
      <c r="D121" s="5">
        <v>19077</v>
      </c>
      <c r="E121" s="5">
        <v>4866538</v>
      </c>
      <c r="F121" s="5" t="s">
        <v>85</v>
      </c>
      <c r="G121" t="s">
        <v>86</v>
      </c>
      <c r="H121" t="str">
        <f t="shared" si="5"/>
        <v>2020-10-05</v>
      </c>
      <c r="I121" s="2">
        <f t="shared" si="6"/>
        <v>44109</v>
      </c>
    </row>
    <row r="122" spans="1:9" x14ac:dyDescent="0.25">
      <c r="A122" t="s">
        <v>97</v>
      </c>
      <c r="B122" t="s">
        <v>19</v>
      </c>
      <c r="C122" t="s">
        <v>20</v>
      </c>
      <c r="D122" s="5">
        <v>158638</v>
      </c>
      <c r="E122" s="5">
        <v>1628591</v>
      </c>
      <c r="F122" s="5" t="s">
        <v>104</v>
      </c>
      <c r="G122" t="s">
        <v>105</v>
      </c>
      <c r="H122" t="str">
        <f t="shared" si="5"/>
        <v>2020-10-02</v>
      </c>
      <c r="I122" s="2">
        <f t="shared" si="6"/>
        <v>44106</v>
      </c>
    </row>
    <row r="123" spans="1:9" x14ac:dyDescent="0.25">
      <c r="A123" t="s">
        <v>97</v>
      </c>
      <c r="B123" t="s">
        <v>19</v>
      </c>
      <c r="C123" t="s">
        <v>20</v>
      </c>
      <c r="D123" s="5">
        <v>158638</v>
      </c>
      <c r="E123" s="5">
        <v>1629433</v>
      </c>
      <c r="F123" s="5" t="s">
        <v>104</v>
      </c>
      <c r="G123" t="s">
        <v>105</v>
      </c>
      <c r="H123" t="str">
        <f t="shared" si="5"/>
        <v>2020-10-02</v>
      </c>
      <c r="I123" s="2">
        <f t="shared" si="6"/>
        <v>44106</v>
      </c>
    </row>
    <row r="124" spans="1:9" x14ac:dyDescent="0.25">
      <c r="A124" t="s">
        <v>97</v>
      </c>
      <c r="B124" t="s">
        <v>15</v>
      </c>
      <c r="C124" t="s">
        <v>16</v>
      </c>
      <c r="D124" s="5">
        <v>30676</v>
      </c>
      <c r="E124" s="5">
        <v>8578335</v>
      </c>
      <c r="F124" s="5" t="s">
        <v>102</v>
      </c>
      <c r="G124" t="s">
        <v>103</v>
      </c>
      <c r="H124" t="str">
        <f t="shared" si="5"/>
        <v>2020-10-02</v>
      </c>
      <c r="I124" s="2">
        <f t="shared" si="6"/>
        <v>44106</v>
      </c>
    </row>
    <row r="125" spans="1:9" x14ac:dyDescent="0.25">
      <c r="A125" t="s">
        <v>97</v>
      </c>
      <c r="B125" t="s">
        <v>15</v>
      </c>
      <c r="C125" t="s">
        <v>16</v>
      </c>
      <c r="D125" s="5">
        <v>30676</v>
      </c>
      <c r="E125" s="5">
        <v>8588257</v>
      </c>
      <c r="F125" s="5" t="s">
        <v>102</v>
      </c>
      <c r="G125" t="s">
        <v>103</v>
      </c>
      <c r="H125" t="str">
        <f t="shared" si="5"/>
        <v>2020-10-02</v>
      </c>
      <c r="I125" s="2">
        <f t="shared" si="6"/>
        <v>44106</v>
      </c>
    </row>
    <row r="126" spans="1:9" x14ac:dyDescent="0.25">
      <c r="A126" t="s">
        <v>97</v>
      </c>
      <c r="B126" t="s">
        <v>8</v>
      </c>
      <c r="C126" t="s">
        <v>9</v>
      </c>
      <c r="D126" s="5">
        <v>1729897</v>
      </c>
      <c r="E126" s="5">
        <v>6920716</v>
      </c>
      <c r="F126" s="5" t="s">
        <v>98</v>
      </c>
      <c r="G126" t="s">
        <v>99</v>
      </c>
      <c r="H126" t="str">
        <f t="shared" si="5"/>
        <v>2020-10-02</v>
      </c>
      <c r="I126" s="2">
        <f t="shared" si="6"/>
        <v>44106</v>
      </c>
    </row>
    <row r="127" spans="1:9" x14ac:dyDescent="0.25">
      <c r="A127" t="s">
        <v>97</v>
      </c>
      <c r="B127" t="s">
        <v>8</v>
      </c>
      <c r="C127" t="s">
        <v>9</v>
      </c>
      <c r="D127" s="5">
        <v>1729897</v>
      </c>
      <c r="E127" s="5">
        <v>6976306</v>
      </c>
      <c r="F127" s="5" t="s">
        <v>98</v>
      </c>
      <c r="G127" t="s">
        <v>99</v>
      </c>
      <c r="H127" t="str">
        <f t="shared" si="5"/>
        <v>2020-10-02</v>
      </c>
      <c r="I127" s="2">
        <f t="shared" si="6"/>
        <v>44106</v>
      </c>
    </row>
    <row r="128" spans="1:9" x14ac:dyDescent="0.25">
      <c r="A128" t="s">
        <v>97</v>
      </c>
      <c r="C128" t="s">
        <v>12</v>
      </c>
      <c r="D128" s="5">
        <v>19077</v>
      </c>
      <c r="E128" s="5">
        <v>4828828</v>
      </c>
      <c r="F128" s="5" t="s">
        <v>100</v>
      </c>
      <c r="G128" t="s">
        <v>101</v>
      </c>
      <c r="H128" t="str">
        <f t="shared" si="5"/>
        <v>2020-10-02</v>
      </c>
      <c r="I128" s="2">
        <f t="shared" si="6"/>
        <v>44106</v>
      </c>
    </row>
    <row r="129" spans="1:9" x14ac:dyDescent="0.25">
      <c r="A129" t="s">
        <v>97</v>
      </c>
      <c r="C129" t="s">
        <v>12</v>
      </c>
      <c r="D129" s="5">
        <v>19077</v>
      </c>
      <c r="E129" s="5">
        <v>4866538</v>
      </c>
      <c r="F129" s="5" t="s">
        <v>100</v>
      </c>
      <c r="G129" t="s">
        <v>101</v>
      </c>
      <c r="H129" t="str">
        <f t="shared" si="5"/>
        <v>2020-10-02</v>
      </c>
      <c r="I129" s="2">
        <f t="shared" si="6"/>
        <v>44106</v>
      </c>
    </row>
    <row r="130" spans="1:9" x14ac:dyDescent="0.25">
      <c r="A130" t="s">
        <v>106</v>
      </c>
      <c r="B130" t="s">
        <v>19</v>
      </c>
      <c r="C130" t="s">
        <v>20</v>
      </c>
      <c r="D130" s="5">
        <v>219980558</v>
      </c>
      <c r="E130" s="5">
        <v>1628591</v>
      </c>
      <c r="F130" s="5" t="s">
        <v>409</v>
      </c>
      <c r="G130" t="s">
        <v>410</v>
      </c>
      <c r="H130" t="str">
        <f t="shared" ref="H130:H193" si="7">LEFT(A130,10)</f>
        <v>2020-10-01</v>
      </c>
      <c r="I130" s="2">
        <f t="shared" ref="I130:I193" si="8">DATE(YEAR(H130),MONTH(H130),DAY(H130))</f>
        <v>44105</v>
      </c>
    </row>
    <row r="131" spans="1:9" x14ac:dyDescent="0.25">
      <c r="A131" t="s">
        <v>106</v>
      </c>
      <c r="B131" t="s">
        <v>19</v>
      </c>
      <c r="C131" t="s">
        <v>20</v>
      </c>
      <c r="D131" s="5">
        <v>219980558</v>
      </c>
      <c r="E131" s="5">
        <v>1627751</v>
      </c>
      <c r="F131" s="5" t="s">
        <v>113</v>
      </c>
      <c r="G131" t="s">
        <v>114</v>
      </c>
      <c r="H131" t="str">
        <f t="shared" si="7"/>
        <v>2020-10-01</v>
      </c>
      <c r="I131" s="2">
        <f t="shared" si="8"/>
        <v>44105</v>
      </c>
    </row>
    <row r="132" spans="1:9" x14ac:dyDescent="0.25">
      <c r="A132" t="s">
        <v>106</v>
      </c>
      <c r="B132" t="s">
        <v>15</v>
      </c>
      <c r="C132" t="s">
        <v>16</v>
      </c>
      <c r="D132" s="5">
        <v>42645377</v>
      </c>
      <c r="E132" s="5">
        <v>8578335</v>
      </c>
      <c r="F132" s="5" t="s">
        <v>407</v>
      </c>
      <c r="G132" t="s">
        <v>408</v>
      </c>
      <c r="H132" t="str">
        <f t="shared" si="7"/>
        <v>2020-10-01</v>
      </c>
      <c r="I132" s="2">
        <f t="shared" si="8"/>
        <v>44105</v>
      </c>
    </row>
    <row r="133" spans="1:9" x14ac:dyDescent="0.25">
      <c r="A133" t="s">
        <v>106</v>
      </c>
      <c r="B133" t="s">
        <v>15</v>
      </c>
      <c r="C133" t="s">
        <v>16</v>
      </c>
      <c r="D133" s="5">
        <v>42645377</v>
      </c>
      <c r="E133" s="5">
        <v>8575172</v>
      </c>
      <c r="F133" s="5" t="s">
        <v>111</v>
      </c>
      <c r="G133" t="s">
        <v>112</v>
      </c>
      <c r="H133" t="str">
        <f t="shared" si="7"/>
        <v>2020-10-01</v>
      </c>
      <c r="I133" s="2">
        <f t="shared" si="8"/>
        <v>44105</v>
      </c>
    </row>
    <row r="134" spans="1:9" x14ac:dyDescent="0.25">
      <c r="A134" t="s">
        <v>106</v>
      </c>
      <c r="B134" t="s">
        <v>8</v>
      </c>
      <c r="C134" t="s">
        <v>9</v>
      </c>
      <c r="D134" s="5">
        <v>1729897</v>
      </c>
      <c r="E134" s="5">
        <v>6920716</v>
      </c>
      <c r="F134" s="5" t="s">
        <v>98</v>
      </c>
      <c r="G134" t="s">
        <v>99</v>
      </c>
      <c r="H134" t="str">
        <f t="shared" si="7"/>
        <v>2020-10-01</v>
      </c>
      <c r="I134" s="2">
        <f t="shared" si="8"/>
        <v>44105</v>
      </c>
    </row>
    <row r="135" spans="1:9" x14ac:dyDescent="0.25">
      <c r="A135" t="s">
        <v>106</v>
      </c>
      <c r="B135" t="s">
        <v>8</v>
      </c>
      <c r="C135" t="s">
        <v>9</v>
      </c>
      <c r="D135" s="5">
        <v>1729897</v>
      </c>
      <c r="E135" s="5">
        <v>6676616</v>
      </c>
      <c r="F135" s="5" t="s">
        <v>107</v>
      </c>
      <c r="G135" t="s">
        <v>108</v>
      </c>
      <c r="H135" t="str">
        <f t="shared" si="7"/>
        <v>2020-10-01</v>
      </c>
      <c r="I135" s="2">
        <f t="shared" si="8"/>
        <v>44105</v>
      </c>
    </row>
    <row r="136" spans="1:9" x14ac:dyDescent="0.25">
      <c r="A136" t="s">
        <v>106</v>
      </c>
      <c r="C136" t="s">
        <v>12</v>
      </c>
      <c r="D136" s="5">
        <v>20976546</v>
      </c>
      <c r="E136" s="5">
        <v>4828828</v>
      </c>
      <c r="F136" s="5" t="s">
        <v>405</v>
      </c>
      <c r="G136" t="s">
        <v>406</v>
      </c>
      <c r="H136" t="str">
        <f t="shared" si="7"/>
        <v>2020-10-01</v>
      </c>
      <c r="I136" s="2">
        <f t="shared" si="8"/>
        <v>44105</v>
      </c>
    </row>
    <row r="137" spans="1:9" x14ac:dyDescent="0.25">
      <c r="A137" t="s">
        <v>106</v>
      </c>
      <c r="C137" t="s">
        <v>12</v>
      </c>
      <c r="D137" s="5">
        <v>20976546</v>
      </c>
      <c r="E137" s="5">
        <v>4815012</v>
      </c>
      <c r="F137" s="5" t="s">
        <v>109</v>
      </c>
      <c r="G137" t="s">
        <v>110</v>
      </c>
      <c r="H137" t="str">
        <f t="shared" si="7"/>
        <v>2020-10-01</v>
      </c>
      <c r="I137" s="2">
        <f t="shared" si="8"/>
        <v>44105</v>
      </c>
    </row>
    <row r="138" spans="1:9" x14ac:dyDescent="0.25">
      <c r="A138" t="s">
        <v>115</v>
      </c>
      <c r="B138" t="s">
        <v>19</v>
      </c>
      <c r="C138" t="s">
        <v>20</v>
      </c>
      <c r="D138" s="5">
        <v>219980558</v>
      </c>
      <c r="E138" s="5">
        <v>1626898</v>
      </c>
      <c r="F138" s="5" t="s">
        <v>122</v>
      </c>
      <c r="G138" t="s">
        <v>123</v>
      </c>
      <c r="H138" t="str">
        <f t="shared" si="7"/>
        <v>2020-09-30</v>
      </c>
      <c r="I138" s="2">
        <f t="shared" si="8"/>
        <v>44104</v>
      </c>
    </row>
    <row r="139" spans="1:9" x14ac:dyDescent="0.25">
      <c r="A139" t="s">
        <v>115</v>
      </c>
      <c r="B139" t="s">
        <v>15</v>
      </c>
      <c r="C139" t="s">
        <v>16</v>
      </c>
      <c r="D139" s="5">
        <v>42645377</v>
      </c>
      <c r="E139" s="5">
        <v>857358</v>
      </c>
      <c r="F139" s="5" t="s">
        <v>120</v>
      </c>
      <c r="G139" t="s">
        <v>121</v>
      </c>
      <c r="H139" t="str">
        <f t="shared" si="7"/>
        <v>2020-09-30</v>
      </c>
      <c r="I139" s="2">
        <f t="shared" si="8"/>
        <v>44104</v>
      </c>
    </row>
    <row r="140" spans="1:9" x14ac:dyDescent="0.25">
      <c r="A140" t="s">
        <v>115</v>
      </c>
      <c r="B140" t="s">
        <v>8</v>
      </c>
      <c r="C140" t="s">
        <v>9</v>
      </c>
      <c r="D140" s="5">
        <v>1729897</v>
      </c>
      <c r="E140" s="5">
        <v>6772083</v>
      </c>
      <c r="F140" s="5" t="s">
        <v>116</v>
      </c>
      <c r="G140" t="s">
        <v>117</v>
      </c>
      <c r="H140" t="str">
        <f t="shared" si="7"/>
        <v>2020-09-30</v>
      </c>
      <c r="I140" s="2">
        <f t="shared" si="8"/>
        <v>44104</v>
      </c>
    </row>
    <row r="141" spans="1:9" x14ac:dyDescent="0.25">
      <c r="A141" t="s">
        <v>115</v>
      </c>
      <c r="C141" t="s">
        <v>12</v>
      </c>
      <c r="D141" s="5">
        <v>20976546</v>
      </c>
      <c r="E141" s="5">
        <v>4810938</v>
      </c>
      <c r="F141" s="5" t="s">
        <v>118</v>
      </c>
      <c r="G141" t="s">
        <v>119</v>
      </c>
      <c r="H141" t="str">
        <f t="shared" si="7"/>
        <v>2020-09-30</v>
      </c>
      <c r="I141" s="2">
        <f t="shared" si="8"/>
        <v>44104</v>
      </c>
    </row>
    <row r="142" spans="1:9" x14ac:dyDescent="0.25">
      <c r="A142" t="s">
        <v>124</v>
      </c>
      <c r="B142" t="s">
        <v>19</v>
      </c>
      <c r="C142" t="s">
        <v>20</v>
      </c>
      <c r="D142" s="5">
        <v>219980558</v>
      </c>
      <c r="E142" s="5">
        <v>1623492</v>
      </c>
      <c r="F142" s="5" t="s">
        <v>131</v>
      </c>
      <c r="G142" t="s">
        <v>132</v>
      </c>
      <c r="H142" t="str">
        <f t="shared" si="7"/>
        <v>2020-09-28</v>
      </c>
      <c r="I142" s="2">
        <f t="shared" si="8"/>
        <v>44102</v>
      </c>
    </row>
    <row r="143" spans="1:9" x14ac:dyDescent="0.25">
      <c r="A143" t="s">
        <v>124</v>
      </c>
      <c r="B143" t="s">
        <v>15</v>
      </c>
      <c r="C143" t="s">
        <v>16</v>
      </c>
      <c r="D143" s="5">
        <v>42645377</v>
      </c>
      <c r="E143" s="5">
        <v>8553492</v>
      </c>
      <c r="F143" s="5" t="s">
        <v>129</v>
      </c>
      <c r="G143" t="s">
        <v>130</v>
      </c>
      <c r="H143" t="str">
        <f t="shared" si="7"/>
        <v>2020-09-28</v>
      </c>
      <c r="I143" s="2">
        <f t="shared" si="8"/>
        <v>44102</v>
      </c>
    </row>
    <row r="144" spans="1:9" x14ac:dyDescent="0.25">
      <c r="A144" t="s">
        <v>124</v>
      </c>
      <c r="B144" t="s">
        <v>8</v>
      </c>
      <c r="C144" t="s">
        <v>9</v>
      </c>
      <c r="D144" s="5">
        <v>1729897</v>
      </c>
      <c r="E144" s="5">
        <v>6746835</v>
      </c>
      <c r="F144" s="5" t="s">
        <v>125</v>
      </c>
      <c r="G144" t="s">
        <v>126</v>
      </c>
      <c r="H144" t="str">
        <f t="shared" si="7"/>
        <v>2020-09-28</v>
      </c>
      <c r="I144" s="2">
        <f t="shared" si="8"/>
        <v>44102</v>
      </c>
    </row>
    <row r="145" spans="1:9" x14ac:dyDescent="0.25">
      <c r="A145" t="s">
        <v>124</v>
      </c>
      <c r="C145" t="s">
        <v>12</v>
      </c>
      <c r="D145" s="5">
        <v>20976546</v>
      </c>
      <c r="E145" s="5">
        <v>4798206</v>
      </c>
      <c r="F145" s="5" t="s">
        <v>127</v>
      </c>
      <c r="G145" t="s">
        <v>128</v>
      </c>
      <c r="H145" t="str">
        <f t="shared" si="7"/>
        <v>2020-09-28</v>
      </c>
      <c r="I145" s="2">
        <f t="shared" si="8"/>
        <v>44102</v>
      </c>
    </row>
    <row r="146" spans="1:9" x14ac:dyDescent="0.25">
      <c r="A146" t="s">
        <v>133</v>
      </c>
      <c r="B146" t="s">
        <v>19</v>
      </c>
      <c r="C146" t="s">
        <v>20</v>
      </c>
      <c r="D146" s="5">
        <v>219980558</v>
      </c>
      <c r="E146" s="5">
        <v>1622635</v>
      </c>
      <c r="F146" s="5" t="s">
        <v>140</v>
      </c>
      <c r="G146" t="s">
        <v>141</v>
      </c>
      <c r="H146" t="str">
        <f t="shared" si="7"/>
        <v>2020-09-25</v>
      </c>
      <c r="I146" s="2">
        <f t="shared" si="8"/>
        <v>44099</v>
      </c>
    </row>
    <row r="147" spans="1:9" x14ac:dyDescent="0.25">
      <c r="A147" t="s">
        <v>133</v>
      </c>
      <c r="B147" t="s">
        <v>15</v>
      </c>
      <c r="C147" t="s">
        <v>16</v>
      </c>
      <c r="D147" s="5">
        <v>42645377</v>
      </c>
      <c r="E147" s="5">
        <v>8547281</v>
      </c>
      <c r="F147" s="5" t="s">
        <v>138</v>
      </c>
      <c r="G147" t="s">
        <v>139</v>
      </c>
      <c r="H147" t="str">
        <f t="shared" si="7"/>
        <v>2020-09-25</v>
      </c>
      <c r="I147" s="2">
        <f t="shared" si="8"/>
        <v>44099</v>
      </c>
    </row>
    <row r="148" spans="1:9" x14ac:dyDescent="0.25">
      <c r="A148" t="s">
        <v>133</v>
      </c>
      <c r="B148" t="s">
        <v>8</v>
      </c>
      <c r="C148" t="s">
        <v>9</v>
      </c>
      <c r="D148" s="5">
        <v>1729897</v>
      </c>
      <c r="E148" s="5">
        <v>6657759</v>
      </c>
      <c r="F148" s="5" t="s">
        <v>134</v>
      </c>
      <c r="G148" t="s">
        <v>135</v>
      </c>
      <c r="H148" t="str">
        <f t="shared" si="7"/>
        <v>2020-09-25</v>
      </c>
      <c r="I148" s="2">
        <f t="shared" si="8"/>
        <v>44099</v>
      </c>
    </row>
    <row r="149" spans="1:9" x14ac:dyDescent="0.25">
      <c r="A149" t="s">
        <v>133</v>
      </c>
      <c r="C149" t="s">
        <v>12</v>
      </c>
      <c r="D149" s="5">
        <v>20976546</v>
      </c>
      <c r="E149" s="5">
        <v>4759876</v>
      </c>
      <c r="F149" s="5" t="s">
        <v>136</v>
      </c>
      <c r="G149" t="s">
        <v>137</v>
      </c>
      <c r="H149" t="str">
        <f t="shared" si="7"/>
        <v>2020-09-25</v>
      </c>
      <c r="I149" s="2">
        <f t="shared" si="8"/>
        <v>44099</v>
      </c>
    </row>
    <row r="150" spans="1:9" x14ac:dyDescent="0.25">
      <c r="A150" t="s">
        <v>142</v>
      </c>
      <c r="B150" t="s">
        <v>19</v>
      </c>
      <c r="C150" t="s">
        <v>20</v>
      </c>
      <c r="D150" s="5">
        <v>219980558</v>
      </c>
      <c r="E150" s="5">
        <v>1621795</v>
      </c>
      <c r="F150" s="5" t="s">
        <v>149</v>
      </c>
      <c r="G150" t="s">
        <v>150</v>
      </c>
      <c r="H150" t="str">
        <f t="shared" si="7"/>
        <v>2020-09-24</v>
      </c>
      <c r="I150" s="2">
        <f t="shared" si="8"/>
        <v>44098</v>
      </c>
    </row>
    <row r="151" spans="1:9" x14ac:dyDescent="0.25">
      <c r="A151" t="s">
        <v>142</v>
      </c>
      <c r="B151" t="s">
        <v>15</v>
      </c>
      <c r="C151" t="s">
        <v>16</v>
      </c>
      <c r="D151" s="5">
        <v>42645377</v>
      </c>
      <c r="E151" s="5">
        <v>8547889</v>
      </c>
      <c r="F151" s="5" t="s">
        <v>147</v>
      </c>
      <c r="G151" t="s">
        <v>148</v>
      </c>
      <c r="H151" t="str">
        <f t="shared" si="7"/>
        <v>2020-09-24</v>
      </c>
      <c r="I151" s="2">
        <f t="shared" si="8"/>
        <v>44098</v>
      </c>
    </row>
    <row r="152" spans="1:9" x14ac:dyDescent="0.25">
      <c r="A152" t="s">
        <v>142</v>
      </c>
      <c r="B152" t="s">
        <v>8</v>
      </c>
      <c r="C152" t="s">
        <v>9</v>
      </c>
      <c r="D152" s="5">
        <v>1729897</v>
      </c>
      <c r="E152" s="5">
        <v>6530683</v>
      </c>
      <c r="F152" s="5" t="s">
        <v>143</v>
      </c>
      <c r="G152" t="s">
        <v>144</v>
      </c>
      <c r="H152" t="str">
        <f t="shared" si="7"/>
        <v>2020-09-24</v>
      </c>
      <c r="I152" s="2">
        <f t="shared" si="8"/>
        <v>44098</v>
      </c>
    </row>
    <row r="153" spans="1:9" x14ac:dyDescent="0.25">
      <c r="A153" t="s">
        <v>142</v>
      </c>
      <c r="C153" t="s">
        <v>12</v>
      </c>
      <c r="D153" s="5">
        <v>20976546</v>
      </c>
      <c r="E153" s="5">
        <v>4781703</v>
      </c>
      <c r="F153" s="5" t="s">
        <v>145</v>
      </c>
      <c r="G153" t="s">
        <v>146</v>
      </c>
      <c r="H153" t="str">
        <f t="shared" si="7"/>
        <v>2020-09-24</v>
      </c>
      <c r="I153" s="2">
        <f t="shared" si="8"/>
        <v>44098</v>
      </c>
    </row>
    <row r="154" spans="1:9" x14ac:dyDescent="0.25">
      <c r="A154" t="s">
        <v>151</v>
      </c>
      <c r="B154" t="s">
        <v>19</v>
      </c>
      <c r="C154" t="s">
        <v>20</v>
      </c>
      <c r="D154" s="5">
        <v>219980558</v>
      </c>
      <c r="E154" s="5">
        <v>1620949</v>
      </c>
      <c r="F154" s="5" t="s">
        <v>158</v>
      </c>
      <c r="G154" t="s">
        <v>159</v>
      </c>
      <c r="H154" t="str">
        <f t="shared" si="7"/>
        <v>2020-09-23</v>
      </c>
      <c r="I154" s="2">
        <f t="shared" si="8"/>
        <v>44097</v>
      </c>
    </row>
    <row r="155" spans="1:9" x14ac:dyDescent="0.25">
      <c r="A155" t="s">
        <v>151</v>
      </c>
      <c r="B155" t="s">
        <v>15</v>
      </c>
      <c r="C155" t="s">
        <v>16</v>
      </c>
      <c r="D155" s="5">
        <v>42645377</v>
      </c>
      <c r="E155" s="5">
        <v>8545323</v>
      </c>
      <c r="F155" s="5" t="s">
        <v>156</v>
      </c>
      <c r="G155" t="s">
        <v>157</v>
      </c>
      <c r="H155" t="str">
        <f t="shared" si="7"/>
        <v>2020-09-23</v>
      </c>
      <c r="I155" s="2">
        <f t="shared" si="8"/>
        <v>44097</v>
      </c>
    </row>
    <row r="156" spans="1:9" x14ac:dyDescent="0.25">
      <c r="A156" t="s">
        <v>151</v>
      </c>
      <c r="B156" t="s">
        <v>8</v>
      </c>
      <c r="C156" t="s">
        <v>9</v>
      </c>
      <c r="D156" s="5">
        <v>1729897</v>
      </c>
      <c r="E156" s="5">
        <v>6616644</v>
      </c>
      <c r="F156" s="5" t="s">
        <v>152</v>
      </c>
      <c r="G156" t="s">
        <v>153</v>
      </c>
      <c r="H156" t="str">
        <f t="shared" si="7"/>
        <v>2020-09-23</v>
      </c>
      <c r="I156" s="2">
        <f t="shared" si="8"/>
        <v>44097</v>
      </c>
    </row>
    <row r="157" spans="1:9" x14ac:dyDescent="0.25">
      <c r="A157" t="s">
        <v>151</v>
      </c>
      <c r="C157" t="s">
        <v>12</v>
      </c>
      <c r="D157" s="5">
        <v>20976546</v>
      </c>
      <c r="E157" s="5">
        <v>4802594</v>
      </c>
      <c r="F157" s="5" t="s">
        <v>154</v>
      </c>
      <c r="G157" t="s">
        <v>155</v>
      </c>
      <c r="H157" t="str">
        <f t="shared" si="7"/>
        <v>2020-09-23</v>
      </c>
      <c r="I157" s="2">
        <f t="shared" si="8"/>
        <v>44097</v>
      </c>
    </row>
    <row r="158" spans="1:9" x14ac:dyDescent="0.25">
      <c r="A158" t="s">
        <v>160</v>
      </c>
      <c r="B158" t="s">
        <v>19</v>
      </c>
      <c r="C158" t="s">
        <v>20</v>
      </c>
      <c r="D158" s="5">
        <v>219980558</v>
      </c>
      <c r="E158" s="5">
        <v>1620094</v>
      </c>
      <c r="F158" s="5" t="s">
        <v>167</v>
      </c>
      <c r="G158" t="s">
        <v>168</v>
      </c>
      <c r="H158" t="str">
        <f t="shared" si="7"/>
        <v>2020-09-22</v>
      </c>
      <c r="I158" s="2">
        <f t="shared" si="8"/>
        <v>44096</v>
      </c>
    </row>
    <row r="159" spans="1:9" x14ac:dyDescent="0.25">
      <c r="A159" t="s">
        <v>160</v>
      </c>
      <c r="B159" t="s">
        <v>19</v>
      </c>
      <c r="C159" t="s">
        <v>20</v>
      </c>
      <c r="D159" s="5">
        <v>219980558</v>
      </c>
      <c r="E159" s="5">
        <v>1620949</v>
      </c>
      <c r="F159" s="5" t="s">
        <v>167</v>
      </c>
      <c r="G159" t="s">
        <v>168</v>
      </c>
      <c r="H159" t="str">
        <f t="shared" si="7"/>
        <v>2020-09-22</v>
      </c>
      <c r="I159" s="2">
        <f t="shared" si="8"/>
        <v>44096</v>
      </c>
    </row>
    <row r="160" spans="1:9" x14ac:dyDescent="0.25">
      <c r="A160" t="s">
        <v>160</v>
      </c>
      <c r="B160" t="s">
        <v>15</v>
      </c>
      <c r="C160" t="s">
        <v>16</v>
      </c>
      <c r="D160" s="5">
        <v>42645377</v>
      </c>
      <c r="E160" s="5">
        <v>8538063</v>
      </c>
      <c r="F160" s="5" t="s">
        <v>165</v>
      </c>
      <c r="G160" t="s">
        <v>166</v>
      </c>
      <c r="H160" t="str">
        <f t="shared" si="7"/>
        <v>2020-09-22</v>
      </c>
      <c r="I160" s="2">
        <f t="shared" si="8"/>
        <v>44096</v>
      </c>
    </row>
    <row r="161" spans="1:9" x14ac:dyDescent="0.25">
      <c r="A161" t="s">
        <v>160</v>
      </c>
      <c r="B161" t="s">
        <v>15</v>
      </c>
      <c r="C161" t="s">
        <v>16</v>
      </c>
      <c r="D161" s="5">
        <v>42645377</v>
      </c>
      <c r="E161" s="5">
        <v>8545323</v>
      </c>
      <c r="F161" s="5" t="s">
        <v>165</v>
      </c>
      <c r="G161" t="s">
        <v>166</v>
      </c>
      <c r="H161" t="str">
        <f t="shared" si="7"/>
        <v>2020-09-22</v>
      </c>
      <c r="I161" s="2">
        <f t="shared" si="8"/>
        <v>44096</v>
      </c>
    </row>
    <row r="162" spans="1:9" x14ac:dyDescent="0.25">
      <c r="A162" t="s">
        <v>160</v>
      </c>
      <c r="B162" t="s">
        <v>8</v>
      </c>
      <c r="C162" t="s">
        <v>9</v>
      </c>
      <c r="D162" s="5">
        <v>1729897</v>
      </c>
      <c r="E162" s="5">
        <v>6528726</v>
      </c>
      <c r="F162" s="5" t="s">
        <v>161</v>
      </c>
      <c r="G162" t="s">
        <v>162</v>
      </c>
      <c r="H162" t="str">
        <f t="shared" si="7"/>
        <v>2020-09-22</v>
      </c>
      <c r="I162" s="2">
        <f t="shared" si="8"/>
        <v>44096</v>
      </c>
    </row>
    <row r="163" spans="1:9" x14ac:dyDescent="0.25">
      <c r="A163" t="s">
        <v>160</v>
      </c>
      <c r="B163" t="s">
        <v>8</v>
      </c>
      <c r="C163" t="s">
        <v>9</v>
      </c>
      <c r="D163" s="5">
        <v>1729897</v>
      </c>
      <c r="E163" s="5">
        <v>6616644</v>
      </c>
      <c r="F163" s="5" t="s">
        <v>161</v>
      </c>
      <c r="G163" t="s">
        <v>162</v>
      </c>
      <c r="H163" t="str">
        <f t="shared" si="7"/>
        <v>2020-09-22</v>
      </c>
      <c r="I163" s="2">
        <f t="shared" si="8"/>
        <v>44096</v>
      </c>
    </row>
    <row r="164" spans="1:9" x14ac:dyDescent="0.25">
      <c r="A164" t="s">
        <v>160</v>
      </c>
      <c r="C164" t="s">
        <v>12</v>
      </c>
      <c r="D164" s="5">
        <v>20976546</v>
      </c>
      <c r="E164" s="5">
        <v>4785204</v>
      </c>
      <c r="F164" s="5" t="s">
        <v>163</v>
      </c>
      <c r="G164" t="s">
        <v>164</v>
      </c>
      <c r="H164" t="str">
        <f t="shared" si="7"/>
        <v>2020-09-22</v>
      </c>
      <c r="I164" s="2">
        <f t="shared" si="8"/>
        <v>44096</v>
      </c>
    </row>
    <row r="165" spans="1:9" x14ac:dyDescent="0.25">
      <c r="A165" t="s">
        <v>160</v>
      </c>
      <c r="C165" t="s">
        <v>12</v>
      </c>
      <c r="D165" s="5">
        <v>20976546</v>
      </c>
      <c r="E165" s="5">
        <v>4802594</v>
      </c>
      <c r="F165" s="5" t="s">
        <v>163</v>
      </c>
      <c r="G165" t="s">
        <v>164</v>
      </c>
      <c r="H165" t="str">
        <f t="shared" si="7"/>
        <v>2020-09-22</v>
      </c>
      <c r="I165" s="2">
        <f t="shared" si="8"/>
        <v>44096</v>
      </c>
    </row>
    <row r="166" spans="1:9" x14ac:dyDescent="0.25">
      <c r="A166" t="s">
        <v>169</v>
      </c>
      <c r="B166" t="s">
        <v>19</v>
      </c>
      <c r="C166" t="s">
        <v>20</v>
      </c>
      <c r="D166" s="5">
        <v>219980558</v>
      </c>
      <c r="E166" s="5">
        <v>1617585</v>
      </c>
      <c r="F166" s="5" t="s">
        <v>176</v>
      </c>
      <c r="G166" t="s">
        <v>177</v>
      </c>
      <c r="H166" t="str">
        <f t="shared" si="7"/>
        <v>2020-09-21</v>
      </c>
      <c r="I166" s="2">
        <f t="shared" si="8"/>
        <v>44095</v>
      </c>
    </row>
    <row r="167" spans="1:9" x14ac:dyDescent="0.25">
      <c r="A167" t="s">
        <v>169</v>
      </c>
      <c r="B167" t="s">
        <v>15</v>
      </c>
      <c r="C167" t="s">
        <v>16</v>
      </c>
      <c r="D167" s="5">
        <v>42645377</v>
      </c>
      <c r="E167" s="5">
        <v>8525304</v>
      </c>
      <c r="F167" s="5" t="s">
        <v>174</v>
      </c>
      <c r="G167" t="s">
        <v>175</v>
      </c>
      <c r="H167" t="str">
        <f t="shared" si="7"/>
        <v>2020-09-21</v>
      </c>
      <c r="I167" s="2">
        <f t="shared" si="8"/>
        <v>44095</v>
      </c>
    </row>
    <row r="168" spans="1:9" x14ac:dyDescent="0.25">
      <c r="A168" t="s">
        <v>169</v>
      </c>
      <c r="B168" t="s">
        <v>8</v>
      </c>
      <c r="C168" t="s">
        <v>9</v>
      </c>
      <c r="D168" s="5">
        <v>1729897</v>
      </c>
      <c r="E168" s="5">
        <v>6610956</v>
      </c>
      <c r="F168" s="5" t="s">
        <v>170</v>
      </c>
      <c r="G168" t="s">
        <v>171</v>
      </c>
      <c r="H168" t="str">
        <f t="shared" si="7"/>
        <v>2020-09-21</v>
      </c>
      <c r="I168" s="2">
        <f t="shared" si="8"/>
        <v>44095</v>
      </c>
    </row>
    <row r="169" spans="1:9" x14ac:dyDescent="0.25">
      <c r="A169" t="s">
        <v>169</v>
      </c>
      <c r="C169" t="s">
        <v>12</v>
      </c>
      <c r="D169" s="5">
        <v>20976546</v>
      </c>
      <c r="E169" s="5">
        <v>4784752</v>
      </c>
      <c r="F169" s="5" t="s">
        <v>172</v>
      </c>
      <c r="G169" t="s">
        <v>173</v>
      </c>
      <c r="H169" t="str">
        <f t="shared" si="7"/>
        <v>2020-09-21</v>
      </c>
      <c r="I169" s="2">
        <f t="shared" si="8"/>
        <v>44095</v>
      </c>
    </row>
    <row r="170" spans="1:9" x14ac:dyDescent="0.25">
      <c r="A170" t="s">
        <v>178</v>
      </c>
      <c r="B170" t="s">
        <v>19</v>
      </c>
      <c r="C170" t="s">
        <v>20</v>
      </c>
      <c r="D170" s="5">
        <v>219980558</v>
      </c>
      <c r="E170" s="5">
        <v>161674</v>
      </c>
      <c r="F170" s="5" t="s">
        <v>185</v>
      </c>
      <c r="G170" t="s">
        <v>186</v>
      </c>
      <c r="H170" t="str">
        <f t="shared" si="7"/>
        <v>2020-09-18</v>
      </c>
      <c r="I170" s="2">
        <f t="shared" si="8"/>
        <v>44092</v>
      </c>
    </row>
    <row r="171" spans="1:9" x14ac:dyDescent="0.25">
      <c r="A171" t="s">
        <v>178</v>
      </c>
      <c r="B171" t="s">
        <v>19</v>
      </c>
      <c r="C171" t="s">
        <v>20</v>
      </c>
      <c r="D171" s="5">
        <v>219980558</v>
      </c>
      <c r="E171" s="5">
        <v>1617585</v>
      </c>
      <c r="F171" s="5" t="s">
        <v>185</v>
      </c>
      <c r="G171" t="s">
        <v>186</v>
      </c>
      <c r="H171" t="str">
        <f t="shared" si="7"/>
        <v>2020-09-18</v>
      </c>
      <c r="I171" s="2">
        <f t="shared" si="8"/>
        <v>44092</v>
      </c>
    </row>
    <row r="172" spans="1:9" x14ac:dyDescent="0.25">
      <c r="A172" t="s">
        <v>178</v>
      </c>
      <c r="B172" t="s">
        <v>15</v>
      </c>
      <c r="C172" t="s">
        <v>16</v>
      </c>
      <c r="D172" s="5">
        <v>42645377</v>
      </c>
      <c r="E172" s="5">
        <v>8514794</v>
      </c>
      <c r="F172" s="5" t="s">
        <v>183</v>
      </c>
      <c r="G172" t="s">
        <v>184</v>
      </c>
      <c r="H172" t="str">
        <f t="shared" si="7"/>
        <v>2020-09-18</v>
      </c>
      <c r="I172" s="2">
        <f t="shared" si="8"/>
        <v>44092</v>
      </c>
    </row>
    <row r="173" spans="1:9" x14ac:dyDescent="0.25">
      <c r="A173" t="s">
        <v>178</v>
      </c>
      <c r="B173" t="s">
        <v>15</v>
      </c>
      <c r="C173" t="s">
        <v>16</v>
      </c>
      <c r="D173" s="5">
        <v>42645377</v>
      </c>
      <c r="E173" s="5">
        <v>8525304</v>
      </c>
      <c r="F173" s="5" t="s">
        <v>183</v>
      </c>
      <c r="G173" t="s">
        <v>184</v>
      </c>
      <c r="H173" t="str">
        <f t="shared" si="7"/>
        <v>2020-09-18</v>
      </c>
      <c r="I173" s="2">
        <f t="shared" si="8"/>
        <v>44092</v>
      </c>
    </row>
    <row r="174" spans="1:9" x14ac:dyDescent="0.25">
      <c r="A174" t="s">
        <v>178</v>
      </c>
      <c r="B174" t="s">
        <v>8</v>
      </c>
      <c r="C174" t="s">
        <v>9</v>
      </c>
      <c r="D174" s="5">
        <v>1729897</v>
      </c>
      <c r="E174" s="5">
        <v>6361342</v>
      </c>
      <c r="F174" s="5" t="s">
        <v>179</v>
      </c>
      <c r="G174" t="s">
        <v>180</v>
      </c>
      <c r="H174" t="str">
        <f t="shared" si="7"/>
        <v>2020-09-18</v>
      </c>
      <c r="I174" s="2">
        <f t="shared" si="8"/>
        <v>44092</v>
      </c>
    </row>
    <row r="175" spans="1:9" x14ac:dyDescent="0.25">
      <c r="A175" t="s">
        <v>178</v>
      </c>
      <c r="B175" t="s">
        <v>8</v>
      </c>
      <c r="C175" t="s">
        <v>9</v>
      </c>
      <c r="D175" s="5">
        <v>1729897</v>
      </c>
      <c r="E175" s="5">
        <v>6610956</v>
      </c>
      <c r="F175" s="5" t="s">
        <v>179</v>
      </c>
      <c r="G175" t="s">
        <v>180</v>
      </c>
      <c r="H175" t="str">
        <f t="shared" si="7"/>
        <v>2020-09-18</v>
      </c>
      <c r="I175" s="2">
        <f t="shared" si="8"/>
        <v>44092</v>
      </c>
    </row>
    <row r="176" spans="1:9" x14ac:dyDescent="0.25">
      <c r="A176" t="s">
        <v>178</v>
      </c>
      <c r="C176" t="s">
        <v>12</v>
      </c>
      <c r="D176" s="5">
        <v>20976546</v>
      </c>
      <c r="E176" s="5">
        <v>4779155</v>
      </c>
      <c r="F176" s="5" t="s">
        <v>181</v>
      </c>
      <c r="G176" t="s">
        <v>182</v>
      </c>
      <c r="H176" t="str">
        <f t="shared" si="7"/>
        <v>2020-09-18</v>
      </c>
      <c r="I176" s="2">
        <f t="shared" si="8"/>
        <v>44092</v>
      </c>
    </row>
    <row r="177" spans="1:9" x14ac:dyDescent="0.25">
      <c r="A177" t="s">
        <v>178</v>
      </c>
      <c r="C177" t="s">
        <v>12</v>
      </c>
      <c r="D177" s="5">
        <v>20976546</v>
      </c>
      <c r="E177" s="5">
        <v>4784752</v>
      </c>
      <c r="F177" s="5" t="s">
        <v>181</v>
      </c>
      <c r="G177" t="s">
        <v>182</v>
      </c>
      <c r="H177" t="str">
        <f t="shared" si="7"/>
        <v>2020-09-18</v>
      </c>
      <c r="I177" s="2">
        <f t="shared" si="8"/>
        <v>44092</v>
      </c>
    </row>
    <row r="178" spans="1:9" x14ac:dyDescent="0.25">
      <c r="A178" t="s">
        <v>187</v>
      </c>
      <c r="B178" t="s">
        <v>19</v>
      </c>
      <c r="C178" t="s">
        <v>20</v>
      </c>
      <c r="D178" s="5">
        <v>219980558</v>
      </c>
      <c r="E178" s="5">
        <v>1592747</v>
      </c>
      <c r="F178" s="5" t="s">
        <v>194</v>
      </c>
      <c r="G178" t="s">
        <v>195</v>
      </c>
      <c r="H178" t="str">
        <f t="shared" si="7"/>
        <v>2020-08-20</v>
      </c>
      <c r="I178" s="2">
        <f t="shared" si="8"/>
        <v>44063</v>
      </c>
    </row>
    <row r="179" spans="1:9" x14ac:dyDescent="0.25">
      <c r="A179" t="s">
        <v>187</v>
      </c>
      <c r="B179" t="s">
        <v>15</v>
      </c>
      <c r="C179" t="s">
        <v>16</v>
      </c>
      <c r="D179" s="5">
        <v>42645377</v>
      </c>
      <c r="E179" s="5">
        <v>8350371</v>
      </c>
      <c r="F179" s="5" t="s">
        <v>192</v>
      </c>
      <c r="G179" t="s">
        <v>193</v>
      </c>
      <c r="H179" t="str">
        <f t="shared" si="7"/>
        <v>2020-08-20</v>
      </c>
      <c r="I179" s="2">
        <f t="shared" si="8"/>
        <v>44063</v>
      </c>
    </row>
    <row r="180" spans="1:9" x14ac:dyDescent="0.25">
      <c r="A180" t="s">
        <v>187</v>
      </c>
      <c r="B180" t="s">
        <v>8</v>
      </c>
      <c r="C180" t="s">
        <v>9</v>
      </c>
      <c r="D180" s="5">
        <v>1729897</v>
      </c>
      <c r="E180" s="5">
        <v>7704113</v>
      </c>
      <c r="F180" s="5" t="s">
        <v>188</v>
      </c>
      <c r="G180" t="s">
        <v>189</v>
      </c>
      <c r="H180" t="str">
        <f t="shared" si="7"/>
        <v>2020-08-20</v>
      </c>
      <c r="I180" s="2">
        <f t="shared" si="8"/>
        <v>44063</v>
      </c>
    </row>
    <row r="181" spans="1:9" x14ac:dyDescent="0.25">
      <c r="A181" t="s">
        <v>187</v>
      </c>
      <c r="C181" t="s">
        <v>12</v>
      </c>
      <c r="D181" s="5">
        <v>111428287</v>
      </c>
      <c r="E181" s="5">
        <v>4702383</v>
      </c>
      <c r="F181" s="5" t="s">
        <v>190</v>
      </c>
      <c r="G181" t="s">
        <v>191</v>
      </c>
      <c r="H181" t="str">
        <f t="shared" si="7"/>
        <v>2020-08-20</v>
      </c>
      <c r="I181" s="2">
        <f t="shared" si="8"/>
        <v>44063</v>
      </c>
    </row>
    <row r="182" spans="1:9" x14ac:dyDescent="0.25">
      <c r="A182" t="s">
        <v>196</v>
      </c>
      <c r="B182" t="s">
        <v>19</v>
      </c>
      <c r="C182" t="s">
        <v>20</v>
      </c>
      <c r="D182" s="5">
        <v>219980558</v>
      </c>
      <c r="E182" s="5">
        <v>1591914</v>
      </c>
      <c r="F182" s="5" t="s">
        <v>203</v>
      </c>
      <c r="G182" t="s">
        <v>204</v>
      </c>
      <c r="H182" t="str">
        <f t="shared" si="7"/>
        <v>2020-08-19</v>
      </c>
      <c r="I182" s="2">
        <f t="shared" si="8"/>
        <v>44062</v>
      </c>
    </row>
    <row r="183" spans="1:9" x14ac:dyDescent="0.25">
      <c r="A183" t="s">
        <v>196</v>
      </c>
      <c r="B183" t="s">
        <v>15</v>
      </c>
      <c r="C183" t="s">
        <v>16</v>
      </c>
      <c r="D183" s="5">
        <v>42645377</v>
      </c>
      <c r="E183" s="5">
        <v>834644</v>
      </c>
      <c r="F183" s="5" t="s">
        <v>201</v>
      </c>
      <c r="G183" t="s">
        <v>202</v>
      </c>
      <c r="H183" t="str">
        <f t="shared" si="7"/>
        <v>2020-08-19</v>
      </c>
      <c r="I183" s="2">
        <f t="shared" si="8"/>
        <v>44062</v>
      </c>
    </row>
    <row r="184" spans="1:9" x14ac:dyDescent="0.25">
      <c r="A184" t="s">
        <v>196</v>
      </c>
      <c r="B184" t="s">
        <v>8</v>
      </c>
      <c r="C184" t="s">
        <v>9</v>
      </c>
      <c r="D184" s="5">
        <v>1729897</v>
      </c>
      <c r="E184" s="5">
        <v>7545887</v>
      </c>
      <c r="F184" s="5" t="s">
        <v>197</v>
      </c>
      <c r="G184" t="s">
        <v>198</v>
      </c>
      <c r="H184" t="str">
        <f t="shared" si="7"/>
        <v>2020-08-19</v>
      </c>
      <c r="I184" s="2">
        <f t="shared" si="8"/>
        <v>44062</v>
      </c>
    </row>
    <row r="185" spans="1:9" x14ac:dyDescent="0.25">
      <c r="A185" t="s">
        <v>196</v>
      </c>
      <c r="C185" t="s">
        <v>12</v>
      </c>
      <c r="D185" s="5">
        <v>111428287</v>
      </c>
      <c r="E185" s="5">
        <v>4647012</v>
      </c>
      <c r="F185" s="5" t="s">
        <v>199</v>
      </c>
      <c r="G185" t="s">
        <v>200</v>
      </c>
      <c r="H185" t="str">
        <f t="shared" si="7"/>
        <v>2020-08-19</v>
      </c>
      <c r="I185" s="2">
        <f t="shared" si="8"/>
        <v>44062</v>
      </c>
    </row>
    <row r="186" spans="1:9" x14ac:dyDescent="0.25">
      <c r="A186" t="s">
        <v>205</v>
      </c>
      <c r="B186" t="s">
        <v>19</v>
      </c>
      <c r="C186" t="s">
        <v>20</v>
      </c>
      <c r="D186" s="5">
        <v>219980558</v>
      </c>
      <c r="E186" s="5">
        <v>1587026</v>
      </c>
      <c r="F186" s="5" t="s">
        <v>212</v>
      </c>
      <c r="G186" t="s">
        <v>213</v>
      </c>
      <c r="H186" t="str">
        <f t="shared" si="7"/>
        <v>2020-08-13</v>
      </c>
      <c r="I186" s="2">
        <f t="shared" si="8"/>
        <v>44056</v>
      </c>
    </row>
    <row r="187" spans="1:9" x14ac:dyDescent="0.25">
      <c r="A187" t="s">
        <v>205</v>
      </c>
      <c r="B187" t="s">
        <v>15</v>
      </c>
      <c r="C187" t="s">
        <v>16</v>
      </c>
      <c r="D187" s="5">
        <v>42645377</v>
      </c>
      <c r="E187" s="5">
        <v>830621</v>
      </c>
      <c r="F187" s="5" t="s">
        <v>210</v>
      </c>
      <c r="G187" t="s">
        <v>211</v>
      </c>
      <c r="H187" t="str">
        <f t="shared" si="7"/>
        <v>2020-08-13</v>
      </c>
      <c r="I187" s="2">
        <f t="shared" si="8"/>
        <v>44056</v>
      </c>
    </row>
    <row r="188" spans="1:9" x14ac:dyDescent="0.25">
      <c r="A188" t="s">
        <v>205</v>
      </c>
      <c r="B188" t="s">
        <v>8</v>
      </c>
      <c r="C188" t="s">
        <v>9</v>
      </c>
      <c r="D188" s="5">
        <v>1729897</v>
      </c>
      <c r="E188" s="5">
        <v>7816051</v>
      </c>
      <c r="F188" s="5" t="s">
        <v>206</v>
      </c>
      <c r="G188" t="s">
        <v>207</v>
      </c>
      <c r="H188" t="str">
        <f t="shared" si="7"/>
        <v>2020-08-13</v>
      </c>
      <c r="I188" s="2">
        <f t="shared" si="8"/>
        <v>44056</v>
      </c>
    </row>
    <row r="189" spans="1:9" x14ac:dyDescent="0.25">
      <c r="A189" t="s">
        <v>205</v>
      </c>
      <c r="C189" t="s">
        <v>12</v>
      </c>
      <c r="D189" s="5">
        <v>111428287</v>
      </c>
      <c r="E189" s="5">
        <v>4763112</v>
      </c>
      <c r="F189" s="5" t="s">
        <v>208</v>
      </c>
      <c r="G189" t="s">
        <v>209</v>
      </c>
      <c r="H189" t="str">
        <f t="shared" si="7"/>
        <v>2020-08-13</v>
      </c>
      <c r="I189" s="2">
        <f t="shared" si="8"/>
        <v>44056</v>
      </c>
    </row>
    <row r="190" spans="1:9" x14ac:dyDescent="0.25">
      <c r="A190" t="s">
        <v>214</v>
      </c>
      <c r="B190" t="s">
        <v>19</v>
      </c>
      <c r="C190" t="s">
        <v>20</v>
      </c>
      <c r="D190" s="5">
        <v>219980558</v>
      </c>
      <c r="E190" s="5">
        <v>1586217</v>
      </c>
      <c r="F190" s="5" t="s">
        <v>219</v>
      </c>
      <c r="G190" t="s">
        <v>220</v>
      </c>
      <c r="H190" t="str">
        <f t="shared" si="7"/>
        <v>2020-08-12</v>
      </c>
      <c r="I190" s="2">
        <f t="shared" si="8"/>
        <v>44055</v>
      </c>
    </row>
    <row r="191" spans="1:9" x14ac:dyDescent="0.25">
      <c r="A191" t="s">
        <v>214</v>
      </c>
      <c r="B191" t="s">
        <v>15</v>
      </c>
      <c r="C191" t="s">
        <v>16</v>
      </c>
      <c r="D191" s="5">
        <v>42645377</v>
      </c>
      <c r="E191" s="5">
        <v>8295719</v>
      </c>
      <c r="F191" s="5" t="s">
        <v>217</v>
      </c>
      <c r="G191" t="s">
        <v>218</v>
      </c>
      <c r="H191" t="str">
        <f t="shared" si="7"/>
        <v>2020-08-12</v>
      </c>
      <c r="I191" s="2">
        <f t="shared" si="8"/>
        <v>44055</v>
      </c>
    </row>
    <row r="192" spans="1:9" x14ac:dyDescent="0.25">
      <c r="A192" t="s">
        <v>214</v>
      </c>
      <c r="B192" t="s">
        <v>8</v>
      </c>
      <c r="C192" t="s">
        <v>9</v>
      </c>
      <c r="D192" s="5">
        <v>1729897</v>
      </c>
      <c r="E192" s="5">
        <v>8092967</v>
      </c>
      <c r="F192" s="5">
        <v>1400</v>
      </c>
      <c r="G192">
        <v>0</v>
      </c>
      <c r="H192" t="str">
        <f t="shared" si="7"/>
        <v>2020-08-12</v>
      </c>
      <c r="I192" s="2">
        <f t="shared" si="8"/>
        <v>44055</v>
      </c>
    </row>
    <row r="193" spans="1:9" x14ac:dyDescent="0.25">
      <c r="A193" t="s">
        <v>214</v>
      </c>
      <c r="C193" t="s">
        <v>12</v>
      </c>
      <c r="D193" s="5">
        <v>111428287</v>
      </c>
      <c r="E193" s="5">
        <v>4805098</v>
      </c>
      <c r="F193" s="5" t="s">
        <v>215</v>
      </c>
      <c r="G193" t="s">
        <v>216</v>
      </c>
      <c r="H193" t="str">
        <f t="shared" si="7"/>
        <v>2020-08-12</v>
      </c>
      <c r="I193" s="2">
        <f t="shared" si="8"/>
        <v>44055</v>
      </c>
    </row>
    <row r="194" spans="1:9" x14ac:dyDescent="0.25">
      <c r="A194" t="s">
        <v>221</v>
      </c>
      <c r="B194" t="s">
        <v>19</v>
      </c>
      <c r="C194" t="s">
        <v>20</v>
      </c>
      <c r="D194" s="5">
        <v>219980558</v>
      </c>
      <c r="E194" s="5">
        <v>1585409</v>
      </c>
      <c r="F194" s="5" t="s">
        <v>226</v>
      </c>
      <c r="G194" t="s">
        <v>227</v>
      </c>
      <c r="H194" t="str">
        <f t="shared" ref="H194:H224" si="9">LEFT(A194,10)</f>
        <v>2020-08-11</v>
      </c>
      <c r="I194" s="2">
        <f t="shared" ref="I194:I224" si="10">DATE(YEAR(H194),MONTH(H194),DAY(H194))</f>
        <v>44054</v>
      </c>
    </row>
    <row r="195" spans="1:9" x14ac:dyDescent="0.25">
      <c r="A195" t="s">
        <v>221</v>
      </c>
      <c r="B195" t="s">
        <v>15</v>
      </c>
      <c r="C195" t="s">
        <v>16</v>
      </c>
      <c r="D195" s="5">
        <v>42645377</v>
      </c>
      <c r="E195" s="5">
        <v>8292994</v>
      </c>
      <c r="F195" s="5" t="s">
        <v>224</v>
      </c>
      <c r="G195" t="s">
        <v>225</v>
      </c>
      <c r="H195" t="str">
        <f t="shared" si="9"/>
        <v>2020-08-11</v>
      </c>
      <c r="I195" s="2">
        <f t="shared" si="10"/>
        <v>44054</v>
      </c>
    </row>
    <row r="196" spans="1:9" x14ac:dyDescent="0.25">
      <c r="A196" t="s">
        <v>221</v>
      </c>
      <c r="B196" t="s">
        <v>8</v>
      </c>
      <c r="C196" t="s">
        <v>9</v>
      </c>
      <c r="D196" s="5">
        <v>1686465</v>
      </c>
      <c r="E196" s="5">
        <v>8301386</v>
      </c>
      <c r="F196" s="5">
        <v>1400</v>
      </c>
      <c r="G196">
        <v>0</v>
      </c>
      <c r="H196" t="str">
        <f t="shared" si="9"/>
        <v>2020-08-11</v>
      </c>
      <c r="I196" s="2">
        <f t="shared" si="10"/>
        <v>44054</v>
      </c>
    </row>
    <row r="197" spans="1:9" x14ac:dyDescent="0.25">
      <c r="A197" t="s">
        <v>221</v>
      </c>
      <c r="C197" t="s">
        <v>12</v>
      </c>
      <c r="D197" s="5">
        <v>111428287</v>
      </c>
      <c r="E197" s="5">
        <v>4790479</v>
      </c>
      <c r="F197" s="5" t="s">
        <v>222</v>
      </c>
      <c r="G197" t="s">
        <v>223</v>
      </c>
      <c r="H197" t="str">
        <f t="shared" si="9"/>
        <v>2020-08-11</v>
      </c>
      <c r="I197" s="2">
        <f t="shared" si="10"/>
        <v>44054</v>
      </c>
    </row>
    <row r="198" spans="1:9" x14ac:dyDescent="0.25">
      <c r="A198" t="s">
        <v>228</v>
      </c>
      <c r="B198" t="s">
        <v>19</v>
      </c>
      <c r="C198" t="s">
        <v>20</v>
      </c>
      <c r="D198" s="5">
        <v>219980558</v>
      </c>
      <c r="E198" s="5">
        <v>1582218</v>
      </c>
      <c r="F198" s="5" t="s">
        <v>233</v>
      </c>
      <c r="G198" t="s">
        <v>234</v>
      </c>
      <c r="H198" t="str">
        <f t="shared" si="9"/>
        <v>2020-08-07</v>
      </c>
      <c r="I198" s="2">
        <f t="shared" si="10"/>
        <v>44050</v>
      </c>
    </row>
    <row r="199" spans="1:9" x14ac:dyDescent="0.25">
      <c r="A199" t="s">
        <v>228</v>
      </c>
      <c r="B199" t="s">
        <v>15</v>
      </c>
      <c r="C199" t="s">
        <v>16</v>
      </c>
      <c r="D199" s="5">
        <v>42645377</v>
      </c>
      <c r="E199" s="5">
        <v>8280317</v>
      </c>
      <c r="F199" s="5" t="s">
        <v>231</v>
      </c>
      <c r="G199" t="s">
        <v>232</v>
      </c>
      <c r="H199" t="str">
        <f t="shared" si="9"/>
        <v>2020-08-07</v>
      </c>
      <c r="I199" s="2">
        <f t="shared" si="10"/>
        <v>44050</v>
      </c>
    </row>
    <row r="200" spans="1:9" x14ac:dyDescent="0.25">
      <c r="A200" t="s">
        <v>228</v>
      </c>
      <c r="C200" t="s">
        <v>12</v>
      </c>
      <c r="D200" s="5">
        <v>111428287</v>
      </c>
      <c r="E200" s="5">
        <v>476905</v>
      </c>
      <c r="F200" s="5" t="s">
        <v>229</v>
      </c>
      <c r="G200" t="s">
        <v>230</v>
      </c>
      <c r="H200" t="str">
        <f t="shared" si="9"/>
        <v>2020-08-07</v>
      </c>
      <c r="I200" s="2">
        <f t="shared" si="10"/>
        <v>44050</v>
      </c>
    </row>
    <row r="201" spans="1:9" x14ac:dyDescent="0.25">
      <c r="A201" t="s">
        <v>235</v>
      </c>
      <c r="B201" t="s">
        <v>19</v>
      </c>
      <c r="C201" t="s">
        <v>20</v>
      </c>
      <c r="D201" s="5">
        <v>219980558</v>
      </c>
      <c r="E201" s="5">
        <v>158142</v>
      </c>
      <c r="F201" s="5" t="s">
        <v>240</v>
      </c>
      <c r="G201" t="s">
        <v>241</v>
      </c>
      <c r="H201" t="str">
        <f t="shared" si="9"/>
        <v>2020-08-05</v>
      </c>
      <c r="I201" s="2">
        <f t="shared" si="10"/>
        <v>44048</v>
      </c>
    </row>
    <row r="202" spans="1:9" x14ac:dyDescent="0.25">
      <c r="A202" t="s">
        <v>235</v>
      </c>
      <c r="B202" t="s">
        <v>15</v>
      </c>
      <c r="C202" t="s">
        <v>16</v>
      </c>
      <c r="D202" s="5">
        <v>42645377</v>
      </c>
      <c r="E202" s="5">
        <v>8273595</v>
      </c>
      <c r="F202" s="5" t="s">
        <v>238</v>
      </c>
      <c r="G202" t="s">
        <v>239</v>
      </c>
      <c r="H202" t="str">
        <f t="shared" si="9"/>
        <v>2020-08-05</v>
      </c>
      <c r="I202" s="2">
        <f t="shared" si="10"/>
        <v>44048</v>
      </c>
    </row>
    <row r="203" spans="1:9" x14ac:dyDescent="0.25">
      <c r="A203" t="s">
        <v>235</v>
      </c>
      <c r="C203" t="s">
        <v>12</v>
      </c>
      <c r="D203" s="5">
        <v>111428287</v>
      </c>
      <c r="E203" s="5">
        <v>4734398</v>
      </c>
      <c r="F203" s="5" t="s">
        <v>236</v>
      </c>
      <c r="G203" t="s">
        <v>237</v>
      </c>
      <c r="H203" t="str">
        <f t="shared" si="9"/>
        <v>2020-08-05</v>
      </c>
      <c r="I203" s="2">
        <f t="shared" si="10"/>
        <v>44048</v>
      </c>
    </row>
    <row r="204" spans="1:9" x14ac:dyDescent="0.25">
      <c r="A204" t="s">
        <v>242</v>
      </c>
      <c r="B204" t="s">
        <v>19</v>
      </c>
      <c r="C204" t="s">
        <v>20</v>
      </c>
      <c r="D204" s="5">
        <v>219980558</v>
      </c>
      <c r="E204" s="5">
        <v>1577417</v>
      </c>
      <c r="F204" s="5" t="s">
        <v>247</v>
      </c>
      <c r="G204" t="s">
        <v>248</v>
      </c>
      <c r="H204" t="str">
        <f t="shared" si="9"/>
        <v>2020-08-03</v>
      </c>
      <c r="I204" s="2">
        <f t="shared" si="10"/>
        <v>44046</v>
      </c>
    </row>
    <row r="205" spans="1:9" x14ac:dyDescent="0.25">
      <c r="A205" t="s">
        <v>242</v>
      </c>
      <c r="B205" t="s">
        <v>15</v>
      </c>
      <c r="C205" t="s">
        <v>16</v>
      </c>
      <c r="D205" s="5">
        <v>42645377</v>
      </c>
      <c r="E205" s="5">
        <v>8248893</v>
      </c>
      <c r="F205" s="5" t="s">
        <v>245</v>
      </c>
      <c r="G205" t="s">
        <v>246</v>
      </c>
      <c r="H205" t="str">
        <f t="shared" si="9"/>
        <v>2020-08-03</v>
      </c>
      <c r="I205" s="2">
        <f t="shared" si="10"/>
        <v>44046</v>
      </c>
    </row>
    <row r="206" spans="1:9" x14ac:dyDescent="0.25">
      <c r="A206" t="s">
        <v>242</v>
      </c>
      <c r="C206" t="s">
        <v>12</v>
      </c>
      <c r="D206" s="5">
        <v>111428287</v>
      </c>
      <c r="E206" s="5">
        <v>4619321</v>
      </c>
      <c r="F206" s="5" t="s">
        <v>243</v>
      </c>
      <c r="G206" t="s">
        <v>244</v>
      </c>
      <c r="H206" t="str">
        <f t="shared" si="9"/>
        <v>2020-08-03</v>
      </c>
      <c r="I206" s="2">
        <f t="shared" si="10"/>
        <v>44046</v>
      </c>
    </row>
    <row r="207" spans="1:9" x14ac:dyDescent="0.25">
      <c r="A207" t="s">
        <v>249</v>
      </c>
      <c r="B207" t="s">
        <v>19</v>
      </c>
      <c r="C207" t="s">
        <v>20</v>
      </c>
      <c r="D207" s="5">
        <v>219980558</v>
      </c>
      <c r="E207" s="5">
        <v>1576619</v>
      </c>
      <c r="F207" s="5" t="s">
        <v>254</v>
      </c>
      <c r="G207" t="s">
        <v>255</v>
      </c>
      <c r="H207" t="str">
        <f t="shared" si="9"/>
        <v>2020-07-31</v>
      </c>
      <c r="I207" s="2">
        <f t="shared" si="10"/>
        <v>44043</v>
      </c>
    </row>
    <row r="208" spans="1:9" x14ac:dyDescent="0.25">
      <c r="A208" t="s">
        <v>249</v>
      </c>
      <c r="B208" t="s">
        <v>15</v>
      </c>
      <c r="C208" t="s">
        <v>16</v>
      </c>
      <c r="D208" s="5">
        <v>42645377</v>
      </c>
      <c r="E208" s="5">
        <v>8237304</v>
      </c>
      <c r="F208" s="5" t="s">
        <v>252</v>
      </c>
      <c r="G208" t="s">
        <v>253</v>
      </c>
      <c r="H208" t="str">
        <f t="shared" si="9"/>
        <v>2020-07-31</v>
      </c>
      <c r="I208" s="2">
        <f t="shared" si="10"/>
        <v>44043</v>
      </c>
    </row>
    <row r="209" spans="1:9" x14ac:dyDescent="0.25">
      <c r="A209" t="s">
        <v>249</v>
      </c>
      <c r="C209" t="s">
        <v>12</v>
      </c>
      <c r="D209" s="5">
        <v>111428287</v>
      </c>
      <c r="E209" s="5">
        <v>4568911</v>
      </c>
      <c r="F209" s="5" t="s">
        <v>250</v>
      </c>
      <c r="G209" t="s">
        <v>251</v>
      </c>
      <c r="H209" t="str">
        <f t="shared" si="9"/>
        <v>2020-07-31</v>
      </c>
      <c r="I209" s="2">
        <f t="shared" si="10"/>
        <v>44043</v>
      </c>
    </row>
    <row r="210" spans="1:9" x14ac:dyDescent="0.25">
      <c r="A210" t="s">
        <v>256</v>
      </c>
      <c r="B210" t="s">
        <v>19</v>
      </c>
      <c r="C210" t="s">
        <v>20</v>
      </c>
      <c r="D210" s="5">
        <v>219980558</v>
      </c>
      <c r="E210" s="5">
        <v>1576619</v>
      </c>
      <c r="F210" s="5" t="s">
        <v>260</v>
      </c>
      <c r="G210" t="s">
        <v>261</v>
      </c>
      <c r="H210" t="str">
        <f t="shared" si="9"/>
        <v>2020-07-30</v>
      </c>
      <c r="I210" s="2">
        <f t="shared" si="10"/>
        <v>44042</v>
      </c>
    </row>
    <row r="211" spans="1:9" x14ac:dyDescent="0.25">
      <c r="A211" t="s">
        <v>256</v>
      </c>
      <c r="B211" t="s">
        <v>15</v>
      </c>
      <c r="C211" t="s">
        <v>16</v>
      </c>
      <c r="D211" s="5">
        <v>42645377</v>
      </c>
      <c r="E211" s="5">
        <v>8237304</v>
      </c>
      <c r="F211" s="5" t="s">
        <v>258</v>
      </c>
      <c r="G211" t="s">
        <v>259</v>
      </c>
      <c r="H211" t="str">
        <f t="shared" si="9"/>
        <v>2020-07-30</v>
      </c>
      <c r="I211" s="2">
        <f t="shared" si="10"/>
        <v>44042</v>
      </c>
    </row>
    <row r="212" spans="1:9" x14ac:dyDescent="0.25">
      <c r="A212" t="s">
        <v>256</v>
      </c>
      <c r="C212" t="s">
        <v>12</v>
      </c>
      <c r="D212" s="5">
        <v>111428287</v>
      </c>
      <c r="E212" s="5">
        <v>4568911</v>
      </c>
      <c r="F212" s="5" t="s">
        <v>257</v>
      </c>
      <c r="G212" t="s">
        <v>94</v>
      </c>
      <c r="H212" t="str">
        <f t="shared" si="9"/>
        <v>2020-07-30</v>
      </c>
      <c r="I212" s="2">
        <f t="shared" si="10"/>
        <v>44042</v>
      </c>
    </row>
    <row r="213" spans="1:9" x14ac:dyDescent="0.25">
      <c r="A213" t="s">
        <v>262</v>
      </c>
      <c r="B213" t="s">
        <v>19</v>
      </c>
      <c r="C213" t="s">
        <v>20</v>
      </c>
      <c r="D213" s="5">
        <v>53743503</v>
      </c>
      <c r="E213" s="5">
        <v>157184</v>
      </c>
      <c r="F213" s="5" t="s">
        <v>267</v>
      </c>
      <c r="G213" t="s">
        <v>268</v>
      </c>
      <c r="H213" t="str">
        <f t="shared" si="9"/>
        <v>2020-07-27</v>
      </c>
      <c r="I213" s="2">
        <f t="shared" si="10"/>
        <v>44039</v>
      </c>
    </row>
    <row r="214" spans="1:9" x14ac:dyDescent="0.25">
      <c r="A214" t="s">
        <v>262</v>
      </c>
      <c r="B214" t="s">
        <v>15</v>
      </c>
      <c r="C214" t="s">
        <v>16</v>
      </c>
      <c r="D214" s="5">
        <v>42645377</v>
      </c>
      <c r="E214" s="5">
        <v>8206413</v>
      </c>
      <c r="F214" s="5" t="s">
        <v>265</v>
      </c>
      <c r="G214" t="s">
        <v>266</v>
      </c>
      <c r="H214" t="str">
        <f t="shared" si="9"/>
        <v>2020-07-27</v>
      </c>
      <c r="I214" s="2">
        <f t="shared" si="10"/>
        <v>44039</v>
      </c>
    </row>
    <row r="215" spans="1:9" x14ac:dyDescent="0.25">
      <c r="A215" t="s">
        <v>262</v>
      </c>
      <c r="C215" t="s">
        <v>12</v>
      </c>
      <c r="D215" s="5">
        <v>781132</v>
      </c>
      <c r="E215" s="5">
        <v>4471524</v>
      </c>
      <c r="F215" s="5" t="s">
        <v>263</v>
      </c>
      <c r="G215" t="s">
        <v>264</v>
      </c>
      <c r="H215" t="str">
        <f t="shared" si="9"/>
        <v>2020-07-27</v>
      </c>
      <c r="I215" s="2">
        <f t="shared" si="10"/>
        <v>44039</v>
      </c>
    </row>
    <row r="216" spans="1:9" x14ac:dyDescent="0.25">
      <c r="A216" t="s">
        <v>269</v>
      </c>
      <c r="B216" t="s">
        <v>19</v>
      </c>
      <c r="C216" t="s">
        <v>20</v>
      </c>
      <c r="D216" s="5">
        <v>53743503</v>
      </c>
      <c r="E216" s="5">
        <v>157184</v>
      </c>
      <c r="F216" s="5" t="s">
        <v>274</v>
      </c>
      <c r="G216" t="s">
        <v>275</v>
      </c>
      <c r="H216" t="str">
        <f t="shared" si="9"/>
        <v>2020-07-24</v>
      </c>
      <c r="I216" s="2">
        <f t="shared" si="10"/>
        <v>44036</v>
      </c>
    </row>
    <row r="217" spans="1:9" x14ac:dyDescent="0.25">
      <c r="A217" t="s">
        <v>269</v>
      </c>
      <c r="B217" t="s">
        <v>15</v>
      </c>
      <c r="C217" t="s">
        <v>16</v>
      </c>
      <c r="D217" s="5">
        <v>42645377</v>
      </c>
      <c r="E217" s="5">
        <v>8201671</v>
      </c>
      <c r="F217" s="5" t="s">
        <v>272</v>
      </c>
      <c r="G217" t="s">
        <v>273</v>
      </c>
      <c r="H217" t="str">
        <f t="shared" si="9"/>
        <v>2020-07-24</v>
      </c>
      <c r="I217" s="2">
        <f t="shared" si="10"/>
        <v>44036</v>
      </c>
    </row>
    <row r="218" spans="1:9" x14ac:dyDescent="0.25">
      <c r="A218" t="s">
        <v>269</v>
      </c>
      <c r="C218" t="s">
        <v>12</v>
      </c>
      <c r="D218" s="5">
        <v>781132</v>
      </c>
      <c r="E218" s="5">
        <v>4471524</v>
      </c>
      <c r="F218" s="5" t="s">
        <v>270</v>
      </c>
      <c r="G218" t="s">
        <v>271</v>
      </c>
      <c r="H218" t="str">
        <f t="shared" si="9"/>
        <v>2020-07-24</v>
      </c>
      <c r="I218" s="2">
        <f t="shared" si="10"/>
        <v>44036</v>
      </c>
    </row>
    <row r="219" spans="1:9" x14ac:dyDescent="0.25">
      <c r="A219" t="s">
        <v>276</v>
      </c>
      <c r="B219" t="s">
        <v>19</v>
      </c>
      <c r="C219" t="s">
        <v>20</v>
      </c>
      <c r="D219" s="5">
        <v>53743503</v>
      </c>
      <c r="E219" s="5">
        <v>1569455</v>
      </c>
      <c r="F219" s="5" t="s">
        <v>281</v>
      </c>
      <c r="G219" t="s">
        <v>282</v>
      </c>
      <c r="H219" t="str">
        <f t="shared" si="9"/>
        <v>2020-07-21</v>
      </c>
      <c r="I219" s="2">
        <f t="shared" si="10"/>
        <v>44033</v>
      </c>
    </row>
    <row r="220" spans="1:9" x14ac:dyDescent="0.25">
      <c r="A220" t="s">
        <v>276</v>
      </c>
      <c r="B220" t="s">
        <v>15</v>
      </c>
      <c r="C220" t="s">
        <v>16</v>
      </c>
      <c r="D220" s="5">
        <v>42645377</v>
      </c>
      <c r="E220" s="5">
        <v>8187121</v>
      </c>
      <c r="F220" s="5" t="s">
        <v>279</v>
      </c>
      <c r="G220" t="s">
        <v>280</v>
      </c>
      <c r="H220" t="str">
        <f t="shared" si="9"/>
        <v>2020-07-21</v>
      </c>
      <c r="I220" s="2">
        <f t="shared" si="10"/>
        <v>44033</v>
      </c>
    </row>
    <row r="221" spans="1:9" x14ac:dyDescent="0.25">
      <c r="A221" t="s">
        <v>276</v>
      </c>
      <c r="C221" t="s">
        <v>12</v>
      </c>
      <c r="D221" s="5">
        <v>781132</v>
      </c>
      <c r="E221" s="5">
        <v>4407492</v>
      </c>
      <c r="F221" s="5" t="s">
        <v>277</v>
      </c>
      <c r="G221" t="s">
        <v>278</v>
      </c>
      <c r="H221" t="str">
        <f t="shared" si="9"/>
        <v>2020-07-21</v>
      </c>
      <c r="I221" s="2">
        <f t="shared" si="10"/>
        <v>44033</v>
      </c>
    </row>
    <row r="222" spans="1:9" x14ac:dyDescent="0.25">
      <c r="A222" t="s">
        <v>283</v>
      </c>
      <c r="B222" t="s">
        <v>19</v>
      </c>
      <c r="C222" t="s">
        <v>20</v>
      </c>
      <c r="D222" s="5">
        <v>53743503</v>
      </c>
      <c r="E222" s="5">
        <v>156631</v>
      </c>
      <c r="F222" s="5" t="s">
        <v>284</v>
      </c>
      <c r="G222" t="s">
        <v>285</v>
      </c>
      <c r="H222" t="str">
        <f t="shared" si="9"/>
        <v>2020-07-20</v>
      </c>
      <c r="I222" s="2">
        <f t="shared" si="10"/>
        <v>44032</v>
      </c>
    </row>
    <row r="223" spans="1:9" x14ac:dyDescent="0.25">
      <c r="A223" t="s">
        <v>283</v>
      </c>
      <c r="B223" t="s">
        <v>15</v>
      </c>
      <c r="C223" t="s">
        <v>16</v>
      </c>
      <c r="D223" s="5">
        <v>42645377</v>
      </c>
      <c r="E223" s="5">
        <v>8169383</v>
      </c>
      <c r="F223" s="5" t="s">
        <v>286</v>
      </c>
      <c r="G223" t="s">
        <v>287</v>
      </c>
      <c r="H223" t="str">
        <f t="shared" si="9"/>
        <v>2020-07-20</v>
      </c>
      <c r="I223" s="2">
        <f t="shared" si="10"/>
        <v>44032</v>
      </c>
    </row>
    <row r="224" spans="1:9" x14ac:dyDescent="0.25">
      <c r="A224" t="s">
        <v>283</v>
      </c>
      <c r="C224" t="s">
        <v>12</v>
      </c>
      <c r="D224" s="5">
        <v>781132</v>
      </c>
      <c r="E224" s="5">
        <v>4381581</v>
      </c>
      <c r="F224" s="5" t="s">
        <v>288</v>
      </c>
      <c r="G224" t="s">
        <v>289</v>
      </c>
      <c r="H224" t="str">
        <f t="shared" si="9"/>
        <v>2020-07-20</v>
      </c>
      <c r="I224" s="2">
        <f t="shared" si="10"/>
        <v>44032</v>
      </c>
    </row>
  </sheetData>
  <autoFilter ref="A1:I224" xr:uid="{3C9D861D-9B02-4845-A566-6A2753EA5E5A}">
    <sortState xmlns:xlrd2="http://schemas.microsoft.com/office/spreadsheetml/2017/richdata2" ref="A2:I224">
      <sortCondition descending="1" ref="I2:I224"/>
      <sortCondition ref="B2:B224"/>
      <sortCondition ref="C2:C2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JMQ</dc:creator>
  <cp:lastModifiedBy>JMQ</cp:lastModifiedBy>
  <dcterms:created xsi:type="dcterms:W3CDTF">2020-11-10T23:18:28Z</dcterms:created>
  <dcterms:modified xsi:type="dcterms:W3CDTF">2020-11-11T02:44:46Z</dcterms:modified>
</cp:coreProperties>
</file>