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algorithms\Project_2\"/>
    </mc:Choice>
  </mc:AlternateContent>
  <xr:revisionPtr revIDLastSave="0" documentId="13_ncr:1_{36F0122F-FF47-43B5-8AFB-814457B65334}" xr6:coauthVersionLast="45" xr6:coauthVersionMax="45" xr10:uidLastSave="{00000000-0000-0000-0000-000000000000}"/>
  <bookViews>
    <workbookView xWindow="28680" yWindow="-120" windowWidth="29040" windowHeight="15840" xr2:uid="{049C41DE-8894-44F6-BC57-46C993DCA3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" i="1" l="1"/>
  <c r="H44" i="1"/>
  <c r="I44" i="1"/>
  <c r="J44" i="1"/>
  <c r="K44" i="1"/>
  <c r="L44" i="1"/>
  <c r="M44" i="1"/>
  <c r="N44" i="1"/>
  <c r="O44" i="1"/>
  <c r="P44" i="1"/>
  <c r="Q44" i="1"/>
  <c r="F44" i="1"/>
  <c r="G43" i="1"/>
  <c r="H43" i="1"/>
  <c r="I43" i="1"/>
  <c r="J43" i="1"/>
  <c r="K43" i="1"/>
  <c r="L43" i="1"/>
  <c r="M43" i="1"/>
  <c r="N43" i="1"/>
  <c r="O43" i="1"/>
  <c r="P43" i="1"/>
  <c r="Q43" i="1"/>
  <c r="F43" i="1"/>
  <c r="F12" i="1"/>
  <c r="G12" i="1"/>
  <c r="H12" i="1"/>
  <c r="I12" i="1"/>
  <c r="J12" i="1"/>
  <c r="K12" i="1"/>
  <c r="L12" i="1"/>
  <c r="M12" i="1"/>
  <c r="N12" i="1"/>
  <c r="O12" i="1"/>
  <c r="P12" i="1"/>
  <c r="Q12" i="1"/>
  <c r="G11" i="1"/>
  <c r="H11" i="1"/>
  <c r="I11" i="1"/>
  <c r="J11" i="1"/>
  <c r="K11" i="1"/>
  <c r="L11" i="1"/>
  <c r="M11" i="1"/>
  <c r="N11" i="1"/>
  <c r="O11" i="1"/>
  <c r="P11" i="1"/>
  <c r="Q11" i="1"/>
  <c r="F11" i="1"/>
</calcChain>
</file>

<file path=xl/sharedStrings.xml><?xml version="1.0" encoding="utf-8"?>
<sst xmlns="http://schemas.openxmlformats.org/spreadsheetml/2006/main" count="27" uniqueCount="11">
  <si>
    <t xml:space="preserve"> </t>
  </si>
  <si>
    <t>Number of comparisons</t>
  </si>
  <si>
    <t>Descending order</t>
  </si>
  <si>
    <t>Random order</t>
  </si>
  <si>
    <t>Quicksort</t>
  </si>
  <si>
    <t>Heapsort</t>
  </si>
  <si>
    <t>Introsort</t>
  </si>
  <si>
    <t>Input Size</t>
  </si>
  <si>
    <t>n^2</t>
  </si>
  <si>
    <t>n log n</t>
  </si>
  <si>
    <t>Median of three: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</si>
</sst>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comparisons on descending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Sheet1!$F$7:$I$7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Sheet1!$F$8:$I$8</c:f>
              <c:numCache>
                <c:formatCode>General</c:formatCode>
                <c:ptCount val="4"/>
                <c:pt idx="0">
                  <c:v>45</c:v>
                </c:pt>
                <c:pt idx="1">
                  <c:v>4950</c:v>
                </c:pt>
                <c:pt idx="2">
                  <c:v>124750</c:v>
                </c:pt>
                <c:pt idx="3">
                  <c:v>499500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B-4934-9C35-D8D174F84C8C}"/>
            </c:ext>
          </c:extLst>
        </c:ser>
        <c:ser>
          <c:idx val="1"/>
          <c:order val="1"/>
          <c:tx>
            <c:strRef>
              <c:f>Sheet1!$E$9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Sheet1!$F$7:$I$7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Sheet1!$F$9:$I$9</c:f>
              <c:numCache>
                <c:formatCode>General</c:formatCode>
                <c:ptCount val="4"/>
                <c:pt idx="0">
                  <c:v>26</c:v>
                </c:pt>
                <c:pt idx="1">
                  <c:v>566</c:v>
                </c:pt>
                <c:pt idx="2">
                  <c:v>3926</c:v>
                </c:pt>
                <c:pt idx="3">
                  <c:v>8816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BB-4934-9C35-D8D174F84C8C}"/>
            </c:ext>
          </c:extLst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Sheet1!$F$7:$I$7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Sheet1!$F$10:$I$10</c:f>
              <c:numCache>
                <c:formatCode>General</c:formatCode>
                <c:ptCount val="4"/>
                <c:pt idx="0">
                  <c:v>45</c:v>
                </c:pt>
                <c:pt idx="1">
                  <c:v>1617</c:v>
                </c:pt>
                <c:pt idx="2">
                  <c:v>11698</c:v>
                </c:pt>
                <c:pt idx="3">
                  <c:v>26575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BB-4934-9C35-D8D174F84C8C}"/>
            </c:ext>
          </c:extLst>
        </c:ser>
        <c:ser>
          <c:idx val="3"/>
          <c:order val="3"/>
          <c:tx>
            <c:strRef>
              <c:f>Sheet1!$E$11</c:f>
              <c:strCache>
                <c:ptCount val="1"/>
                <c:pt idx="0">
                  <c:v>n log 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Sheet1!$F$7:$I$7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Sheet1!$F$11:$I$11</c:f>
              <c:numCache>
                <c:formatCode>0</c:formatCode>
                <c:ptCount val="4"/>
                <c:pt idx="0">
                  <c:v>33.219280948873624</c:v>
                </c:pt>
                <c:pt idx="1">
                  <c:v>664.38561897747252</c:v>
                </c:pt>
                <c:pt idx="2">
                  <c:v>4482.8921423310439</c:v>
                </c:pt>
                <c:pt idx="3">
                  <c:v>9965.7842846620879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BB-4934-9C35-D8D174F84C8C}"/>
            </c:ext>
          </c:extLst>
        </c:ser>
        <c:ser>
          <c:idx val="4"/>
          <c:order val="4"/>
          <c:tx>
            <c:strRef>
              <c:f>Sheet1!$E$12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(Sheet1!$F$7,Sheet1!$G$7,Sheet1!$H$7,Sheet1!$I$7)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Sheet1!$F$12:$I$12</c:f>
              <c:numCache>
                <c:formatCode>General</c:formatCode>
                <c:ptCount val="4"/>
                <c:pt idx="0">
                  <c:v>100</c:v>
                </c:pt>
                <c:pt idx="1">
                  <c:v>10000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BB-4934-9C35-D8D174F84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44368"/>
        <c:axId val="527044696"/>
      </c:scatterChart>
      <c:valAx>
        <c:axId val="5270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44696"/>
        <c:crosses val="autoZero"/>
        <c:crossBetween val="midCat"/>
      </c:valAx>
      <c:valAx>
        <c:axId val="52704469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4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comparisons on descending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Sheet1!$F$7:$I$7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Sheet1!$F$8:$I$8</c:f>
              <c:numCache>
                <c:formatCode>General</c:formatCode>
                <c:ptCount val="4"/>
                <c:pt idx="0">
                  <c:v>45</c:v>
                </c:pt>
                <c:pt idx="1">
                  <c:v>4950</c:v>
                </c:pt>
                <c:pt idx="2">
                  <c:v>124750</c:v>
                </c:pt>
                <c:pt idx="3">
                  <c:v>499500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2-48E7-BF8C-916FDFA778CE}"/>
            </c:ext>
          </c:extLst>
        </c:ser>
        <c:ser>
          <c:idx val="1"/>
          <c:order val="1"/>
          <c:tx>
            <c:strRef>
              <c:f>Sheet1!$E$9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Sheet1!$F$7:$I$7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Sheet1!$F$9:$I$9</c:f>
              <c:numCache>
                <c:formatCode>General</c:formatCode>
                <c:ptCount val="4"/>
                <c:pt idx="0">
                  <c:v>26</c:v>
                </c:pt>
                <c:pt idx="1">
                  <c:v>566</c:v>
                </c:pt>
                <c:pt idx="2">
                  <c:v>3926</c:v>
                </c:pt>
                <c:pt idx="3">
                  <c:v>8816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2-48E7-BF8C-916FDFA778CE}"/>
            </c:ext>
          </c:extLst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Sheet1!$F$7:$I$7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Sheet1!$F$10:$I$10</c:f>
              <c:numCache>
                <c:formatCode>General</c:formatCode>
                <c:ptCount val="4"/>
                <c:pt idx="0">
                  <c:v>45</c:v>
                </c:pt>
                <c:pt idx="1">
                  <c:v>1617</c:v>
                </c:pt>
                <c:pt idx="2">
                  <c:v>11698</c:v>
                </c:pt>
                <c:pt idx="3">
                  <c:v>26575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52-48E7-BF8C-916FDFA778CE}"/>
            </c:ext>
          </c:extLst>
        </c:ser>
        <c:ser>
          <c:idx val="3"/>
          <c:order val="3"/>
          <c:tx>
            <c:strRef>
              <c:f>Sheet1!$E$11</c:f>
              <c:strCache>
                <c:ptCount val="1"/>
                <c:pt idx="0">
                  <c:v>n log 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Sheet1!$F$7:$I$7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Sheet1!$F$11:$I$11</c:f>
              <c:numCache>
                <c:formatCode>0</c:formatCode>
                <c:ptCount val="4"/>
                <c:pt idx="0">
                  <c:v>33.219280948873624</c:v>
                </c:pt>
                <c:pt idx="1">
                  <c:v>664.38561897747252</c:v>
                </c:pt>
                <c:pt idx="2">
                  <c:v>4482.8921423310439</c:v>
                </c:pt>
                <c:pt idx="3">
                  <c:v>9965.7842846620879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52-48E7-BF8C-916FDFA778CE}"/>
            </c:ext>
          </c:extLst>
        </c:ser>
        <c:ser>
          <c:idx val="4"/>
          <c:order val="4"/>
          <c:tx>
            <c:strRef>
              <c:f>Sheet1!$E$12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(Sheet1!$F$7,Sheet1!$G$7,Sheet1!$H$7,Sheet1!$I$7)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Sheet1!$F$12:$I$12</c:f>
              <c:numCache>
                <c:formatCode>General</c:formatCode>
                <c:ptCount val="4"/>
                <c:pt idx="0">
                  <c:v>100</c:v>
                </c:pt>
                <c:pt idx="1">
                  <c:v>10000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52-48E7-BF8C-916FDFA77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44368"/>
        <c:axId val="527044696"/>
      </c:scatterChart>
      <c:valAx>
        <c:axId val="5270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44696"/>
        <c:crosses val="autoZero"/>
        <c:crossBetween val="midCat"/>
      </c:valAx>
      <c:valAx>
        <c:axId val="52704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4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comparisons on random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Sheet1!$L$7:$O$7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Sheet1!$L$8:$O$8</c:f>
              <c:numCache>
                <c:formatCode>General</c:formatCode>
                <c:ptCount val="4"/>
                <c:pt idx="0">
                  <c:v>19</c:v>
                </c:pt>
                <c:pt idx="1">
                  <c:v>645</c:v>
                </c:pt>
                <c:pt idx="2">
                  <c:v>5102</c:v>
                </c:pt>
                <c:pt idx="3">
                  <c:v>10963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CA-410E-B759-B6EAB7827136}"/>
            </c:ext>
          </c:extLst>
        </c:ser>
        <c:ser>
          <c:idx val="1"/>
          <c:order val="1"/>
          <c:tx>
            <c:strRef>
              <c:f>Sheet1!$E$9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Sheet1!$L$7:$O$7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Sheet1!$L$9:$O$9</c:f>
              <c:numCache>
                <c:formatCode>General</c:formatCode>
                <c:ptCount val="4"/>
                <c:pt idx="0">
                  <c:v>33</c:v>
                </c:pt>
                <c:pt idx="1">
                  <c:v>629</c:v>
                </c:pt>
                <c:pt idx="2">
                  <c:v>4266</c:v>
                </c:pt>
                <c:pt idx="3">
                  <c:v>9579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CA-410E-B759-B6EAB7827136}"/>
            </c:ext>
          </c:extLst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Sheet1!$L$7:$O$7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Sheet1!$L$10:$O$10</c:f>
              <c:numCache>
                <c:formatCode>General</c:formatCode>
                <c:ptCount val="4"/>
                <c:pt idx="0">
                  <c:v>18</c:v>
                </c:pt>
                <c:pt idx="1">
                  <c:v>668</c:v>
                </c:pt>
                <c:pt idx="2">
                  <c:v>5505</c:v>
                </c:pt>
                <c:pt idx="3">
                  <c:v>11626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CA-410E-B759-B6EAB7827136}"/>
            </c:ext>
          </c:extLst>
        </c:ser>
        <c:ser>
          <c:idx val="3"/>
          <c:order val="3"/>
          <c:tx>
            <c:strRef>
              <c:f>Sheet1!$E$11</c:f>
              <c:strCache>
                <c:ptCount val="1"/>
                <c:pt idx="0">
                  <c:v>n log 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Sheet1!$F$7:$I$7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Sheet1!$F$11:$I$11</c:f>
              <c:numCache>
                <c:formatCode>0</c:formatCode>
                <c:ptCount val="4"/>
                <c:pt idx="0">
                  <c:v>33.219280948873624</c:v>
                </c:pt>
                <c:pt idx="1">
                  <c:v>664.38561897747252</c:v>
                </c:pt>
                <c:pt idx="2">
                  <c:v>4482.8921423310439</c:v>
                </c:pt>
                <c:pt idx="3">
                  <c:v>9965.7842846620879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CA-410E-B759-B6EAB7827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19776"/>
        <c:axId val="606228304"/>
      </c:scatterChart>
      <c:valAx>
        <c:axId val="60621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28304"/>
        <c:crosses val="autoZero"/>
        <c:crossBetween val="midCat"/>
      </c:valAx>
      <c:valAx>
        <c:axId val="6062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1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Median-of-Three</a:t>
            </a:r>
            <a:r>
              <a:rPr lang="en-US" baseline="0"/>
              <a:t> Random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Sheet1!$E$49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Sheet1!$F$48:$K$48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Sheet1!$F$49:$K$49</c:f>
              <c:numCache>
                <c:formatCode>General</c:formatCode>
                <c:ptCount val="6"/>
                <c:pt idx="0">
                  <c:v>25</c:v>
                </c:pt>
                <c:pt idx="1">
                  <c:v>784</c:v>
                </c:pt>
                <c:pt idx="2">
                  <c:v>5661</c:v>
                </c:pt>
                <c:pt idx="3">
                  <c:v>12056</c:v>
                </c:pt>
                <c:pt idx="4">
                  <c:v>77795</c:v>
                </c:pt>
                <c:pt idx="5">
                  <c:v>175617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0-4C89-AB38-6E334E374F71}"/>
            </c:ext>
          </c:extLst>
        </c:ser>
        <c:ser>
          <c:idx val="1"/>
          <c:order val="1"/>
          <c:tx>
            <c:strRef>
              <c:f>Sheet1!$E$50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Sheet1!$F$48:$K$48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Sheet1!$F$50:$K$50</c:f>
              <c:numCache>
                <c:formatCode>General</c:formatCode>
                <c:ptCount val="6"/>
                <c:pt idx="0">
                  <c:v>18</c:v>
                </c:pt>
                <c:pt idx="1">
                  <c:v>662</c:v>
                </c:pt>
                <c:pt idx="2">
                  <c:v>5378</c:v>
                </c:pt>
                <c:pt idx="3">
                  <c:v>11516</c:v>
                </c:pt>
                <c:pt idx="4">
                  <c:v>73926</c:v>
                </c:pt>
                <c:pt idx="5">
                  <c:v>168211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0-4C89-AB38-6E334E374F71}"/>
            </c:ext>
          </c:extLst>
        </c:ser>
        <c:ser>
          <c:idx val="2"/>
          <c:order val="2"/>
          <c:tx>
            <c:strRef>
              <c:f>Sheet1!$E$51</c:f>
              <c:strCache>
                <c:ptCount val="1"/>
                <c:pt idx="0">
                  <c:v>n log 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Sheet1!$F$48:$K$48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Sheet1!$F$51:$K$51</c:f>
              <c:numCache>
                <c:formatCode>0</c:formatCode>
                <c:ptCount val="6"/>
                <c:pt idx="0">
                  <c:v>33.219280948873624</c:v>
                </c:pt>
                <c:pt idx="1">
                  <c:v>664.38561897747252</c:v>
                </c:pt>
                <c:pt idx="2">
                  <c:v>4482.8921423310439</c:v>
                </c:pt>
                <c:pt idx="3">
                  <c:v>9965.7842846620879</c:v>
                </c:pt>
                <c:pt idx="4">
                  <c:v>61438.561897747255</c:v>
                </c:pt>
                <c:pt idx="5">
                  <c:v>132877.1237954945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70-4C89-AB38-6E334E37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22160"/>
        <c:axId val="531218880"/>
      </c:scatterChart>
      <c:valAx>
        <c:axId val="5312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18880"/>
        <c:crosses val="autoZero"/>
        <c:crossBetween val="midCat"/>
      </c:valAx>
      <c:valAx>
        <c:axId val="5312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2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Median-of-Three Descending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Sheet1!$F$40:$J$40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Sheet1!$F$41:$J$41</c:f>
              <c:numCache>
                <c:formatCode>General</c:formatCode>
                <c:ptCount val="5"/>
                <c:pt idx="0">
                  <c:v>43</c:v>
                </c:pt>
                <c:pt idx="1">
                  <c:v>1571</c:v>
                </c:pt>
                <c:pt idx="2">
                  <c:v>19503</c:v>
                </c:pt>
                <c:pt idx="3">
                  <c:v>66259</c:v>
                </c:pt>
                <c:pt idx="4">
                  <c:v>1306385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A-4D7F-A490-362D68357CB4}"/>
            </c:ext>
          </c:extLst>
        </c:ser>
        <c:ser>
          <c:idx val="1"/>
          <c:order val="1"/>
          <c:tx>
            <c:strRef>
              <c:f>Sheet1!$E$42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Sheet1!$F$40:$J$40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Sheet1!$F$42:$J$42</c:f>
              <c:numCache>
                <c:formatCode>General</c:formatCode>
                <c:ptCount val="5"/>
                <c:pt idx="0">
                  <c:v>45</c:v>
                </c:pt>
                <c:pt idx="1">
                  <c:v>1325</c:v>
                </c:pt>
                <c:pt idx="2">
                  <c:v>10431</c:v>
                </c:pt>
                <c:pt idx="3">
                  <c:v>24079</c:v>
                </c:pt>
                <c:pt idx="4">
                  <c:v>163755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A-4D7F-A490-362D68357CB4}"/>
            </c:ext>
          </c:extLst>
        </c:ser>
        <c:ser>
          <c:idx val="2"/>
          <c:order val="2"/>
          <c:tx>
            <c:strRef>
              <c:f>Sheet1!$E$43</c:f>
              <c:strCache>
                <c:ptCount val="1"/>
                <c:pt idx="0">
                  <c:v>n log 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Sheet1!$F$40:$J$40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Sheet1!$F$43:$J$43</c:f>
              <c:numCache>
                <c:formatCode>0</c:formatCode>
                <c:ptCount val="5"/>
                <c:pt idx="0">
                  <c:v>33.219280948873624</c:v>
                </c:pt>
                <c:pt idx="1">
                  <c:v>664.38561897747252</c:v>
                </c:pt>
                <c:pt idx="2">
                  <c:v>4482.8921423310439</c:v>
                </c:pt>
                <c:pt idx="3">
                  <c:v>9965.7842846620879</c:v>
                </c:pt>
                <c:pt idx="4">
                  <c:v>61438.561897747255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BA-4D7F-A490-362D68357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93120"/>
        <c:axId val="608693448"/>
      </c:scatterChart>
      <c:valAx>
        <c:axId val="6086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93448"/>
        <c:crosses val="autoZero"/>
        <c:crossBetween val="midCat"/>
      </c:valAx>
      <c:valAx>
        <c:axId val="60869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9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13</xdr:row>
      <xdr:rowOff>157162</xdr:rowOff>
    </xdr:from>
    <xdr:to>
      <xdr:col>9</xdr:col>
      <xdr:colOff>733424</xdr:colOff>
      <xdr:row>33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F5B25A-6052-4FCE-9EFB-34696A9DA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657225</xdr:colOff>
      <xdr:row>13</xdr:row>
      <xdr:rowOff>171450</xdr:rowOff>
    </xdr:from>
    <xdr:to>
      <xdr:col>18</xdr:col>
      <xdr:colOff>323850</xdr:colOff>
      <xdr:row>33</xdr:row>
      <xdr:rowOff>166688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48CDCA-40C9-431E-9436-111B7897F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113866</xdr:colOff>
      <xdr:row>6</xdr:row>
      <xdr:rowOff>159759</xdr:rowOff>
    </xdr:from>
    <xdr:to>
      <xdr:col>33</xdr:col>
      <xdr:colOff>536863</xdr:colOff>
      <xdr:row>29</xdr:row>
      <xdr:rowOff>103909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CA996B-B68C-4B1B-BF66-89B4FA438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333375</xdr:colOff>
      <xdr:row>34</xdr:row>
      <xdr:rowOff>9525</xdr:rowOff>
    </xdr:from>
    <xdr:to>
      <xdr:col>34</xdr:col>
      <xdr:colOff>552450</xdr:colOff>
      <xdr:row>48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B9E26BE-F87D-4E2B-88E9-8164BEE43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323849</xdr:colOff>
      <xdr:row>34</xdr:row>
      <xdr:rowOff>104774</xdr:rowOff>
    </xdr:from>
    <xdr:to>
      <xdr:col>25</xdr:col>
      <xdr:colOff>576262</xdr:colOff>
      <xdr:row>48</xdr:row>
      <xdr:rowOff>180974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850AFF-D562-4376-9D89-2A5F5D208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DCD0-1E14-4EAF-9466-7FC6EA5CC665}">
  <dimension ref="E5:Q52"/>
  <sheetViews>
    <sheetView tabSelected="1" zoomScale="55" zoomScaleNormal="55" workbookViewId="0">
      <selection activeCell="Q54" sqref="Q54"/>
    </sheetView>
  </sheetViews>
  <sheetFormatPr defaultRowHeight="15" x14ac:dyDescent="0.25"/>
  <cols>
    <col min="5" max="5" width="17.7109375" customWidth="1"/>
    <col min="6" max="6" width="9.5703125" bestFit="1" customWidth="1"/>
    <col min="7" max="7" width="10.5703125" bestFit="1" customWidth="1"/>
    <col min="8" max="9" width="11.5703125" bestFit="1" customWidth="1"/>
    <col min="10" max="10" width="12.5703125" bestFit="1" customWidth="1"/>
    <col min="11" max="11" width="9.28515625" customWidth="1"/>
    <col min="12" max="12" width="9.5703125" bestFit="1" customWidth="1"/>
    <col min="13" max="13" width="10.5703125" bestFit="1" customWidth="1"/>
    <col min="14" max="15" width="11.5703125" bestFit="1" customWidth="1"/>
    <col min="16" max="16" width="12.5703125" bestFit="1" customWidth="1"/>
    <col min="17" max="17" width="13.7109375" bestFit="1" customWidth="1"/>
  </cols>
  <sheetData>
    <row r="5" spans="5:17" x14ac:dyDescent="0.25">
      <c r="E5" s="1"/>
      <c r="F5" s="2" t="s">
        <v>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5:17" x14ac:dyDescent="0.25">
      <c r="E6" s="1" t="s">
        <v>0</v>
      </c>
      <c r="F6" s="2" t="s">
        <v>2</v>
      </c>
      <c r="G6" s="2"/>
      <c r="H6" s="2"/>
      <c r="I6" s="2"/>
      <c r="J6" s="2"/>
      <c r="K6" s="2"/>
      <c r="L6" s="2" t="s">
        <v>3</v>
      </c>
      <c r="M6" s="2"/>
      <c r="N6" s="2"/>
      <c r="O6" s="2"/>
      <c r="P6" s="2"/>
      <c r="Q6" s="2"/>
    </row>
    <row r="7" spans="5:17" x14ac:dyDescent="0.25">
      <c r="E7" s="1" t="s">
        <v>7</v>
      </c>
      <c r="F7" s="4">
        <v>10</v>
      </c>
      <c r="G7" s="4">
        <v>100</v>
      </c>
      <c r="H7" s="4">
        <v>500</v>
      </c>
      <c r="I7" s="4">
        <v>1000</v>
      </c>
      <c r="J7" s="4">
        <v>5000</v>
      </c>
      <c r="K7" s="4">
        <v>10000</v>
      </c>
      <c r="L7" s="4">
        <v>10</v>
      </c>
      <c r="M7" s="4">
        <v>100</v>
      </c>
      <c r="N7" s="4">
        <v>500</v>
      </c>
      <c r="O7" s="4">
        <v>1000</v>
      </c>
      <c r="P7" s="4">
        <v>5000</v>
      </c>
      <c r="Q7" s="4">
        <v>10000</v>
      </c>
    </row>
    <row r="8" spans="5:17" x14ac:dyDescent="0.25">
      <c r="E8" s="1" t="s">
        <v>4</v>
      </c>
      <c r="F8" s="4">
        <v>45</v>
      </c>
      <c r="G8" s="4">
        <v>4950</v>
      </c>
      <c r="H8" s="4">
        <v>124750</v>
      </c>
      <c r="I8" s="4">
        <v>499500</v>
      </c>
      <c r="J8" s="4">
        <v>12497500</v>
      </c>
      <c r="K8" s="4">
        <v>49995000</v>
      </c>
      <c r="L8" s="4">
        <v>19</v>
      </c>
      <c r="M8" s="4">
        <v>645</v>
      </c>
      <c r="N8" s="4">
        <v>5102</v>
      </c>
      <c r="O8" s="4">
        <v>10963</v>
      </c>
      <c r="P8" s="4">
        <v>68702</v>
      </c>
      <c r="Q8" s="4">
        <v>164619</v>
      </c>
    </row>
    <row r="9" spans="5:17" x14ac:dyDescent="0.25">
      <c r="E9" s="1" t="s">
        <v>5</v>
      </c>
      <c r="F9" s="4">
        <v>26</v>
      </c>
      <c r="G9" s="4">
        <v>566</v>
      </c>
      <c r="H9" s="4">
        <v>3926</v>
      </c>
      <c r="I9" s="4">
        <v>8816</v>
      </c>
      <c r="J9" s="4">
        <v>55936</v>
      </c>
      <c r="K9" s="4">
        <v>121696</v>
      </c>
      <c r="L9" s="4">
        <v>33</v>
      </c>
      <c r="M9" s="4">
        <v>629</v>
      </c>
      <c r="N9" s="4">
        <v>4266</v>
      </c>
      <c r="O9" s="4">
        <v>9579</v>
      </c>
      <c r="P9" s="4">
        <v>59599</v>
      </c>
      <c r="Q9" s="4">
        <v>129123</v>
      </c>
    </row>
    <row r="10" spans="5:17" x14ac:dyDescent="0.25">
      <c r="E10" s="1" t="s">
        <v>6</v>
      </c>
      <c r="F10" s="4">
        <v>45</v>
      </c>
      <c r="G10" s="4">
        <v>1617</v>
      </c>
      <c r="H10" s="4">
        <v>11698</v>
      </c>
      <c r="I10" s="4">
        <v>26575</v>
      </c>
      <c r="J10" s="4">
        <v>175584</v>
      </c>
      <c r="K10" s="4">
        <v>381275</v>
      </c>
      <c r="L10" s="4">
        <v>18</v>
      </c>
      <c r="M10" s="4">
        <v>668</v>
      </c>
      <c r="N10" s="4">
        <v>5505</v>
      </c>
      <c r="O10" s="4">
        <v>11626</v>
      </c>
      <c r="P10" s="4">
        <v>72224</v>
      </c>
      <c r="Q10" s="4">
        <v>172393</v>
      </c>
    </row>
    <row r="11" spans="5:17" x14ac:dyDescent="0.25">
      <c r="E11" s="3" t="s">
        <v>9</v>
      </c>
      <c r="F11" s="5">
        <f>F7*LOG(F7, 2)</f>
        <v>33.219280948873624</v>
      </c>
      <c r="G11" s="5">
        <f>G7*LOG(G7, 2)</f>
        <v>664.38561897747252</v>
      </c>
      <c r="H11" s="5">
        <f>H7*LOG(H7, 2)</f>
        <v>4482.8921423310439</v>
      </c>
      <c r="I11" s="5">
        <f>I7*LOG(I7, 2)</f>
        <v>9965.7842846620879</v>
      </c>
      <c r="J11" s="5">
        <f>J7*LOG(J7, 2)</f>
        <v>61438.561897747255</v>
      </c>
      <c r="K11" s="5">
        <f>K7*LOG(K7, 2)</f>
        <v>132877.1237954945</v>
      </c>
      <c r="L11" s="5">
        <f>L7*LOG(L7, 2)</f>
        <v>33.219280948873624</v>
      </c>
      <c r="M11" s="5">
        <f>M7*LOG(M7, 2)</f>
        <v>664.38561897747252</v>
      </c>
      <c r="N11" s="5">
        <f>N7*LOG(N7, 2)</f>
        <v>4482.8921423310439</v>
      </c>
      <c r="O11" s="5">
        <f>O7*LOG(O7, 2)</f>
        <v>9965.7842846620879</v>
      </c>
      <c r="P11" s="5">
        <f>P7*LOG(P7, 2)</f>
        <v>61438.561897747255</v>
      </c>
      <c r="Q11" s="5">
        <f>Q7*LOG(Q7, 2)</f>
        <v>132877.1237954945</v>
      </c>
    </row>
    <row r="12" spans="5:17" x14ac:dyDescent="0.25">
      <c r="E12" s="3" t="s">
        <v>8</v>
      </c>
      <c r="F12" s="4">
        <f>F7*F7</f>
        <v>100</v>
      </c>
      <c r="G12" s="4">
        <f>G7*G7</f>
        <v>10000</v>
      </c>
      <c r="H12" s="4">
        <f t="shared" ref="H12:Q12" si="0">H7*H7</f>
        <v>250000</v>
      </c>
      <c r="I12" s="4">
        <f t="shared" si="0"/>
        <v>1000000</v>
      </c>
      <c r="J12" s="4">
        <f t="shared" si="0"/>
        <v>25000000</v>
      </c>
      <c r="K12" s="4">
        <f t="shared" si="0"/>
        <v>100000000</v>
      </c>
      <c r="L12" s="4">
        <f t="shared" si="0"/>
        <v>100</v>
      </c>
      <c r="M12" s="4">
        <f t="shared" si="0"/>
        <v>10000</v>
      </c>
      <c r="N12" s="4">
        <f t="shared" si="0"/>
        <v>250000</v>
      </c>
      <c r="O12" s="4">
        <f t="shared" si="0"/>
        <v>1000000</v>
      </c>
      <c r="P12" s="4">
        <f t="shared" si="0"/>
        <v>25000000</v>
      </c>
      <c r="Q12" s="4">
        <f t="shared" si="0"/>
        <v>100000000</v>
      </c>
    </row>
    <row r="36" spans="5:17" x14ac:dyDescent="0.25">
      <c r="E36" t="s">
        <v>10</v>
      </c>
    </row>
    <row r="38" spans="5:17" x14ac:dyDescent="0.25">
      <c r="E38" s="1"/>
      <c r="F38" s="2" t="s">
        <v>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5:17" x14ac:dyDescent="0.25">
      <c r="E39" s="1" t="s">
        <v>0</v>
      </c>
      <c r="F39" s="2" t="s">
        <v>2</v>
      </c>
      <c r="G39" s="2"/>
      <c r="H39" s="2"/>
      <c r="I39" s="2"/>
      <c r="J39" s="2"/>
      <c r="K39" s="2"/>
      <c r="L39" s="2" t="s">
        <v>3</v>
      </c>
      <c r="M39" s="2"/>
      <c r="N39" s="2"/>
      <c r="O39" s="2"/>
      <c r="P39" s="2"/>
      <c r="Q39" s="2"/>
    </row>
    <row r="40" spans="5:17" x14ac:dyDescent="0.25">
      <c r="E40" s="1" t="s">
        <v>7</v>
      </c>
      <c r="F40" s="4">
        <v>10</v>
      </c>
      <c r="G40" s="4">
        <v>100</v>
      </c>
      <c r="H40" s="4">
        <v>500</v>
      </c>
      <c r="I40" s="4">
        <v>1000</v>
      </c>
      <c r="J40" s="4">
        <v>5000</v>
      </c>
      <c r="K40" s="4">
        <v>10000</v>
      </c>
      <c r="L40" s="4">
        <v>10</v>
      </c>
      <c r="M40" s="4">
        <v>100</v>
      </c>
      <c r="N40" s="4">
        <v>500</v>
      </c>
      <c r="O40" s="4">
        <v>1000</v>
      </c>
      <c r="P40" s="4">
        <v>5000</v>
      </c>
      <c r="Q40" s="4">
        <v>10000</v>
      </c>
    </row>
    <row r="41" spans="5:17" x14ac:dyDescent="0.25">
      <c r="E41" s="1" t="s">
        <v>4</v>
      </c>
      <c r="F41" s="4">
        <v>43</v>
      </c>
      <c r="G41" s="4">
        <v>1571</v>
      </c>
      <c r="H41" s="4">
        <v>19503</v>
      </c>
      <c r="I41" s="4">
        <v>66259</v>
      </c>
      <c r="J41" s="4">
        <v>1306385</v>
      </c>
      <c r="K41" s="4">
        <v>5040571</v>
      </c>
      <c r="L41" s="4">
        <v>25</v>
      </c>
      <c r="M41" s="4">
        <v>784</v>
      </c>
      <c r="N41" s="4">
        <v>5661</v>
      </c>
      <c r="O41" s="4">
        <v>12056</v>
      </c>
      <c r="P41" s="4">
        <v>77795</v>
      </c>
      <c r="Q41" s="4">
        <v>175617</v>
      </c>
    </row>
    <row r="42" spans="5:17" x14ac:dyDescent="0.25">
      <c r="E42" s="1" t="s">
        <v>6</v>
      </c>
      <c r="F42" s="4">
        <v>45</v>
      </c>
      <c r="G42" s="4">
        <v>1325</v>
      </c>
      <c r="H42" s="4">
        <v>10431</v>
      </c>
      <c r="I42" s="4">
        <v>24079</v>
      </c>
      <c r="J42" s="4">
        <v>163755</v>
      </c>
      <c r="K42" s="4">
        <v>359214</v>
      </c>
      <c r="L42" s="4">
        <v>18</v>
      </c>
      <c r="M42" s="4">
        <v>662</v>
      </c>
      <c r="N42" s="4">
        <v>5378</v>
      </c>
      <c r="O42" s="4">
        <v>11516</v>
      </c>
      <c r="P42" s="4">
        <v>73926</v>
      </c>
      <c r="Q42" s="4">
        <v>168211</v>
      </c>
    </row>
    <row r="43" spans="5:17" x14ac:dyDescent="0.25">
      <c r="E43" s="3" t="s">
        <v>9</v>
      </c>
      <c r="F43" s="5">
        <f>F40*LOG(F40, 2)</f>
        <v>33.219280948873624</v>
      </c>
      <c r="G43" s="5">
        <f t="shared" ref="G43:Q43" si="1">G40*LOG(G40, 2)</f>
        <v>664.38561897747252</v>
      </c>
      <c r="H43" s="5">
        <f t="shared" si="1"/>
        <v>4482.8921423310439</v>
      </c>
      <c r="I43" s="5">
        <f t="shared" si="1"/>
        <v>9965.7842846620879</v>
      </c>
      <c r="J43" s="5">
        <f t="shared" si="1"/>
        <v>61438.561897747255</v>
      </c>
      <c r="K43" s="5">
        <f t="shared" si="1"/>
        <v>132877.1237954945</v>
      </c>
      <c r="L43" s="5">
        <f t="shared" si="1"/>
        <v>33.219280948873624</v>
      </c>
      <c r="M43" s="5">
        <f t="shared" si="1"/>
        <v>664.38561897747252</v>
      </c>
      <c r="N43" s="5">
        <f t="shared" si="1"/>
        <v>4482.8921423310439</v>
      </c>
      <c r="O43" s="5">
        <f t="shared" si="1"/>
        <v>9965.7842846620879</v>
      </c>
      <c r="P43" s="5">
        <f t="shared" si="1"/>
        <v>61438.561897747255</v>
      </c>
      <c r="Q43" s="5">
        <f t="shared" si="1"/>
        <v>132877.1237954945</v>
      </c>
    </row>
    <row r="44" spans="5:17" x14ac:dyDescent="0.25">
      <c r="E44" s="3" t="s">
        <v>8</v>
      </c>
      <c r="F44" s="4">
        <f>F40*F40</f>
        <v>100</v>
      </c>
      <c r="G44" s="4">
        <f t="shared" ref="G44:Q44" si="2">G40*G40</f>
        <v>10000</v>
      </c>
      <c r="H44" s="4">
        <f t="shared" si="2"/>
        <v>250000</v>
      </c>
      <c r="I44" s="4">
        <f t="shared" si="2"/>
        <v>1000000</v>
      </c>
      <c r="J44" s="4">
        <f t="shared" si="2"/>
        <v>25000000</v>
      </c>
      <c r="K44" s="4">
        <f t="shared" si="2"/>
        <v>100000000</v>
      </c>
      <c r="L44" s="4">
        <f t="shared" si="2"/>
        <v>100</v>
      </c>
      <c r="M44" s="4">
        <f t="shared" si="2"/>
        <v>10000</v>
      </c>
      <c r="N44" s="4">
        <f t="shared" si="2"/>
        <v>250000</v>
      </c>
      <c r="O44" s="4">
        <f t="shared" si="2"/>
        <v>1000000</v>
      </c>
      <c r="P44" s="4">
        <f t="shared" si="2"/>
        <v>25000000</v>
      </c>
      <c r="Q44" s="4">
        <f t="shared" si="2"/>
        <v>100000000</v>
      </c>
    </row>
    <row r="47" spans="5:17" x14ac:dyDescent="0.25">
      <c r="E47" s="1" t="s">
        <v>0</v>
      </c>
      <c r="F47" s="6" t="s">
        <v>3</v>
      </c>
      <c r="G47" s="7"/>
      <c r="H47" s="7"/>
      <c r="I47" s="7"/>
      <c r="J47" s="7"/>
      <c r="K47" s="8"/>
    </row>
    <row r="48" spans="5:17" x14ac:dyDescent="0.25">
      <c r="E48" s="1" t="s">
        <v>7</v>
      </c>
      <c r="F48" s="4">
        <v>10</v>
      </c>
      <c r="G48" s="4">
        <v>100</v>
      </c>
      <c r="H48" s="4">
        <v>500</v>
      </c>
      <c r="I48" s="4">
        <v>1000</v>
      </c>
      <c r="J48" s="4">
        <v>5000</v>
      </c>
      <c r="K48" s="4">
        <v>10000</v>
      </c>
    </row>
    <row r="49" spans="5:11" x14ac:dyDescent="0.25">
      <c r="E49" s="1" t="s">
        <v>4</v>
      </c>
      <c r="F49" s="4">
        <v>25</v>
      </c>
      <c r="G49" s="4">
        <v>784</v>
      </c>
      <c r="H49" s="4">
        <v>5661</v>
      </c>
      <c r="I49" s="4">
        <v>12056</v>
      </c>
      <c r="J49" s="4">
        <v>77795</v>
      </c>
      <c r="K49" s="4">
        <v>175617</v>
      </c>
    </row>
    <row r="50" spans="5:11" x14ac:dyDescent="0.25">
      <c r="E50" s="1" t="s">
        <v>6</v>
      </c>
      <c r="F50" s="4">
        <v>18</v>
      </c>
      <c r="G50" s="4">
        <v>662</v>
      </c>
      <c r="H50" s="4">
        <v>5378</v>
      </c>
      <c r="I50" s="4">
        <v>11516</v>
      </c>
      <c r="J50" s="4">
        <v>73926</v>
      </c>
      <c r="K50" s="4">
        <v>168211</v>
      </c>
    </row>
    <row r="51" spans="5:11" x14ac:dyDescent="0.25">
      <c r="E51" s="3" t="s">
        <v>9</v>
      </c>
      <c r="F51" s="5">
        <v>33.219280948873624</v>
      </c>
      <c r="G51" s="5">
        <v>664.38561897747252</v>
      </c>
      <c r="H51" s="5">
        <v>4482.8921423310439</v>
      </c>
      <c r="I51" s="5">
        <v>9965.7842846620879</v>
      </c>
      <c r="J51" s="5">
        <v>61438.561897747255</v>
      </c>
      <c r="K51" s="5">
        <v>132877.1237954945</v>
      </c>
    </row>
    <row r="52" spans="5:11" x14ac:dyDescent="0.25">
      <c r="E52" s="3" t="s">
        <v>8</v>
      </c>
      <c r="F52" s="4">
        <v>100</v>
      </c>
      <c r="G52" s="4">
        <v>10000</v>
      </c>
      <c r="H52" s="4">
        <v>250000</v>
      </c>
      <c r="I52" s="4">
        <v>1000000</v>
      </c>
      <c r="J52" s="4">
        <v>25000000</v>
      </c>
      <c r="K52" s="4">
        <v>100000000</v>
      </c>
    </row>
  </sheetData>
  <mergeCells count="7">
    <mergeCell ref="F47:K47"/>
    <mergeCell ref="F5:Q5"/>
    <mergeCell ref="F6:K6"/>
    <mergeCell ref="L6:Q6"/>
    <mergeCell ref="F38:Q38"/>
    <mergeCell ref="F39:K39"/>
    <mergeCell ref="L39:Q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2020-04-09T20:37:05Z</dcterms:created>
  <dcterms:modified xsi:type="dcterms:W3CDTF">2020-04-10T00:59:31Z</dcterms:modified>
</cp:coreProperties>
</file>