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Documents/GitHub/LoVE-BASS/Speaker DB/"/>
    </mc:Choice>
  </mc:AlternateContent>
  <xr:revisionPtr revIDLastSave="0" documentId="13_ncr:1_{4F7CA8CF-98E9-924A-9246-FFB3F7CC9835}" xr6:coauthVersionLast="41" xr6:coauthVersionMax="41" xr10:uidLastSave="{00000000-0000-0000-0000-000000000000}"/>
  <bookViews>
    <workbookView xWindow="0" yWindow="460" windowWidth="2880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7" i="2" l="1"/>
  <c r="F52" i="2"/>
  <c r="F51" i="2" l="1"/>
  <c r="F49" i="2"/>
</calcChain>
</file>

<file path=xl/sharedStrings.xml><?xml version="1.0" encoding="utf-8"?>
<sst xmlns="http://schemas.openxmlformats.org/spreadsheetml/2006/main" count="105" uniqueCount="105">
  <si>
    <t>Name</t>
  </si>
  <si>
    <t>Qms</t>
  </si>
  <si>
    <t>Qes</t>
  </si>
  <si>
    <t>EBP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</si>
  <si>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</si>
  <si>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</si>
  <si>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</si>
  <si>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</si>
  <si>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</si>
  <si>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</si>
  <si>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</si>
  <si>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</si>
  <si>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</si>
  <si>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</si>
  <si>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</si>
  <si>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</si>
  <si>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</si>
  <si>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</si>
  <si>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</si>
  <si>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</si>
  <si>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</si>
  <si>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</si>
  <si>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</si>
  <si>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</si>
  <si>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</si>
  <si>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</si>
  <si>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</si>
  <si>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</si>
  <si>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</si>
  <si>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</si>
  <si>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</si>
  <si>
    <t>Beyma 3FR30</t>
  </si>
  <si>
    <t>Beyma 3FR30Nd</t>
  </si>
  <si>
    <t>Beyma 4FR40</t>
  </si>
  <si>
    <t>Beyma 4FR40Nd</t>
  </si>
  <si>
    <t>Beyma 5G40Nd_N</t>
  </si>
  <si>
    <t>Beyma 5MP60_N</t>
  </si>
  <si>
    <t>Beyma 5P200Fe</t>
  </si>
  <si>
    <t>Beyma 5P200Nd</t>
  </si>
  <si>
    <t>Beyma 6B30_P</t>
  </si>
  <si>
    <t>Beyma 6CMV2</t>
  </si>
  <si>
    <t>Beyma 6G40Fe</t>
  </si>
  <si>
    <t>Beyma 6G40Nd</t>
  </si>
  <si>
    <t>Beyma 6MCF200Nd</t>
  </si>
  <si>
    <t>Beyma 6P200Fe</t>
  </si>
  <si>
    <t>Beyma 8BFR</t>
  </si>
  <si>
    <t>Beyma 8BR40_N</t>
  </si>
  <si>
    <t>Beyma 8CMV2</t>
  </si>
  <si>
    <t>Beyma 8G40</t>
  </si>
  <si>
    <t>Beyma 8MC300Nd</t>
  </si>
  <si>
    <t>Beyma 8MC500Nd</t>
  </si>
  <si>
    <t>Beyma 8MI100</t>
  </si>
  <si>
    <t>Beyma 8P300Fe_N</t>
  </si>
  <si>
    <t>Beyma 8WR300</t>
  </si>
  <si>
    <t>Beyma 8WRS300</t>
  </si>
  <si>
    <t>Beyma 10BR60_V2</t>
  </si>
  <si>
    <t>Beyma 10CMV2</t>
  </si>
  <si>
    <t>Beyma 10G40</t>
  </si>
  <si>
    <t>Beyma 10MC500</t>
  </si>
  <si>
    <t>Beyma 10MC700Nd</t>
  </si>
  <si>
    <t>Beyma 10MCF400Nd</t>
  </si>
  <si>
    <t>Beyma 10MCS500</t>
  </si>
  <si>
    <t>Beyma 10MI100</t>
  </si>
  <si>
    <t>Beyma 10WR300</t>
  </si>
  <si>
    <t>Beyma 10WRS300</t>
  </si>
  <si>
    <t>Beyma 12BR70</t>
  </si>
  <si>
    <t>Beyma 12CMV2</t>
  </si>
  <si>
    <t>Beyma 12G40</t>
  </si>
  <si>
    <t>Beyma 12GA50</t>
  </si>
  <si>
    <t>Beyma 12LX60V2</t>
  </si>
  <si>
    <t>Beyma 12MC500</t>
  </si>
  <si>
    <t>Beyma 12MC700Nd</t>
  </si>
  <si>
    <t>Beyma 12MCS500</t>
  </si>
  <si>
    <t>Beyma 12MI100</t>
  </si>
  <si>
    <t>Beyma 12P80Fe_V2</t>
  </si>
  <si>
    <t>Beyma 12P80Nd_V2</t>
  </si>
  <si>
    <t>Beyma 12P1000Nd</t>
  </si>
  <si>
    <t>Beyma 12SW1300Nd</t>
  </si>
  <si>
    <t>Beyma 12WRS400</t>
  </si>
  <si>
    <t>Beyma 15CMV2</t>
  </si>
  <si>
    <t>Beyma 15LX60V2</t>
  </si>
  <si>
    <t>Beyma 15MC500</t>
  </si>
  <si>
    <t>Beyma 15MC700</t>
  </si>
  <si>
    <t>Beyma 15MC700Nd</t>
  </si>
  <si>
    <t>Beyma 15MCS500</t>
  </si>
  <si>
    <t>Beyma 15MI100</t>
  </si>
  <si>
    <t>Beyma 15P80Fe_N</t>
  </si>
  <si>
    <t>Beyma 15P80Nd</t>
  </si>
  <si>
    <t>Beyma 15P1000Fe V2</t>
  </si>
  <si>
    <t>Beyma 15WR400</t>
  </si>
  <si>
    <t>Beyma 15WRS400</t>
  </si>
  <si>
    <t>Beyma 18G550</t>
  </si>
  <si>
    <t>Beyma 18LEX1600Nd</t>
  </si>
  <si>
    <t>Beyma 18LX60V2</t>
  </si>
  <si>
    <t>Beyma 18P1000Fe V2</t>
  </si>
  <si>
    <t>Beyma 18P1200Nd_N</t>
  </si>
  <si>
    <t>Beyma 18PW1400Fe</t>
  </si>
  <si>
    <t>Beyma 18PWB1000Fe</t>
  </si>
  <si>
    <t>Beyma 18WRS600</t>
  </si>
  <si>
    <t>Beyma 21LEX1600Nd</t>
  </si>
  <si>
    <t>Beyma SM-108</t>
  </si>
  <si>
    <t>Beyma SM-110_N</t>
  </si>
  <si>
    <t>Beyma SM-112_N</t>
  </si>
  <si>
    <t>Beyma SM-115N</t>
  </si>
  <si>
    <t>Beyma SM-212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</si>
</sst>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"/>
  <sheetViews>
    <sheetView tabSelected="1" zoomScaleNormal="100" workbookViewId="0">
      <pane ySplit="2080" activePane="bottomLeft"/>
      <selection sqref="A1:J1048576"/>
      <selection pane="bottomLeft" activeCell="K14" sqref="K14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3.832031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</v>
      </c>
      <c r="B1" s="2"/>
      <c r="C1" s="2"/>
      <c r="D1" s="2"/>
      <c r="E1" s="2"/>
      <c r="F1" s="2"/>
      <c r="G1" s="2"/>
      <c r="H1" s="2"/>
      <c r="I1" s="2"/>
      <c r="J1" s="3"/>
      <c r="K1" s="19" t="s">
        <v>29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8</v>
      </c>
      <c r="C2" s="10" t="s">
        <v>10</v>
      </c>
      <c r="D2" s="10" t="s">
        <v>1</v>
      </c>
      <c r="E2" s="10" t="s">
        <v>2</v>
      </c>
      <c r="F2" s="10" t="s">
        <v>12</v>
      </c>
      <c r="G2" s="10" t="s">
        <v>14</v>
      </c>
      <c r="H2" s="10" t="s">
        <v>16</v>
      </c>
      <c r="I2" s="10" t="s">
        <v>18</v>
      </c>
      <c r="J2" s="13" t="s">
        <v>30</v>
      </c>
      <c r="K2" s="14" t="s">
        <v>21</v>
      </c>
      <c r="L2" s="10" t="s">
        <v>23</v>
      </c>
      <c r="M2" s="10" t="s">
        <v>25</v>
      </c>
      <c r="N2" s="10" t="s">
        <v>5</v>
      </c>
      <c r="O2" s="10" t="s">
        <v>3</v>
      </c>
      <c r="P2" s="10" t="s">
        <v>27</v>
      </c>
      <c r="Q2" s="15" t="s">
        <v>6</v>
      </c>
    </row>
    <row r="3" spans="1:17" s="4" customFormat="1" ht="21" customHeight="1" thickBot="1" x14ac:dyDescent="0.25">
      <c r="A3" s="10" t="s">
        <v>7</v>
      </c>
      <c r="B3" s="10" t="s">
        <v>9</v>
      </c>
      <c r="C3" s="10" t="s">
        <v>11</v>
      </c>
      <c r="D3" s="10"/>
      <c r="E3" s="10"/>
      <c r="F3" s="10" t="s">
        <v>13</v>
      </c>
      <c r="G3" s="10" t="s">
        <v>15</v>
      </c>
      <c r="H3" s="10" t="s">
        <v>17</v>
      </c>
      <c r="I3" s="10" t="s">
        <v>19</v>
      </c>
      <c r="J3" s="13" t="s">
        <v>20</v>
      </c>
      <c r="K3" s="16" t="s">
        <v>22</v>
      </c>
      <c r="L3" s="17" t="s">
        <v>24</v>
      </c>
      <c r="M3" s="17" t="s">
        <v>26</v>
      </c>
      <c r="N3" s="17"/>
      <c r="O3" s="17"/>
      <c r="P3" s="17" t="s">
        <v>28</v>
      </c>
      <c r="Q3" s="18"/>
    </row>
    <row r="4" spans="1:17" ht="14" thickTop="1" x14ac:dyDescent="0.15">
      <c r="A4" s="6" t="s">
        <v>55</v>
      </c>
      <c r="B4" s="7">
        <v>31</v>
      </c>
      <c r="C4" s="7">
        <v>6.5</v>
      </c>
      <c r="D4" s="7">
        <v>3.29</v>
      </c>
      <c r="E4" s="7">
        <v>0.55000000000000004</v>
      </c>
      <c r="F4" s="7">
        <f>0.038*10^4</f>
        <v>380</v>
      </c>
      <c r="G4" s="7">
        <v>108.2</v>
      </c>
      <c r="H4" s="7">
        <v>6.5</v>
      </c>
      <c r="I4" s="7">
        <v>1.5</v>
      </c>
      <c r="J4" s="5">
        <v>100</v>
      </c>
      <c r="K4" s="7"/>
      <c r="L4" s="12"/>
      <c r="M4" s="9"/>
      <c r="O4" s="8"/>
      <c r="P4" s="12"/>
      <c r="Q4" s="12"/>
    </row>
    <row r="5" spans="1:17" x14ac:dyDescent="0.15">
      <c r="A5" s="6" t="s">
        <v>56</v>
      </c>
      <c r="B5" s="7">
        <v>52</v>
      </c>
      <c r="C5" s="7">
        <v>5.9</v>
      </c>
      <c r="D5" s="7">
        <v>3.8</v>
      </c>
      <c r="E5" s="7">
        <v>0.47</v>
      </c>
      <c r="F5" s="7">
        <v>380</v>
      </c>
      <c r="G5" s="7">
        <v>44</v>
      </c>
      <c r="H5" s="7">
        <v>6.5</v>
      </c>
      <c r="I5" s="7">
        <v>0.8</v>
      </c>
      <c r="J5" s="5">
        <v>250</v>
      </c>
      <c r="K5" s="7"/>
      <c r="L5" s="12"/>
      <c r="M5" s="9"/>
      <c r="O5" s="8"/>
      <c r="P5" s="12"/>
      <c r="Q5" s="12"/>
    </row>
    <row r="6" spans="1:17" x14ac:dyDescent="0.15">
      <c r="A6" s="6" t="s">
        <v>57</v>
      </c>
      <c r="B6" s="7">
        <v>45</v>
      </c>
      <c r="C6" s="7">
        <v>6.2</v>
      </c>
      <c r="D6" s="7">
        <v>7.1</v>
      </c>
      <c r="E6" s="7">
        <v>0.32</v>
      </c>
      <c r="F6" s="7">
        <v>380</v>
      </c>
      <c r="G6" s="7">
        <v>49</v>
      </c>
      <c r="H6" s="7">
        <v>7</v>
      </c>
      <c r="I6" s="7">
        <v>0.6</v>
      </c>
      <c r="J6" s="5">
        <v>400</v>
      </c>
      <c r="K6" s="7"/>
      <c r="L6" s="12"/>
      <c r="M6" s="9"/>
      <c r="O6" s="8"/>
      <c r="P6" s="12"/>
      <c r="Q6" s="12"/>
    </row>
    <row r="7" spans="1:17" x14ac:dyDescent="0.15">
      <c r="A7" s="6" t="s">
        <v>58</v>
      </c>
      <c r="B7" s="7">
        <v>60</v>
      </c>
      <c r="C7" s="7">
        <v>5.7</v>
      </c>
      <c r="D7" s="7">
        <v>7.5</v>
      </c>
      <c r="E7" s="7">
        <v>0.28999999999999998</v>
      </c>
      <c r="F7" s="7">
        <v>350</v>
      </c>
      <c r="G7" s="7">
        <v>26</v>
      </c>
      <c r="H7" s="7">
        <v>8</v>
      </c>
      <c r="I7" s="7">
        <v>1</v>
      </c>
      <c r="J7" s="5">
        <v>500</v>
      </c>
      <c r="K7" s="7"/>
      <c r="L7" s="12"/>
      <c r="M7" s="9"/>
      <c r="O7" s="8"/>
      <c r="P7" s="12"/>
      <c r="Q7" s="12"/>
    </row>
    <row r="8" spans="1:17" x14ac:dyDescent="0.15">
      <c r="A8" s="6" t="s">
        <v>59</v>
      </c>
      <c r="B8" s="7">
        <v>63</v>
      </c>
      <c r="C8" s="7">
        <v>5.2</v>
      </c>
      <c r="D8" s="7">
        <v>3.8</v>
      </c>
      <c r="E8" s="7">
        <v>0.24</v>
      </c>
      <c r="F8" s="7">
        <v>350</v>
      </c>
      <c r="G8" s="7">
        <v>20</v>
      </c>
      <c r="H8" s="7">
        <v>7</v>
      </c>
      <c r="I8" s="7">
        <v>1</v>
      </c>
      <c r="J8" s="5">
        <v>700</v>
      </c>
      <c r="K8" s="7"/>
      <c r="L8" s="12"/>
      <c r="M8" s="9"/>
      <c r="O8" s="8"/>
      <c r="P8" s="12"/>
      <c r="Q8" s="12"/>
    </row>
    <row r="9" spans="1:17" x14ac:dyDescent="0.15">
      <c r="A9" s="6" t="s">
        <v>60</v>
      </c>
      <c r="B9" s="7">
        <v>260</v>
      </c>
      <c r="C9" s="7">
        <v>5.8</v>
      </c>
      <c r="D9" s="7">
        <v>22</v>
      </c>
      <c r="E9" s="7">
        <v>0.45</v>
      </c>
      <c r="F9" s="7">
        <v>380</v>
      </c>
      <c r="G9" s="7">
        <v>2</v>
      </c>
      <c r="H9" s="7">
        <v>3.5</v>
      </c>
      <c r="I9" s="7">
        <v>0.5</v>
      </c>
      <c r="J9" s="5">
        <v>400</v>
      </c>
      <c r="K9" s="7"/>
      <c r="L9" s="12"/>
      <c r="M9" s="9"/>
      <c r="O9" s="8"/>
      <c r="P9" s="12"/>
      <c r="Q9" s="12"/>
    </row>
    <row r="10" spans="1:17" x14ac:dyDescent="0.15">
      <c r="A10" s="6" t="s">
        <v>61</v>
      </c>
      <c r="B10" s="7">
        <v>70</v>
      </c>
      <c r="C10" s="7">
        <v>5.7</v>
      </c>
      <c r="D10" s="7">
        <v>10.1</v>
      </c>
      <c r="E10" s="7">
        <v>0.38</v>
      </c>
      <c r="F10" s="7">
        <v>350</v>
      </c>
      <c r="G10" s="7">
        <v>18.8</v>
      </c>
      <c r="H10" s="7">
        <v>8</v>
      </c>
      <c r="I10" s="7">
        <v>1.1000000000000001</v>
      </c>
      <c r="J10" s="5">
        <v>500</v>
      </c>
      <c r="K10" s="7"/>
      <c r="L10" s="12"/>
      <c r="M10" s="9"/>
      <c r="O10" s="8"/>
      <c r="P10" s="12"/>
      <c r="Q10" s="12"/>
    </row>
    <row r="11" spans="1:17" x14ac:dyDescent="0.15">
      <c r="A11" s="6" t="s">
        <v>62</v>
      </c>
      <c r="B11" s="7">
        <v>50</v>
      </c>
      <c r="C11" s="7">
        <v>6.3</v>
      </c>
      <c r="D11" s="7">
        <v>6.6</v>
      </c>
      <c r="E11" s="7">
        <v>0.22</v>
      </c>
      <c r="F11" s="7">
        <v>380</v>
      </c>
      <c r="G11" s="7">
        <v>54</v>
      </c>
      <c r="H11" s="7">
        <v>4.5</v>
      </c>
      <c r="I11" s="7">
        <v>0.9</v>
      </c>
      <c r="J11" s="5">
        <v>350</v>
      </c>
      <c r="K11" s="7"/>
      <c r="L11" s="12"/>
      <c r="M11" s="9"/>
      <c r="O11" s="8"/>
      <c r="P11" s="12"/>
      <c r="Q11" s="12"/>
    </row>
    <row r="12" spans="1:17" x14ac:dyDescent="0.15">
      <c r="A12" s="6" t="s">
        <v>63</v>
      </c>
      <c r="B12" s="7">
        <v>47</v>
      </c>
      <c r="C12" s="7">
        <v>6.1</v>
      </c>
      <c r="D12" s="7">
        <v>3.9</v>
      </c>
      <c r="E12" s="7">
        <v>0.35</v>
      </c>
      <c r="F12" s="7">
        <v>350</v>
      </c>
      <c r="G12" s="7">
        <v>50.9</v>
      </c>
      <c r="H12" s="7">
        <v>6</v>
      </c>
      <c r="I12" s="7">
        <v>1</v>
      </c>
      <c r="J12" s="5">
        <v>300</v>
      </c>
      <c r="K12" s="7"/>
      <c r="L12" s="12"/>
      <c r="M12" s="9"/>
      <c r="O12" s="8"/>
      <c r="P12" s="12"/>
      <c r="Q12" s="12"/>
    </row>
    <row r="13" spans="1:17" x14ac:dyDescent="0.15">
      <c r="A13" s="6" t="s">
        <v>64</v>
      </c>
      <c r="B13" s="7">
        <v>52</v>
      </c>
      <c r="C13" s="7">
        <v>6.1</v>
      </c>
      <c r="D13" s="7">
        <v>5.5</v>
      </c>
      <c r="E13" s="7">
        <v>0.4</v>
      </c>
      <c r="F13" s="7">
        <v>350</v>
      </c>
      <c r="G13" s="7">
        <v>39.299999999999997</v>
      </c>
      <c r="H13" s="7">
        <v>6</v>
      </c>
      <c r="I13" s="7">
        <v>1</v>
      </c>
      <c r="J13" s="5">
        <v>300</v>
      </c>
      <c r="K13" s="7"/>
      <c r="L13" s="12"/>
      <c r="M13" s="9"/>
      <c r="O13" s="8"/>
      <c r="P13" s="12"/>
      <c r="Q13" s="12"/>
    </row>
    <row r="14" spans="1:17" x14ac:dyDescent="0.15">
      <c r="A14" s="6" t="s">
        <v>65</v>
      </c>
      <c r="B14" s="7">
        <v>31</v>
      </c>
      <c r="C14" s="7">
        <v>5.6</v>
      </c>
      <c r="D14" s="7">
        <v>4.4400000000000004</v>
      </c>
      <c r="E14" s="7">
        <v>0.56000000000000005</v>
      </c>
      <c r="F14" s="7">
        <v>540</v>
      </c>
      <c r="G14" s="7">
        <v>142</v>
      </c>
      <c r="H14" s="7">
        <v>8</v>
      </c>
      <c r="I14" s="7">
        <v>0.85</v>
      </c>
      <c r="J14" s="5">
        <v>125</v>
      </c>
      <c r="K14" s="7"/>
      <c r="L14" s="12"/>
      <c r="M14" s="9"/>
      <c r="O14" s="8"/>
      <c r="P14" s="12"/>
      <c r="Q14" s="12"/>
    </row>
    <row r="15" spans="1:17" x14ac:dyDescent="0.15">
      <c r="A15" s="6" t="s">
        <v>66</v>
      </c>
      <c r="B15" s="7">
        <v>49</v>
      </c>
      <c r="C15" s="7">
        <v>6</v>
      </c>
      <c r="D15" s="7">
        <v>3.9</v>
      </c>
      <c r="E15" s="7">
        <v>0.54</v>
      </c>
      <c r="F15" s="7">
        <v>530</v>
      </c>
      <c r="G15" s="7">
        <v>76</v>
      </c>
      <c r="H15" s="7">
        <v>7</v>
      </c>
      <c r="I15" s="7">
        <v>1</v>
      </c>
      <c r="J15" s="5">
        <v>320</v>
      </c>
      <c r="K15" s="7"/>
      <c r="L15" s="12"/>
      <c r="M15" s="9"/>
      <c r="O15" s="8"/>
      <c r="P15" s="12"/>
      <c r="Q15" s="12"/>
    </row>
    <row r="16" spans="1:17" x14ac:dyDescent="0.15">
      <c r="A16" s="6" t="s">
        <v>67</v>
      </c>
      <c r="B16" s="7">
        <v>44</v>
      </c>
      <c r="C16" s="7">
        <v>6</v>
      </c>
      <c r="D16" s="7">
        <v>11.6</v>
      </c>
      <c r="E16" s="7">
        <v>0.3</v>
      </c>
      <c r="F16" s="7">
        <v>530</v>
      </c>
      <c r="G16" s="7">
        <v>81</v>
      </c>
      <c r="H16" s="7">
        <v>5</v>
      </c>
      <c r="I16" s="7">
        <v>2.1</v>
      </c>
      <c r="J16" s="5">
        <v>500</v>
      </c>
      <c r="K16" s="7"/>
      <c r="L16" s="12"/>
      <c r="M16" s="9"/>
      <c r="O16" s="8"/>
      <c r="P16" s="12"/>
      <c r="Q16" s="12"/>
    </row>
    <row r="17" spans="1:17" x14ac:dyDescent="0.15">
      <c r="A17" s="6" t="s">
        <v>68</v>
      </c>
      <c r="B17" s="7">
        <v>90</v>
      </c>
      <c r="C17" s="7">
        <v>6.2</v>
      </c>
      <c r="D17" s="7">
        <v>14.8</v>
      </c>
      <c r="E17" s="7">
        <v>1.26</v>
      </c>
      <c r="F17" s="7">
        <v>530</v>
      </c>
      <c r="G17" s="7">
        <v>34</v>
      </c>
      <c r="H17" s="7">
        <v>3</v>
      </c>
      <c r="I17" s="7">
        <v>0.6</v>
      </c>
      <c r="J17" s="5">
        <v>250</v>
      </c>
      <c r="K17" s="7"/>
      <c r="L17" s="12"/>
      <c r="M17" s="9"/>
      <c r="O17" s="8"/>
      <c r="P17" s="12"/>
      <c r="Q17" s="12"/>
    </row>
    <row r="18" spans="1:17" x14ac:dyDescent="0.15">
      <c r="A18" s="6" t="s">
        <v>69</v>
      </c>
      <c r="B18" s="7">
        <v>49</v>
      </c>
      <c r="C18" s="7">
        <v>5.0999999999999996</v>
      </c>
      <c r="D18" s="7">
        <v>15.3</v>
      </c>
      <c r="E18" s="7">
        <v>0.4</v>
      </c>
      <c r="F18" s="7">
        <v>550</v>
      </c>
      <c r="G18" s="7">
        <v>43</v>
      </c>
      <c r="H18" s="7">
        <v>9</v>
      </c>
      <c r="I18" s="7">
        <v>2.1</v>
      </c>
      <c r="J18" s="5">
        <v>700</v>
      </c>
      <c r="K18" s="7"/>
      <c r="L18" s="12"/>
      <c r="M18" s="9"/>
      <c r="O18" s="8"/>
      <c r="P18" s="12"/>
      <c r="Q18" s="12"/>
    </row>
    <row r="19" spans="1:17" x14ac:dyDescent="0.15">
      <c r="A19" s="6" t="s">
        <v>70</v>
      </c>
      <c r="B19" s="7">
        <v>57</v>
      </c>
      <c r="C19" s="7">
        <v>5.5</v>
      </c>
      <c r="D19" s="7">
        <v>8.6</v>
      </c>
      <c r="E19" s="7">
        <v>0.39</v>
      </c>
      <c r="F19" s="7">
        <v>550</v>
      </c>
      <c r="G19" s="7">
        <v>54.9</v>
      </c>
      <c r="H19" s="7">
        <v>8</v>
      </c>
      <c r="I19" s="7">
        <v>0.7</v>
      </c>
      <c r="J19" s="5">
        <v>500</v>
      </c>
      <c r="K19" s="7"/>
      <c r="L19" s="12"/>
      <c r="M19" s="9"/>
      <c r="O19" s="8"/>
      <c r="P19" s="12"/>
      <c r="Q19" s="12"/>
    </row>
    <row r="20" spans="1:17" x14ac:dyDescent="0.15">
      <c r="A20" s="6" t="s">
        <v>71</v>
      </c>
      <c r="B20" s="7">
        <v>51</v>
      </c>
      <c r="C20" s="7">
        <v>5.2</v>
      </c>
      <c r="D20" s="7">
        <v>4.0999999999999996</v>
      </c>
      <c r="E20" s="7">
        <v>0.26</v>
      </c>
      <c r="F20" s="7">
        <v>550</v>
      </c>
      <c r="G20" s="7">
        <v>58</v>
      </c>
      <c r="H20" s="7">
        <v>7</v>
      </c>
      <c r="I20" s="7">
        <v>1</v>
      </c>
      <c r="J20" s="5">
        <v>700</v>
      </c>
      <c r="K20" s="7"/>
      <c r="L20" s="12"/>
      <c r="M20" s="9"/>
      <c r="O20" s="8"/>
      <c r="P20" s="12"/>
      <c r="Q20" s="12"/>
    </row>
    <row r="21" spans="1:17" x14ac:dyDescent="0.15">
      <c r="A21" s="6" t="s">
        <v>72</v>
      </c>
      <c r="B21" s="7">
        <v>62</v>
      </c>
      <c r="C21" s="7">
        <v>5.7</v>
      </c>
      <c r="D21" s="7">
        <v>7.8</v>
      </c>
      <c r="E21" s="7">
        <v>0.44</v>
      </c>
      <c r="F21" s="7">
        <v>550</v>
      </c>
      <c r="G21" s="7">
        <v>44</v>
      </c>
      <c r="H21" s="7">
        <v>8</v>
      </c>
      <c r="I21" s="7">
        <v>1.1000000000000001</v>
      </c>
      <c r="J21" s="5">
        <v>500</v>
      </c>
      <c r="K21" s="7"/>
      <c r="L21" s="12"/>
      <c r="M21" s="9"/>
      <c r="O21" s="8"/>
      <c r="P21" s="12"/>
      <c r="Q21" s="12"/>
    </row>
    <row r="22" spans="1:17" x14ac:dyDescent="0.15">
      <c r="A22" s="6" t="s">
        <v>73</v>
      </c>
      <c r="B22" s="7">
        <v>58</v>
      </c>
      <c r="C22" s="7">
        <v>6.3</v>
      </c>
      <c r="D22" s="7">
        <v>5.54</v>
      </c>
      <c r="E22" s="7">
        <v>0.23</v>
      </c>
      <c r="F22" s="7">
        <v>530</v>
      </c>
      <c r="G22" s="7">
        <v>64</v>
      </c>
      <c r="H22" s="7">
        <v>2</v>
      </c>
      <c r="I22" s="7">
        <v>1</v>
      </c>
      <c r="J22" s="5">
        <v>450</v>
      </c>
      <c r="K22" s="7"/>
      <c r="L22" s="12"/>
      <c r="M22" s="9"/>
      <c r="O22" s="8"/>
      <c r="P22" s="12"/>
      <c r="Q22" s="12"/>
    </row>
    <row r="23" spans="1:17" x14ac:dyDescent="0.15">
      <c r="A23" s="6" t="s">
        <v>76</v>
      </c>
      <c r="B23" s="7">
        <v>47</v>
      </c>
      <c r="C23" s="7">
        <v>5.0999999999999996</v>
      </c>
      <c r="D23" s="7">
        <v>7.89</v>
      </c>
      <c r="E23" s="7">
        <v>0.27</v>
      </c>
      <c r="F23" s="7">
        <v>550</v>
      </c>
      <c r="G23" s="7">
        <v>49</v>
      </c>
      <c r="H23" s="7">
        <v>8</v>
      </c>
      <c r="I23" s="7">
        <v>2</v>
      </c>
      <c r="J23" s="5">
        <v>900</v>
      </c>
      <c r="K23" s="7"/>
      <c r="L23" s="12"/>
      <c r="M23" s="9"/>
      <c r="O23" s="8"/>
      <c r="P23" s="12"/>
      <c r="Q23" s="12"/>
    </row>
    <row r="24" spans="1:17" x14ac:dyDescent="0.15">
      <c r="A24" s="6" t="s">
        <v>74</v>
      </c>
      <c r="B24" s="7">
        <v>48</v>
      </c>
      <c r="C24" s="7">
        <v>5</v>
      </c>
      <c r="D24" s="7">
        <v>6.5</v>
      </c>
      <c r="E24" s="7">
        <v>0.22</v>
      </c>
      <c r="F24" s="7">
        <v>550</v>
      </c>
      <c r="G24" s="7">
        <v>61</v>
      </c>
      <c r="H24" s="7">
        <v>7.5</v>
      </c>
      <c r="I24" s="7">
        <v>1.1000000000000001</v>
      </c>
      <c r="J24" s="5">
        <v>700</v>
      </c>
      <c r="K24" s="7"/>
      <c r="L24" s="12"/>
      <c r="M24" s="9"/>
      <c r="O24" s="8"/>
      <c r="P24" s="12"/>
      <c r="Q24" s="12"/>
    </row>
    <row r="25" spans="1:17" x14ac:dyDescent="0.15">
      <c r="A25" s="6" t="s">
        <v>75</v>
      </c>
      <c r="B25" s="7">
        <v>47</v>
      </c>
      <c r="C25" s="7">
        <v>5</v>
      </c>
      <c r="D25" s="7">
        <v>5.2</v>
      </c>
      <c r="E25" s="7">
        <v>0.2</v>
      </c>
      <c r="F25" s="7">
        <v>550</v>
      </c>
      <c r="G25" s="7">
        <v>65</v>
      </c>
      <c r="H25" s="7">
        <v>7.5</v>
      </c>
      <c r="I25" s="7">
        <v>0.9</v>
      </c>
      <c r="J25" s="5">
        <v>700</v>
      </c>
      <c r="K25" s="7"/>
      <c r="L25" s="12"/>
      <c r="M25" s="9"/>
      <c r="O25" s="8"/>
      <c r="P25" s="12"/>
      <c r="Q25" s="12"/>
    </row>
    <row r="26" spans="1:17" x14ac:dyDescent="0.15">
      <c r="A26" s="6" t="s">
        <v>77</v>
      </c>
      <c r="B26" s="7">
        <v>45</v>
      </c>
      <c r="C26" s="7">
        <v>4.9000000000000004</v>
      </c>
      <c r="D26" s="7">
        <v>12.07</v>
      </c>
      <c r="E26" s="7">
        <v>0.27</v>
      </c>
      <c r="F26" s="7">
        <v>550</v>
      </c>
      <c r="G26" s="7">
        <v>45</v>
      </c>
      <c r="H26" s="7">
        <v>10</v>
      </c>
      <c r="I26" s="7">
        <v>3.25</v>
      </c>
      <c r="J26" s="5">
        <v>1200</v>
      </c>
      <c r="K26" s="7"/>
      <c r="L26" s="12"/>
      <c r="M26" s="9"/>
      <c r="O26" s="8"/>
      <c r="P26" s="12"/>
      <c r="Q26" s="12"/>
    </row>
    <row r="27" spans="1:17" x14ac:dyDescent="0.15">
      <c r="A27" s="6" t="s">
        <v>78</v>
      </c>
      <c r="B27" s="7">
        <v>44</v>
      </c>
      <c r="C27" s="7">
        <v>5.6</v>
      </c>
      <c r="D27" s="7">
        <v>7.7</v>
      </c>
      <c r="E27" s="7">
        <v>0.32</v>
      </c>
      <c r="F27" s="7">
        <v>530</v>
      </c>
      <c r="G27" s="7">
        <v>77.900000000000006</v>
      </c>
      <c r="H27" s="7">
        <v>6.3</v>
      </c>
      <c r="I27" s="7">
        <v>1.3</v>
      </c>
      <c r="J27" s="5">
        <v>400</v>
      </c>
      <c r="K27" s="7"/>
      <c r="L27" s="12"/>
      <c r="M27" s="9"/>
      <c r="O27" s="8"/>
      <c r="P27" s="12"/>
      <c r="Q27" s="12"/>
    </row>
    <row r="28" spans="1:17" x14ac:dyDescent="0.15">
      <c r="A28" s="6" t="s">
        <v>79</v>
      </c>
      <c r="B28" s="7">
        <v>49</v>
      </c>
      <c r="C28" s="7">
        <v>6</v>
      </c>
      <c r="D28" s="7">
        <v>4.0999999999999996</v>
      </c>
      <c r="E28" s="7">
        <v>0.55000000000000004</v>
      </c>
      <c r="F28" s="7">
        <v>880</v>
      </c>
      <c r="G28" s="7">
        <v>104</v>
      </c>
      <c r="H28" s="7">
        <v>7</v>
      </c>
      <c r="I28" s="7">
        <v>1.2</v>
      </c>
      <c r="J28" s="5">
        <v>350</v>
      </c>
      <c r="K28" s="7"/>
      <c r="L28" s="12"/>
      <c r="M28" s="9"/>
      <c r="O28" s="8"/>
      <c r="P28" s="12"/>
      <c r="Q28" s="12"/>
    </row>
    <row r="29" spans="1:17" x14ac:dyDescent="0.15">
      <c r="A29" s="6" t="s">
        <v>80</v>
      </c>
      <c r="B29" s="7">
        <v>42</v>
      </c>
      <c r="C29" s="7">
        <v>5.0999999999999996</v>
      </c>
      <c r="D29" s="7">
        <v>21.2</v>
      </c>
      <c r="E29" s="7">
        <v>0.45</v>
      </c>
      <c r="F29" s="7">
        <v>910</v>
      </c>
      <c r="G29" s="7">
        <v>105</v>
      </c>
      <c r="H29" s="7">
        <v>9</v>
      </c>
      <c r="I29" s="7">
        <v>2.1</v>
      </c>
      <c r="J29" s="5">
        <v>700</v>
      </c>
      <c r="K29" s="7"/>
      <c r="L29" s="12"/>
      <c r="M29" s="9"/>
      <c r="O29" s="8"/>
      <c r="P29" s="12"/>
      <c r="Q29" s="12"/>
    </row>
    <row r="30" spans="1:17" x14ac:dyDescent="0.15">
      <c r="A30" s="6" t="s">
        <v>81</v>
      </c>
      <c r="B30" s="7">
        <v>46</v>
      </c>
      <c r="C30" s="7">
        <v>5.7</v>
      </c>
      <c r="D30" s="7">
        <v>8</v>
      </c>
      <c r="E30" s="7">
        <v>0.49</v>
      </c>
      <c r="F30" s="7">
        <v>880</v>
      </c>
      <c r="G30" s="7">
        <v>131.5</v>
      </c>
      <c r="H30" s="7">
        <v>8</v>
      </c>
      <c r="I30" s="7">
        <v>1.1000000000000001</v>
      </c>
      <c r="J30" s="5">
        <v>500</v>
      </c>
      <c r="K30" s="7"/>
      <c r="L30" s="12"/>
      <c r="M30" s="9"/>
      <c r="O30" s="8"/>
      <c r="P30" s="12"/>
      <c r="Q30" s="12"/>
    </row>
    <row r="31" spans="1:17" x14ac:dyDescent="0.15">
      <c r="A31" s="6" t="s">
        <v>82</v>
      </c>
      <c r="B31" s="7">
        <v>44</v>
      </c>
      <c r="C31" s="7">
        <v>6</v>
      </c>
      <c r="D31" s="7">
        <v>5.3</v>
      </c>
      <c r="E31" s="7">
        <v>0.4</v>
      </c>
      <c r="F31" s="7">
        <v>880</v>
      </c>
      <c r="G31" s="7">
        <v>148</v>
      </c>
      <c r="H31" s="7">
        <v>9.8000000000000007</v>
      </c>
      <c r="I31" s="7">
        <v>1</v>
      </c>
      <c r="J31" s="5">
        <v>700</v>
      </c>
      <c r="K31" s="7"/>
      <c r="L31" s="12"/>
      <c r="M31" s="9"/>
      <c r="O31" s="8"/>
      <c r="P31" s="12"/>
      <c r="Q31" s="12"/>
    </row>
    <row r="32" spans="1:17" x14ac:dyDescent="0.15">
      <c r="A32" s="6" t="s">
        <v>83</v>
      </c>
      <c r="B32" s="7">
        <v>49</v>
      </c>
      <c r="C32" s="7">
        <v>5.2</v>
      </c>
      <c r="D32" s="7">
        <v>3.6</v>
      </c>
      <c r="E32" s="7">
        <v>0.34</v>
      </c>
      <c r="F32" s="7">
        <v>880</v>
      </c>
      <c r="G32" s="7">
        <v>105</v>
      </c>
      <c r="H32" s="7">
        <v>7</v>
      </c>
      <c r="I32" s="7">
        <v>0.8</v>
      </c>
      <c r="J32" s="5">
        <v>700</v>
      </c>
      <c r="K32" s="7"/>
      <c r="L32" s="12"/>
      <c r="M32" s="9"/>
      <c r="O32" s="8"/>
      <c r="P32" s="12"/>
      <c r="Q32" s="12"/>
    </row>
    <row r="33" spans="1:17" x14ac:dyDescent="0.15">
      <c r="A33" s="6" t="s">
        <v>84</v>
      </c>
      <c r="B33" s="7">
        <v>46</v>
      </c>
      <c r="C33" s="7">
        <v>5.8</v>
      </c>
      <c r="D33" s="7">
        <v>7.8</v>
      </c>
      <c r="E33" s="7">
        <v>0.5</v>
      </c>
      <c r="F33" s="7">
        <v>880</v>
      </c>
      <c r="G33" s="7">
        <v>133.5</v>
      </c>
      <c r="H33" s="7">
        <v>8</v>
      </c>
      <c r="I33" s="7">
        <v>1.1000000000000001</v>
      </c>
      <c r="J33" s="5">
        <v>500</v>
      </c>
      <c r="K33" s="7"/>
      <c r="L33" s="12"/>
      <c r="M33" s="9"/>
      <c r="O33" s="8"/>
      <c r="P33" s="12"/>
      <c r="Q33" s="12"/>
    </row>
    <row r="34" spans="1:17" x14ac:dyDescent="0.15">
      <c r="A34" s="6" t="s">
        <v>85</v>
      </c>
      <c r="B34" s="7">
        <v>37</v>
      </c>
      <c r="C34" s="7">
        <v>6.2</v>
      </c>
      <c r="D34" s="7">
        <v>6.3</v>
      </c>
      <c r="E34" s="7">
        <v>0.3</v>
      </c>
      <c r="F34" s="7">
        <v>880</v>
      </c>
      <c r="G34" s="7">
        <v>264</v>
      </c>
      <c r="H34" s="7">
        <v>4.5</v>
      </c>
      <c r="I34" s="7">
        <v>1</v>
      </c>
      <c r="J34" s="5">
        <v>450</v>
      </c>
      <c r="K34" s="7"/>
      <c r="L34" s="12"/>
      <c r="M34" s="9"/>
      <c r="O34" s="8"/>
      <c r="P34" s="12"/>
      <c r="Q34" s="12"/>
    </row>
    <row r="35" spans="1:17" x14ac:dyDescent="0.15">
      <c r="A35" s="6" t="s">
        <v>88</v>
      </c>
      <c r="B35" s="7">
        <v>45</v>
      </c>
      <c r="C35" s="7">
        <v>5.2</v>
      </c>
      <c r="D35" s="7">
        <v>5.9</v>
      </c>
      <c r="E35" s="7">
        <v>0.31</v>
      </c>
      <c r="F35" s="7">
        <v>855</v>
      </c>
      <c r="G35" s="7">
        <v>80.7</v>
      </c>
      <c r="H35" s="7">
        <v>8</v>
      </c>
      <c r="I35" s="7">
        <v>1.5</v>
      </c>
      <c r="J35" s="5">
        <v>1000</v>
      </c>
      <c r="K35" s="7"/>
      <c r="L35" s="12"/>
      <c r="M35" s="9"/>
      <c r="O35" s="8"/>
      <c r="P35" s="12"/>
      <c r="Q35" s="12"/>
    </row>
    <row r="36" spans="1:17" x14ac:dyDescent="0.15">
      <c r="A36" s="6" t="s">
        <v>86</v>
      </c>
      <c r="B36" s="7">
        <v>32</v>
      </c>
      <c r="C36" s="7">
        <v>5.3</v>
      </c>
      <c r="D36" s="7">
        <v>5.5</v>
      </c>
      <c r="E36" s="7">
        <v>0.19</v>
      </c>
      <c r="F36" s="7">
        <v>880</v>
      </c>
      <c r="G36" s="7">
        <v>305</v>
      </c>
      <c r="H36" s="7">
        <v>7.5</v>
      </c>
      <c r="I36" s="7">
        <v>1.2</v>
      </c>
      <c r="J36" s="5">
        <v>800</v>
      </c>
      <c r="K36" s="7"/>
      <c r="L36" s="12"/>
      <c r="M36" s="9"/>
      <c r="O36" s="8"/>
      <c r="P36" s="12"/>
      <c r="Q36" s="12"/>
    </row>
    <row r="37" spans="1:17" x14ac:dyDescent="0.15">
      <c r="A37" s="6" t="s">
        <v>87</v>
      </c>
      <c r="B37" s="7">
        <v>39</v>
      </c>
      <c r="C37" s="7">
        <v>5.0999999999999996</v>
      </c>
      <c r="D37" s="7">
        <v>5.0999999999999996</v>
      </c>
      <c r="E37" s="7">
        <v>0.22</v>
      </c>
      <c r="F37" s="7">
        <v>880</v>
      </c>
      <c r="G37" s="7">
        <v>184</v>
      </c>
      <c r="H37" s="7">
        <v>7.5</v>
      </c>
      <c r="I37" s="7">
        <v>0.8</v>
      </c>
      <c r="J37" s="5">
        <v>800</v>
      </c>
      <c r="K37" s="7"/>
      <c r="L37" s="12"/>
      <c r="M37" s="9"/>
      <c r="O37" s="8"/>
      <c r="P37" s="12"/>
      <c r="Q37" s="12"/>
    </row>
    <row r="38" spans="1:17" x14ac:dyDescent="0.15">
      <c r="A38" s="6" t="s">
        <v>89</v>
      </c>
      <c r="B38" s="7">
        <v>36</v>
      </c>
      <c r="C38" s="7">
        <v>5.5</v>
      </c>
      <c r="D38" s="7">
        <v>8.1999999999999993</v>
      </c>
      <c r="E38" s="7">
        <v>0.32</v>
      </c>
      <c r="F38" s="7">
        <v>880</v>
      </c>
      <c r="G38" s="7">
        <v>224</v>
      </c>
      <c r="H38" s="7">
        <v>6.3</v>
      </c>
      <c r="I38" s="7">
        <v>1</v>
      </c>
      <c r="J38" s="5">
        <v>400</v>
      </c>
      <c r="K38" s="7"/>
      <c r="L38" s="12"/>
      <c r="M38" s="9"/>
      <c r="O38" s="8"/>
      <c r="P38" s="12"/>
      <c r="Q38" s="12"/>
    </row>
    <row r="39" spans="1:17" x14ac:dyDescent="0.15">
      <c r="A39" s="6" t="s">
        <v>90</v>
      </c>
      <c r="B39" s="7">
        <v>35</v>
      </c>
      <c r="C39" s="7">
        <v>5.6</v>
      </c>
      <c r="D39" s="7">
        <v>9.1</v>
      </c>
      <c r="E39" s="7">
        <v>0.34</v>
      </c>
      <c r="F39" s="7">
        <v>880</v>
      </c>
      <c r="G39" s="7">
        <v>233</v>
      </c>
      <c r="H39" s="7">
        <v>6.3</v>
      </c>
      <c r="I39" s="7">
        <v>1.1000000000000001</v>
      </c>
      <c r="J39" s="5">
        <v>400</v>
      </c>
      <c r="K39" s="7"/>
      <c r="L39" s="12"/>
      <c r="M39" s="9"/>
      <c r="O39" s="8"/>
      <c r="P39" s="12"/>
      <c r="Q39" s="12"/>
    </row>
    <row r="40" spans="1:17" x14ac:dyDescent="0.15">
      <c r="A40" s="6" t="s">
        <v>91</v>
      </c>
      <c r="B40" s="7">
        <v>33</v>
      </c>
      <c r="C40" s="7">
        <v>5.6</v>
      </c>
      <c r="D40" s="7">
        <v>7</v>
      </c>
      <c r="E40" s="7">
        <v>0.42</v>
      </c>
      <c r="F40" s="7">
        <v>1320</v>
      </c>
      <c r="G40" s="7">
        <v>290</v>
      </c>
      <c r="H40" s="7">
        <v>10</v>
      </c>
      <c r="I40" s="7">
        <v>1.8</v>
      </c>
      <c r="J40" s="5">
        <v>900</v>
      </c>
      <c r="K40" s="7"/>
      <c r="L40" s="12"/>
      <c r="M40" s="9"/>
      <c r="O40" s="8"/>
      <c r="P40" s="12"/>
      <c r="Q40" s="12"/>
    </row>
    <row r="41" spans="1:17" x14ac:dyDescent="0.15">
      <c r="A41" s="6" t="s">
        <v>92</v>
      </c>
      <c r="B41" s="7">
        <v>33</v>
      </c>
      <c r="C41" s="7">
        <v>5.8</v>
      </c>
      <c r="D41" s="7">
        <v>11.4</v>
      </c>
      <c r="E41" s="7">
        <v>0.45</v>
      </c>
      <c r="F41" s="7">
        <v>1255</v>
      </c>
      <c r="G41" s="7">
        <v>231</v>
      </c>
      <c r="H41" s="7">
        <v>14.5</v>
      </c>
      <c r="I41" s="7">
        <v>1.9</v>
      </c>
      <c r="J41" s="5">
        <v>1600</v>
      </c>
      <c r="K41" s="7"/>
      <c r="L41" s="12"/>
      <c r="M41" s="9"/>
      <c r="O41" s="8"/>
      <c r="P41" s="12"/>
      <c r="Q41" s="12"/>
    </row>
    <row r="42" spans="1:17" x14ac:dyDescent="0.15">
      <c r="A42" s="6" t="s">
        <v>93</v>
      </c>
      <c r="B42" s="7">
        <v>35</v>
      </c>
      <c r="C42" s="7">
        <v>5.0999999999999996</v>
      </c>
      <c r="D42" s="7">
        <v>15.7</v>
      </c>
      <c r="E42" s="7">
        <v>0.5</v>
      </c>
      <c r="F42" s="7">
        <v>1320</v>
      </c>
      <c r="G42" s="7">
        <v>236</v>
      </c>
      <c r="H42" s="7">
        <v>9</v>
      </c>
      <c r="I42" s="7">
        <v>2.1</v>
      </c>
      <c r="J42" s="5">
        <v>700</v>
      </c>
      <c r="K42" s="7"/>
      <c r="L42" s="12"/>
      <c r="M42" s="9"/>
      <c r="O42" s="8"/>
      <c r="P42" s="12"/>
      <c r="Q42" s="12"/>
    </row>
    <row r="43" spans="1:17" x14ac:dyDescent="0.15">
      <c r="A43" s="6" t="s">
        <v>94</v>
      </c>
      <c r="B43" s="7">
        <v>33</v>
      </c>
      <c r="C43" s="7">
        <v>5.2</v>
      </c>
      <c r="D43" s="7">
        <v>10.5</v>
      </c>
      <c r="E43" s="7">
        <v>0.33</v>
      </c>
      <c r="F43" s="7">
        <v>1250</v>
      </c>
      <c r="G43" s="7">
        <v>230</v>
      </c>
      <c r="H43" s="7">
        <v>8</v>
      </c>
      <c r="I43" s="7">
        <v>1.75</v>
      </c>
      <c r="J43" s="5">
        <v>1200</v>
      </c>
      <c r="K43" s="7"/>
      <c r="L43" s="12"/>
      <c r="M43" s="9"/>
      <c r="O43" s="8"/>
      <c r="P43" s="12"/>
      <c r="Q43" s="12"/>
    </row>
    <row r="44" spans="1:17" x14ac:dyDescent="0.15">
      <c r="A44" s="6" t="s">
        <v>95</v>
      </c>
      <c r="B44" s="7">
        <v>37</v>
      </c>
      <c r="C44" s="7">
        <v>5.3</v>
      </c>
      <c r="D44" s="7">
        <v>10.39</v>
      </c>
      <c r="E44" s="7">
        <v>0.35</v>
      </c>
      <c r="F44" s="7">
        <v>1225</v>
      </c>
      <c r="G44" s="7">
        <v>198</v>
      </c>
      <c r="H44" s="7">
        <v>9.5</v>
      </c>
      <c r="I44" s="7">
        <v>2.2999999999999998</v>
      </c>
      <c r="J44" s="5">
        <v>1200</v>
      </c>
      <c r="K44" s="7"/>
      <c r="L44" s="12"/>
      <c r="M44" s="9"/>
      <c r="O44" s="8"/>
      <c r="P44" s="12"/>
      <c r="Q44" s="12"/>
    </row>
    <row r="45" spans="1:17" x14ac:dyDescent="0.15">
      <c r="A45" s="6" t="s">
        <v>96</v>
      </c>
      <c r="B45" s="7">
        <v>32</v>
      </c>
      <c r="C45" s="7">
        <v>5.0999999999999996</v>
      </c>
      <c r="D45" s="7">
        <v>10.199999999999999</v>
      </c>
      <c r="E45" s="7">
        <v>0.28000000000000003</v>
      </c>
      <c r="F45" s="7">
        <v>1255</v>
      </c>
      <c r="G45" s="7">
        <v>228.9</v>
      </c>
      <c r="H45" s="7">
        <v>10</v>
      </c>
      <c r="I45" s="7">
        <v>1.2</v>
      </c>
      <c r="J45" s="5">
        <v>1400</v>
      </c>
      <c r="K45" s="7"/>
      <c r="L45" s="12"/>
      <c r="M45" s="9"/>
      <c r="O45" s="8"/>
      <c r="P45" s="12"/>
      <c r="Q45" s="12"/>
    </row>
    <row r="46" spans="1:17" x14ac:dyDescent="0.15">
      <c r="A46" s="6" t="s">
        <v>97</v>
      </c>
      <c r="B46" s="7">
        <v>27</v>
      </c>
      <c r="C46" s="7">
        <v>6</v>
      </c>
      <c r="D46" s="7">
        <v>8.1999999999999993</v>
      </c>
      <c r="E46" s="7">
        <v>0.4</v>
      </c>
      <c r="F46" s="7">
        <v>1255</v>
      </c>
      <c r="G46" s="7">
        <v>317</v>
      </c>
      <c r="H46" s="7">
        <v>12.5</v>
      </c>
      <c r="I46" s="7">
        <v>2</v>
      </c>
      <c r="J46" s="5">
        <v>1000</v>
      </c>
      <c r="K46" s="7"/>
      <c r="L46" s="12"/>
      <c r="M46" s="9"/>
      <c r="O46" s="8"/>
      <c r="P46" s="12"/>
      <c r="Q46" s="12"/>
    </row>
    <row r="47" spans="1:17" x14ac:dyDescent="0.15">
      <c r="A47" s="6" t="s">
        <v>98</v>
      </c>
      <c r="B47" s="7">
        <v>32</v>
      </c>
      <c r="C47" s="7">
        <v>5.4</v>
      </c>
      <c r="D47" s="7">
        <v>4.8</v>
      </c>
      <c r="E47" s="7">
        <v>0.44</v>
      </c>
      <c r="F47" s="7">
        <v>1255</v>
      </c>
      <c r="G47" s="7">
        <v>372</v>
      </c>
      <c r="H47" s="7">
        <v>8.5</v>
      </c>
      <c r="I47" s="7">
        <v>1.5</v>
      </c>
      <c r="J47" s="5">
        <v>600</v>
      </c>
      <c r="K47" s="7"/>
      <c r="L47" s="12"/>
      <c r="M47" s="9"/>
      <c r="O47" s="8"/>
      <c r="P47" s="12"/>
      <c r="Q47" s="12"/>
    </row>
    <row r="48" spans="1:17" x14ac:dyDescent="0.15">
      <c r="A48" s="6" t="s">
        <v>99</v>
      </c>
      <c r="B48" s="7">
        <v>30</v>
      </c>
      <c r="C48" s="7">
        <v>5.4</v>
      </c>
      <c r="D48" s="7">
        <v>4.4000000000000004</v>
      </c>
      <c r="E48" s="7">
        <v>0.28999999999999998</v>
      </c>
      <c r="F48" s="7">
        <v>1734</v>
      </c>
      <c r="G48" s="7">
        <v>394</v>
      </c>
      <c r="H48" s="7">
        <v>13</v>
      </c>
      <c r="I48" s="7">
        <v>1.9</v>
      </c>
      <c r="J48" s="5">
        <v>1600</v>
      </c>
      <c r="K48" s="7"/>
      <c r="L48" s="12"/>
      <c r="M48" s="9"/>
      <c r="O48" s="8"/>
      <c r="P48" s="12"/>
      <c r="Q48" s="12"/>
    </row>
    <row r="49" spans="1:17" x14ac:dyDescent="0.15">
      <c r="A49" s="6" t="s">
        <v>31</v>
      </c>
      <c r="B49" s="7">
        <v>160</v>
      </c>
      <c r="C49" s="7">
        <v>5.6</v>
      </c>
      <c r="D49" s="7">
        <v>8</v>
      </c>
      <c r="E49" s="7">
        <v>0.52</v>
      </c>
      <c r="F49" s="7">
        <f>0.003*10^4</f>
        <v>30</v>
      </c>
      <c r="G49" s="7">
        <v>0.67</v>
      </c>
      <c r="H49" s="7">
        <v>4.5</v>
      </c>
      <c r="I49" s="7">
        <v>0.25</v>
      </c>
      <c r="J49" s="5">
        <v>30</v>
      </c>
      <c r="K49" s="7"/>
      <c r="L49" s="12"/>
      <c r="M49" s="9"/>
      <c r="O49" s="8"/>
      <c r="P49" s="12"/>
      <c r="Q49" s="12"/>
    </row>
    <row r="50" spans="1:17" x14ac:dyDescent="0.15">
      <c r="A50" s="6" t="s">
        <v>32</v>
      </c>
      <c r="B50" s="7">
        <v>180</v>
      </c>
      <c r="C50" s="7">
        <v>5.5</v>
      </c>
      <c r="D50" s="7">
        <v>9.5</v>
      </c>
      <c r="E50" s="7">
        <v>0.6</v>
      </c>
      <c r="F50" s="7">
        <v>30</v>
      </c>
      <c r="G50" s="7">
        <v>0.55000000000000004</v>
      </c>
      <c r="H50" s="7">
        <v>4.5</v>
      </c>
      <c r="I50" s="7">
        <v>0.3</v>
      </c>
      <c r="J50" s="5">
        <v>30</v>
      </c>
      <c r="K50" s="7"/>
      <c r="L50" s="12"/>
      <c r="M50" s="9"/>
      <c r="O50" s="8"/>
      <c r="P50" s="12"/>
      <c r="Q50" s="12"/>
    </row>
    <row r="51" spans="1:17" x14ac:dyDescent="0.15">
      <c r="A51" s="6" t="s">
        <v>33</v>
      </c>
      <c r="B51" s="7">
        <v>92</v>
      </c>
      <c r="C51" s="7">
        <v>6.4</v>
      </c>
      <c r="D51" s="7">
        <v>11.3</v>
      </c>
      <c r="E51" s="7">
        <v>0.96</v>
      </c>
      <c r="F51" s="7">
        <f>0.0055*10^4</f>
        <v>55</v>
      </c>
      <c r="G51" s="7">
        <v>2.8</v>
      </c>
      <c r="H51" s="7">
        <v>3</v>
      </c>
      <c r="I51" s="7">
        <v>0.2</v>
      </c>
      <c r="J51" s="5">
        <v>40</v>
      </c>
      <c r="K51" s="7"/>
      <c r="L51" s="12"/>
      <c r="M51" s="9"/>
      <c r="O51" s="8"/>
      <c r="P51" s="12"/>
      <c r="Q51" s="12"/>
    </row>
    <row r="52" spans="1:17" x14ac:dyDescent="0.15">
      <c r="A52" s="6" t="s">
        <v>34</v>
      </c>
      <c r="B52" s="7">
        <v>94</v>
      </c>
      <c r="C52" s="7">
        <v>6.4</v>
      </c>
      <c r="D52" s="7">
        <v>10.8</v>
      </c>
      <c r="E52" s="7">
        <v>0.78</v>
      </c>
      <c r="F52" s="7">
        <f>0.0055*10^4</f>
        <v>55</v>
      </c>
      <c r="G52" s="7">
        <v>2.7</v>
      </c>
      <c r="H52" s="7">
        <v>3</v>
      </c>
      <c r="I52" s="7">
        <v>0.2</v>
      </c>
      <c r="J52" s="5">
        <v>40</v>
      </c>
      <c r="K52" s="7"/>
      <c r="L52" s="12"/>
      <c r="M52" s="9"/>
      <c r="O52" s="8"/>
      <c r="P52" s="12"/>
      <c r="Q52" s="12"/>
    </row>
    <row r="53" spans="1:17" x14ac:dyDescent="0.15">
      <c r="A53" s="6" t="s">
        <v>35</v>
      </c>
      <c r="B53" s="7">
        <v>140</v>
      </c>
      <c r="C53" s="7">
        <v>6.2</v>
      </c>
      <c r="D53" s="7">
        <v>2.8</v>
      </c>
      <c r="E53" s="7">
        <v>0.53</v>
      </c>
      <c r="F53" s="7">
        <v>85</v>
      </c>
      <c r="G53" s="7">
        <v>1.45</v>
      </c>
      <c r="H53" s="7">
        <v>3</v>
      </c>
      <c r="I53" s="7">
        <v>0.2</v>
      </c>
      <c r="J53" s="5">
        <v>100</v>
      </c>
      <c r="K53" s="7"/>
      <c r="L53" s="12"/>
      <c r="M53" s="9"/>
      <c r="O53" s="8"/>
      <c r="P53" s="12"/>
      <c r="Q53" s="12"/>
    </row>
    <row r="54" spans="1:17" x14ac:dyDescent="0.15">
      <c r="A54" s="6" t="s">
        <v>36</v>
      </c>
      <c r="B54" s="7">
        <v>63</v>
      </c>
      <c r="C54" s="7">
        <v>5.3</v>
      </c>
      <c r="D54" s="7">
        <v>2.2999999999999998</v>
      </c>
      <c r="E54" s="7">
        <v>0.57999999999999996</v>
      </c>
      <c r="F54" s="7">
        <v>85</v>
      </c>
      <c r="G54" s="7">
        <v>5.8</v>
      </c>
      <c r="H54" s="7">
        <v>5.5</v>
      </c>
      <c r="I54" s="7">
        <v>0.2</v>
      </c>
      <c r="J54" s="5">
        <v>50</v>
      </c>
      <c r="K54" s="7"/>
      <c r="L54" s="12"/>
      <c r="M54" s="9"/>
      <c r="O54" s="8"/>
      <c r="P54" s="12"/>
      <c r="Q54" s="12"/>
    </row>
    <row r="55" spans="1:17" x14ac:dyDescent="0.15">
      <c r="A55" s="6" t="s">
        <v>37</v>
      </c>
      <c r="B55" s="7">
        <v>72</v>
      </c>
      <c r="C55" s="7">
        <v>5.2</v>
      </c>
      <c r="D55" s="7">
        <v>7.5</v>
      </c>
      <c r="E55" s="7">
        <v>0.35</v>
      </c>
      <c r="F55" s="7">
        <v>95</v>
      </c>
      <c r="G55" s="7">
        <v>5.69</v>
      </c>
      <c r="H55" s="7">
        <v>5.7</v>
      </c>
      <c r="I55" s="7">
        <v>0.6</v>
      </c>
      <c r="J55" s="5">
        <v>150</v>
      </c>
      <c r="K55" s="7"/>
      <c r="L55" s="12"/>
      <c r="M55" s="9"/>
      <c r="O55" s="8"/>
      <c r="P55" s="12"/>
      <c r="Q55" s="12"/>
    </row>
    <row r="56" spans="1:17" x14ac:dyDescent="0.15">
      <c r="A56" s="6" t="s">
        <v>38</v>
      </c>
      <c r="B56" s="7">
        <v>78</v>
      </c>
      <c r="C56" s="7">
        <v>5.3</v>
      </c>
      <c r="D56" s="7">
        <v>10.7</v>
      </c>
      <c r="E56" s="7">
        <v>0.31</v>
      </c>
      <c r="F56" s="7">
        <v>95</v>
      </c>
      <c r="G56" s="7">
        <v>4.5</v>
      </c>
      <c r="H56" s="7">
        <v>5.7</v>
      </c>
      <c r="I56" s="7">
        <v>0.3</v>
      </c>
      <c r="J56" s="5">
        <v>150</v>
      </c>
      <c r="K56" s="7"/>
      <c r="L56" s="12"/>
      <c r="M56" s="9"/>
      <c r="O56" s="8"/>
      <c r="P56" s="12"/>
      <c r="Q56" s="12"/>
    </row>
    <row r="57" spans="1:17" x14ac:dyDescent="0.15">
      <c r="A57" s="6" t="s">
        <v>39</v>
      </c>
      <c r="B57" s="7">
        <v>56</v>
      </c>
      <c r="C57" s="7">
        <v>5.5</v>
      </c>
      <c r="D57" s="7">
        <v>3</v>
      </c>
      <c r="E57" s="7">
        <v>0.6</v>
      </c>
      <c r="F57" s="7">
        <f>0.014*10^4</f>
        <v>140</v>
      </c>
      <c r="G57" s="7">
        <v>15.6</v>
      </c>
      <c r="H57" s="7">
        <v>5.5</v>
      </c>
      <c r="I57" s="7">
        <v>0.3</v>
      </c>
      <c r="J57" s="5">
        <v>40</v>
      </c>
      <c r="K57" s="7"/>
      <c r="L57" s="12"/>
      <c r="M57" s="9"/>
      <c r="O57" s="8"/>
      <c r="P57" s="12"/>
      <c r="Q57" s="12"/>
    </row>
    <row r="58" spans="1:17" x14ac:dyDescent="0.15">
      <c r="A58" s="6" t="s">
        <v>40</v>
      </c>
      <c r="B58" s="7">
        <v>90</v>
      </c>
      <c r="C58" s="7">
        <v>5.3</v>
      </c>
      <c r="D58" s="7">
        <v>1.4</v>
      </c>
      <c r="E58" s="7">
        <v>0.45</v>
      </c>
      <c r="F58" s="7">
        <v>140</v>
      </c>
      <c r="G58" s="7">
        <v>6.5</v>
      </c>
      <c r="H58" s="7">
        <v>5.7</v>
      </c>
      <c r="I58" s="7">
        <v>0.5</v>
      </c>
      <c r="J58" s="5">
        <v>220</v>
      </c>
      <c r="K58" s="7"/>
      <c r="L58" s="12"/>
      <c r="M58" s="9"/>
      <c r="O58" s="8"/>
      <c r="P58" s="12"/>
      <c r="Q58" s="12"/>
    </row>
    <row r="59" spans="1:17" x14ac:dyDescent="0.15">
      <c r="A59" s="6" t="s">
        <v>41</v>
      </c>
      <c r="B59" s="7">
        <v>102</v>
      </c>
      <c r="C59" s="7">
        <v>6</v>
      </c>
      <c r="D59" s="7">
        <v>9.25</v>
      </c>
      <c r="E59" s="7">
        <v>0.42</v>
      </c>
      <c r="F59" s="7">
        <v>140</v>
      </c>
      <c r="G59" s="7">
        <v>5.04</v>
      </c>
      <c r="H59" s="7">
        <v>3.1</v>
      </c>
      <c r="I59" s="7">
        <v>0.5</v>
      </c>
      <c r="J59" s="5">
        <v>170</v>
      </c>
      <c r="K59" s="7"/>
      <c r="L59" s="12"/>
      <c r="M59" s="9"/>
      <c r="O59" s="8"/>
      <c r="P59" s="12"/>
      <c r="Q59" s="12"/>
    </row>
    <row r="60" spans="1:17" x14ac:dyDescent="0.15">
      <c r="A60" s="6" t="s">
        <v>42</v>
      </c>
      <c r="B60" s="7">
        <v>85</v>
      </c>
      <c r="C60" s="7">
        <v>6</v>
      </c>
      <c r="D60" s="7">
        <v>3.7</v>
      </c>
      <c r="E60" s="7">
        <v>0.36</v>
      </c>
      <c r="F60" s="7">
        <v>140</v>
      </c>
      <c r="G60" s="7">
        <v>7</v>
      </c>
      <c r="H60" s="7">
        <v>3</v>
      </c>
      <c r="I60" s="7">
        <v>0.2</v>
      </c>
      <c r="J60" s="5">
        <v>170</v>
      </c>
      <c r="K60" s="7"/>
      <c r="L60" s="12"/>
      <c r="M60" s="9"/>
      <c r="O60" s="8"/>
      <c r="P60" s="12"/>
      <c r="Q60" s="12"/>
    </row>
    <row r="61" spans="1:17" x14ac:dyDescent="0.15">
      <c r="A61" s="6" t="s">
        <v>43</v>
      </c>
      <c r="B61" s="7">
        <v>406</v>
      </c>
      <c r="C61" s="7">
        <v>6.2</v>
      </c>
      <c r="D61" s="7">
        <v>10.3</v>
      </c>
      <c r="E61" s="7">
        <v>0.77</v>
      </c>
      <c r="F61" s="7">
        <v>140</v>
      </c>
      <c r="G61" s="7">
        <v>0.27</v>
      </c>
      <c r="H61" s="7">
        <v>2.5</v>
      </c>
      <c r="I61" s="7">
        <v>0.1</v>
      </c>
      <c r="J61" s="5">
        <v>200</v>
      </c>
      <c r="K61" s="7"/>
      <c r="L61" s="12"/>
      <c r="M61" s="9"/>
      <c r="O61" s="8"/>
      <c r="P61" s="12"/>
      <c r="Q61" s="12"/>
    </row>
    <row r="62" spans="1:17" x14ac:dyDescent="0.15">
      <c r="A62" s="6" t="s">
        <v>44</v>
      </c>
      <c r="B62" s="7">
        <v>58</v>
      </c>
      <c r="C62" s="7">
        <v>4.9000000000000004</v>
      </c>
      <c r="D62" s="7">
        <v>4.5999999999999996</v>
      </c>
      <c r="E62" s="7">
        <v>0.27</v>
      </c>
      <c r="F62" s="7">
        <v>135</v>
      </c>
      <c r="G62" s="7">
        <v>11.1</v>
      </c>
      <c r="H62" s="7">
        <v>5.5</v>
      </c>
      <c r="I62" s="7">
        <v>0.3</v>
      </c>
      <c r="J62" s="5">
        <v>200</v>
      </c>
      <c r="K62" s="7"/>
      <c r="L62" s="12"/>
      <c r="M62" s="9"/>
      <c r="O62" s="8"/>
      <c r="P62" s="12"/>
      <c r="Q62" s="12"/>
    </row>
    <row r="63" spans="1:17" x14ac:dyDescent="0.15">
      <c r="A63" s="6" t="s">
        <v>45</v>
      </c>
      <c r="B63" s="7">
        <v>52</v>
      </c>
      <c r="C63" s="7">
        <v>5.5</v>
      </c>
      <c r="D63" s="7">
        <v>5.56</v>
      </c>
      <c r="E63" s="7">
        <v>1.1000000000000001</v>
      </c>
      <c r="F63" s="7">
        <v>220</v>
      </c>
      <c r="G63" s="7">
        <v>29.6</v>
      </c>
      <c r="H63" s="7">
        <v>5.7</v>
      </c>
      <c r="I63" s="7">
        <v>0.8</v>
      </c>
      <c r="J63" s="5">
        <v>50</v>
      </c>
      <c r="K63" s="7"/>
      <c r="L63" s="12"/>
      <c r="M63" s="9"/>
      <c r="O63" s="8"/>
      <c r="P63" s="12"/>
      <c r="Q63" s="12"/>
    </row>
    <row r="64" spans="1:17" x14ac:dyDescent="0.15">
      <c r="A64" s="6" t="s">
        <v>46</v>
      </c>
      <c r="B64" s="7">
        <v>30</v>
      </c>
      <c r="C64" s="7">
        <v>5.5</v>
      </c>
      <c r="D64" s="7">
        <v>2.0499999999999998</v>
      </c>
      <c r="E64" s="7">
        <v>0.48</v>
      </c>
      <c r="F64" s="7">
        <v>220</v>
      </c>
      <c r="G64" s="7">
        <v>89.1</v>
      </c>
      <c r="H64" s="7">
        <v>6.7</v>
      </c>
      <c r="I64" s="7">
        <v>0.5</v>
      </c>
      <c r="J64" s="5">
        <v>50</v>
      </c>
      <c r="K64" s="7"/>
      <c r="L64" s="12"/>
      <c r="M64" s="9"/>
      <c r="O64" s="8"/>
      <c r="P64" s="12"/>
      <c r="Q64" s="12"/>
    </row>
    <row r="65" spans="1:17" x14ac:dyDescent="0.15">
      <c r="A65" s="6" t="s">
        <v>47</v>
      </c>
      <c r="B65" s="7">
        <v>75</v>
      </c>
      <c r="C65" s="7">
        <v>5.0999999999999996</v>
      </c>
      <c r="D65" s="7">
        <v>7.7</v>
      </c>
      <c r="E65" s="7">
        <v>0.55000000000000004</v>
      </c>
      <c r="F65" s="7">
        <v>220</v>
      </c>
      <c r="G65" s="7">
        <v>14.6</v>
      </c>
      <c r="H65" s="7">
        <v>5.7</v>
      </c>
      <c r="I65" s="7">
        <v>0.6</v>
      </c>
      <c r="J65" s="5">
        <v>250</v>
      </c>
      <c r="K65" s="7"/>
      <c r="L65" s="12"/>
      <c r="M65" s="9"/>
      <c r="O65" s="8"/>
      <c r="P65" s="12"/>
      <c r="Q65" s="12"/>
    </row>
    <row r="66" spans="1:17" x14ac:dyDescent="0.15">
      <c r="A66" s="6" t="s">
        <v>48</v>
      </c>
      <c r="B66" s="7">
        <v>70</v>
      </c>
      <c r="C66" s="7">
        <v>6.1</v>
      </c>
      <c r="D66" s="7">
        <v>6.83</v>
      </c>
      <c r="E66" s="7">
        <v>0.38</v>
      </c>
      <c r="F66" s="7">
        <v>220</v>
      </c>
      <c r="G66" s="7">
        <v>17</v>
      </c>
      <c r="H66" s="7">
        <v>4.5</v>
      </c>
      <c r="I66" s="7">
        <v>1.3</v>
      </c>
      <c r="J66" s="5">
        <v>250</v>
      </c>
      <c r="K66" s="7"/>
      <c r="L66" s="12"/>
      <c r="M66" s="9"/>
      <c r="O66" s="8"/>
      <c r="P66" s="12"/>
      <c r="Q66" s="12"/>
    </row>
    <row r="67" spans="1:17" x14ac:dyDescent="0.15">
      <c r="A67" s="6" t="s">
        <v>49</v>
      </c>
      <c r="B67" s="7">
        <v>76</v>
      </c>
      <c r="C67" s="7">
        <v>6.2</v>
      </c>
      <c r="D67" s="7">
        <v>6.2</v>
      </c>
      <c r="E67" s="7">
        <v>0.28999999999999998</v>
      </c>
      <c r="F67" s="7">
        <v>220</v>
      </c>
      <c r="G67" s="7">
        <v>11.6</v>
      </c>
      <c r="H67" s="7">
        <v>6</v>
      </c>
      <c r="I67" s="7">
        <v>0.5</v>
      </c>
      <c r="J67" s="5">
        <v>300</v>
      </c>
      <c r="K67" s="7"/>
      <c r="L67" s="12"/>
      <c r="M67" s="9"/>
      <c r="O67" s="8"/>
      <c r="P67" s="12"/>
      <c r="Q67" s="12"/>
    </row>
    <row r="68" spans="1:17" x14ac:dyDescent="0.15">
      <c r="A68" s="6" t="s">
        <v>50</v>
      </c>
      <c r="B68" s="7">
        <v>75</v>
      </c>
      <c r="C68" s="7">
        <v>5.3</v>
      </c>
      <c r="D68" s="7">
        <v>3</v>
      </c>
      <c r="E68" s="7">
        <v>0.2</v>
      </c>
      <c r="F68" s="7">
        <v>220</v>
      </c>
      <c r="G68" s="7">
        <v>12.2</v>
      </c>
      <c r="H68" s="7">
        <v>5</v>
      </c>
      <c r="I68" s="7">
        <v>0.5</v>
      </c>
      <c r="J68" s="5">
        <v>500</v>
      </c>
      <c r="K68" s="7"/>
      <c r="L68" s="12"/>
      <c r="M68" s="9"/>
      <c r="O68" s="8"/>
      <c r="P68" s="12"/>
      <c r="Q68" s="12"/>
    </row>
    <row r="69" spans="1:17" x14ac:dyDescent="0.15">
      <c r="A69" s="6" t="s">
        <v>51</v>
      </c>
      <c r="B69" s="7">
        <v>90</v>
      </c>
      <c r="C69" s="7">
        <v>6</v>
      </c>
      <c r="D69" s="7">
        <v>7.5</v>
      </c>
      <c r="E69" s="7">
        <v>0.48</v>
      </c>
      <c r="F69" s="7">
        <v>220</v>
      </c>
      <c r="G69" s="7">
        <v>12</v>
      </c>
      <c r="H69" s="7">
        <v>3</v>
      </c>
      <c r="I69" s="7">
        <v>0.2</v>
      </c>
      <c r="J69" s="5">
        <v>250</v>
      </c>
      <c r="K69" s="7"/>
      <c r="L69" s="12"/>
      <c r="M69" s="9"/>
      <c r="O69" s="8"/>
      <c r="P69" s="12"/>
      <c r="Q69" s="12"/>
    </row>
    <row r="70" spans="1:17" x14ac:dyDescent="0.15">
      <c r="A70" s="6" t="s">
        <v>52</v>
      </c>
      <c r="B70" s="7">
        <v>53</v>
      </c>
      <c r="C70" s="7">
        <v>5.2</v>
      </c>
      <c r="D70" s="7">
        <v>14.3</v>
      </c>
      <c r="E70" s="7">
        <v>0.32</v>
      </c>
      <c r="F70" s="7">
        <v>220</v>
      </c>
      <c r="G70" s="7">
        <v>24.8</v>
      </c>
      <c r="H70" s="7">
        <v>6</v>
      </c>
      <c r="I70" s="7">
        <v>0.4</v>
      </c>
      <c r="J70" s="5">
        <v>300</v>
      </c>
      <c r="K70" s="7"/>
      <c r="L70" s="12"/>
      <c r="M70" s="9"/>
      <c r="O70" s="8"/>
      <c r="P70" s="12"/>
      <c r="Q70" s="12"/>
    </row>
    <row r="71" spans="1:17" x14ac:dyDescent="0.15">
      <c r="A71" s="6" t="s">
        <v>53</v>
      </c>
      <c r="B71" s="7">
        <v>62</v>
      </c>
      <c r="C71" s="7">
        <v>5.9</v>
      </c>
      <c r="D71" s="7">
        <v>2.4</v>
      </c>
      <c r="E71" s="7">
        <v>0.26</v>
      </c>
      <c r="F71" s="7">
        <v>220</v>
      </c>
      <c r="G71" s="7">
        <v>17.7</v>
      </c>
      <c r="H71" s="7">
        <v>6</v>
      </c>
      <c r="I71" s="7">
        <v>0.9</v>
      </c>
      <c r="J71" s="5">
        <v>300</v>
      </c>
      <c r="K71" s="7"/>
      <c r="L71" s="12"/>
      <c r="M71" s="9"/>
      <c r="O71" s="8"/>
      <c r="P71" s="12"/>
      <c r="Q71" s="12"/>
    </row>
    <row r="72" spans="1:17" x14ac:dyDescent="0.15">
      <c r="A72" s="6" t="s">
        <v>54</v>
      </c>
      <c r="B72" s="7">
        <v>69</v>
      </c>
      <c r="C72" s="7">
        <v>5.9</v>
      </c>
      <c r="D72" s="7">
        <v>2.7</v>
      </c>
      <c r="E72" s="7">
        <v>0.34</v>
      </c>
      <c r="F72" s="7">
        <v>220</v>
      </c>
      <c r="G72" s="7">
        <v>13.1</v>
      </c>
      <c r="H72" s="7">
        <v>6</v>
      </c>
      <c r="I72" s="7">
        <v>0.9</v>
      </c>
      <c r="J72" s="5">
        <v>300</v>
      </c>
      <c r="K72" s="7"/>
      <c r="L72" s="12"/>
      <c r="M72" s="9"/>
      <c r="O72" s="8"/>
      <c r="P72" s="12"/>
      <c r="Q72" s="12"/>
    </row>
    <row r="73" spans="1:17" x14ac:dyDescent="0.15">
      <c r="A73" s="6" t="s">
        <v>100</v>
      </c>
      <c r="B73" s="7">
        <v>71</v>
      </c>
      <c r="C73" s="7">
        <v>6.2</v>
      </c>
      <c r="D73" s="7">
        <v>3.8</v>
      </c>
      <c r="E73" s="7">
        <v>0.35</v>
      </c>
      <c r="F73" s="7">
        <v>220</v>
      </c>
      <c r="G73" s="7">
        <v>14.4</v>
      </c>
      <c r="H73" s="7">
        <v>6</v>
      </c>
      <c r="I73" s="7">
        <v>0.9</v>
      </c>
      <c r="J73" s="5">
        <v>150</v>
      </c>
      <c r="K73" s="7"/>
      <c r="L73" s="12"/>
      <c r="M73" s="9"/>
      <c r="O73" s="8"/>
      <c r="P73" s="12"/>
      <c r="Q73" s="12"/>
    </row>
    <row r="74" spans="1:17" x14ac:dyDescent="0.15">
      <c r="A74" s="6" t="s">
        <v>101</v>
      </c>
      <c r="B74" s="7">
        <v>43</v>
      </c>
      <c r="C74" s="7">
        <v>6.2</v>
      </c>
      <c r="D74" s="7">
        <v>7.88</v>
      </c>
      <c r="E74" s="7">
        <v>0.37</v>
      </c>
      <c r="F74" s="7">
        <v>355</v>
      </c>
      <c r="G74" s="7">
        <v>65</v>
      </c>
      <c r="H74" s="7">
        <v>4</v>
      </c>
      <c r="I74" s="7">
        <v>1.7</v>
      </c>
      <c r="J74" s="5">
        <v>200</v>
      </c>
      <c r="K74" s="7"/>
      <c r="L74" s="12"/>
      <c r="M74" s="9"/>
      <c r="O74" s="8"/>
      <c r="P74" s="12"/>
      <c r="Q74" s="12"/>
    </row>
    <row r="75" spans="1:17" x14ac:dyDescent="0.15">
      <c r="A75" s="6" t="s">
        <v>102</v>
      </c>
      <c r="B75" s="7">
        <v>40</v>
      </c>
      <c r="C75" s="7">
        <v>6.2</v>
      </c>
      <c r="D75" s="7">
        <v>8</v>
      </c>
      <c r="E75" s="7">
        <v>0.31</v>
      </c>
      <c r="F75" s="7">
        <v>550</v>
      </c>
      <c r="G75" s="7">
        <v>117.3</v>
      </c>
      <c r="H75" s="7">
        <v>7.25</v>
      </c>
      <c r="I75" s="7">
        <v>1.2</v>
      </c>
      <c r="J75" s="5">
        <v>400</v>
      </c>
      <c r="K75" s="7"/>
      <c r="L75" s="12"/>
      <c r="M75" s="9"/>
      <c r="O75" s="8"/>
      <c r="P75" s="12"/>
      <c r="Q75" s="12"/>
    </row>
    <row r="76" spans="1:17" x14ac:dyDescent="0.15">
      <c r="A76" s="6" t="s">
        <v>103</v>
      </c>
      <c r="B76" s="7">
        <v>29</v>
      </c>
      <c r="C76" s="7">
        <v>6.1</v>
      </c>
      <c r="D76" s="7">
        <v>5.8</v>
      </c>
      <c r="E76" s="7">
        <v>0.26</v>
      </c>
      <c r="F76" s="7">
        <v>880</v>
      </c>
      <c r="G76" s="7">
        <v>273</v>
      </c>
      <c r="H76" s="7">
        <v>8</v>
      </c>
      <c r="I76" s="7">
        <v>1.6</v>
      </c>
      <c r="J76" s="5">
        <v>500</v>
      </c>
      <c r="K76" s="7"/>
      <c r="L76" s="12"/>
      <c r="M76" s="9"/>
      <c r="O76" s="8"/>
      <c r="P76" s="12"/>
      <c r="Q76" s="12"/>
    </row>
    <row r="77" spans="1:17" x14ac:dyDescent="0.15">
      <c r="A77" s="6" t="s">
        <v>104</v>
      </c>
      <c r="B77" s="7">
        <v>43</v>
      </c>
      <c r="C77" s="7">
        <v>5.5</v>
      </c>
      <c r="D77" s="7">
        <v>5.3</v>
      </c>
      <c r="E77" s="7">
        <v>0.41</v>
      </c>
      <c r="F77" s="7">
        <v>550</v>
      </c>
      <c r="G77" s="7">
        <v>103</v>
      </c>
      <c r="H77" s="7">
        <v>8.25</v>
      </c>
      <c r="I77" s="7">
        <v>0.6</v>
      </c>
      <c r="J77" s="5">
        <v>350</v>
      </c>
      <c r="K77" s="7"/>
      <c r="L77" s="12"/>
      <c r="M77" s="9"/>
      <c r="O77" s="8"/>
      <c r="P77" s="12"/>
      <c r="Q77" s="12"/>
    </row>
    <row r="78" spans="1:17" x14ac:dyDescent="0.15">
      <c r="A78" s="6"/>
      <c r="B78" s="7"/>
      <c r="C78" s="7"/>
      <c r="D78" s="7"/>
      <c r="E78" s="7"/>
      <c r="F78" s="7"/>
      <c r="G78" s="7"/>
      <c r="H78" s="7"/>
      <c r="I78" s="7"/>
      <c r="J78" s="7"/>
    </row>
    <row r="79" spans="1:17" x14ac:dyDescent="0.15">
      <c r="A79" s="6"/>
      <c r="B79" s="7"/>
      <c r="C79" s="7"/>
      <c r="D79" s="7"/>
      <c r="E79" s="7"/>
      <c r="F79" s="7"/>
      <c r="G79" s="7"/>
      <c r="H79" s="7"/>
      <c r="I79" s="7"/>
      <c r="J79" s="7"/>
    </row>
    <row r="80" spans="1:17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15">
      <c r="A81" s="6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15">
      <c r="A82" s="6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15">
      <c r="A83" s="6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15">
      <c r="A85" s="6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15">
      <c r="A86" s="6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15">
      <c r="A87" s="6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15">
      <c r="A89" s="6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15">
      <c r="A90" s="6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15">
      <c r="A91" s="6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15">
      <c r="A93" s="6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15">
      <c r="A94" s="6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15">
      <c r="A95" s="6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15">
      <c r="A97" s="6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15">
      <c r="A98" s="6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15">
      <c r="A100" s="6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15">
      <c r="A101" s="6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15">
      <c r="A102" s="6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15">
      <c r="A103" s="6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15">
      <c r="A104" s="6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15">
      <c r="A105" s="6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15">
      <c r="A106" s="6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15">
      <c r="A107" s="6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15">
      <c r="A108" s="6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15">
      <c r="A110" s="6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15">
      <c r="A111" s="6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15">
      <c r="A112" s="6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15">
      <c r="A113" s="6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15">
      <c r="A114" s="6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15">
      <c r="A115" s="6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15">
      <c r="A116" s="6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15">
      <c r="A117" s="6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15">
      <c r="A118" s="6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15">
      <c r="A119" s="6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15">
      <c r="A120" s="6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15">
      <c r="A121" s="6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15">
      <c r="A122" s="6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15">
      <c r="A123" s="6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15">
      <c r="A124" s="6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15">
      <c r="A125" s="6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15">
      <c r="A126" s="6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15">
      <c r="A127" s="6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15">
      <c r="A128" s="6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15">
      <c r="A129" s="6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15">
      <c r="A130" s="6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15">
      <c r="A131" s="6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15">
      <c r="A132" s="6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15">
      <c r="A133" s="6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15">
      <c r="A134" s="6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15">
      <c r="A135" s="6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15">
      <c r="A136" s="6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15">
      <c r="A137" s="6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15">
      <c r="A138" s="6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15">
      <c r="A139" s="6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15">
      <c r="A140" s="6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15">
      <c r="A141" s="6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15">
      <c r="A142" s="6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15">
      <c r="A143" s="6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15">
      <c r="A144" s="6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15">
      <c r="A145" s="6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15">
      <c r="A146" s="6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15">
      <c r="A147" s="6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15">
      <c r="A148" s="6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15">
      <c r="A149" s="6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15">
      <c r="A150" s="6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15">
      <c r="A151" s="6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15">
      <c r="A152" s="6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15">
      <c r="A153" s="6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15">
      <c r="A154" s="6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15">
      <c r="A155" s="6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15">
      <c r="A156" s="6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15">
      <c r="A157" s="6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15">
      <c r="A158" s="6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15">
      <c r="A159" s="6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15">
      <c r="A160" s="6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15">
      <c r="A161" s="6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15">
      <c r="A162" s="6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15">
      <c r="A163" s="6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15">
      <c r="A164" s="6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15">
      <c r="A165" s="6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15">
      <c r="A166" s="6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15">
      <c r="A167" s="6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15">
      <c r="A168" s="6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15">
      <c r="A169" s="6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15">
      <c r="A170" s="6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15">
      <c r="A171" s="6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15">
      <c r="A172" s="6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15">
      <c r="A173" s="6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15">
      <c r="A174" s="6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15">
      <c r="A175" s="6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15">
      <c r="A176" s="6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15">
      <c r="A177" s="6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15">
      <c r="A178" s="6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15">
      <c r="A179" s="6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15">
      <c r="A180" s="6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15">
      <c r="A181" s="6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15">
      <c r="A182" s="6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15">
      <c r="A183" s="6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15">
      <c r="A184" s="6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15">
      <c r="A185" s="6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15">
      <c r="A186" s="6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15">
      <c r="A187" s="6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15">
      <c r="A188" s="6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15">
      <c r="A189" s="6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15">
      <c r="A190" s="6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15">
      <c r="A191" s="6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15">
      <c r="A192" s="6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15">
      <c r="A193" s="6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15">
      <c r="A194" s="6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15">
      <c r="A195" s="6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15">
      <c r="A196" s="6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15">
      <c r="A197" s="6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15">
      <c r="A198" s="6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15">
      <c r="A199" s="6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15">
      <c r="A200" s="6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15">
      <c r="A201" s="6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15">
      <c r="A202" s="6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15">
      <c r="A203" s="6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15">
      <c r="A204" s="6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15">
      <c r="A205" s="6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15">
      <c r="A206" s="6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15">
      <c r="A207" s="6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15">
      <c r="A208" s="6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15">
      <c r="A209" s="6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15">
      <c r="A210" s="6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15">
      <c r="A211" s="6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15">
      <c r="A212" s="6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15">
      <c r="A213" s="6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15">
      <c r="A214" s="6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15">
      <c r="A215" s="6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15">
      <c r="A216" s="6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15">
      <c r="A217" s="6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15">
      <c r="A218" s="6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15">
      <c r="A219" s="6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15">
      <c r="A220" s="6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15">
      <c r="A221" s="6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15">
      <c r="A222" s="6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15">
      <c r="A223" s="6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15">
      <c r="A224" s="6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15">
      <c r="A225" s="6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15">
      <c r="A226" s="6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15">
      <c r="A227" s="6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15">
      <c r="A228" s="6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15">
      <c r="A229" s="6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15">
      <c r="A230" s="6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15">
      <c r="A231" s="6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15">
      <c r="A232" s="6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15">
      <c r="A233" s="6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15">
      <c r="A234" s="6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15">
      <c r="A235" s="6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15">
      <c r="A236" s="6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15">
      <c r="A237" s="6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15">
      <c r="A238" s="6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15">
      <c r="A239" s="6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15">
      <c r="A240" s="6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15">
      <c r="A241" s="6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15">
      <c r="A242" s="6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15">
      <c r="A243" s="6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15">
      <c r="A244" s="6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15">
      <c r="A245" s="6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15">
      <c r="A246" s="6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15">
      <c r="A247" s="6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15">
      <c r="A248" s="6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15">
      <c r="A249" s="6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15">
      <c r="A250" s="6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15">
      <c r="A251" s="6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15">
      <c r="A252" s="6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15">
      <c r="A253" s="6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15">
      <c r="A254" s="6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15">
      <c r="A255" s="6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15">
      <c r="A256" s="6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15">
      <c r="A257" s="6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15">
      <c r="A258" s="6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15">
      <c r="A259" s="6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15">
      <c r="A260" s="6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15">
      <c r="A261" s="6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15">
      <c r="A262" s="6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15">
      <c r="A263" s="6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15">
      <c r="A264" s="6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15">
      <c r="A265" s="6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15">
      <c r="A266" s="6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15">
      <c r="A267" s="6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15">
      <c r="A268" s="6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15">
      <c r="A269" s="6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15">
      <c r="A270" s="6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15">
      <c r="A271" s="6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15">
      <c r="A272" s="6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15">
      <c r="A273" s="6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15">
      <c r="A274" s="6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15">
      <c r="A275" s="6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15">
      <c r="A276" s="6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15">
      <c r="A277" s="6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15">
      <c r="A278" s="6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15">
      <c r="A279" s="6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15">
      <c r="A280" s="6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15">
      <c r="A281" s="6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15">
      <c r="A282" s="6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15">
      <c r="A283" s="6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15">
      <c r="A284" s="6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15">
      <c r="A285" s="6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15">
      <c r="A286" s="6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15">
      <c r="A287" s="6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15">
      <c r="A288" s="6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15">
      <c r="A289" s="6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15">
      <c r="A290" s="6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15">
      <c r="A291" s="6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15">
      <c r="A292" s="6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15">
      <c r="A293" s="6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15">
      <c r="A294" s="6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15">
      <c r="A295" s="6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15">
      <c r="A296" s="6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15">
      <c r="A297" s="6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15">
      <c r="A298" s="6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15">
      <c r="A299" s="6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15">
      <c r="A300" s="6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15">
      <c r="A301" s="6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15">
      <c r="A302" s="6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15">
      <c r="A303" s="6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15">
      <c r="A304" s="6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15">
      <c r="A305" s="6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15">
      <c r="A306" s="6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15">
      <c r="A307" s="6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15">
      <c r="A308" s="6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15">
      <c r="A309" s="6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15">
      <c r="A310" s="6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15">
      <c r="A311" s="6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15">
      <c r="A312" s="6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15">
      <c r="A313" s="6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15">
      <c r="A314" s="6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15">
      <c r="A315" s="6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15">
      <c r="A316" s="6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15">
      <c r="A317" s="6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15">
      <c r="A318" s="6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15">
      <c r="A319" s="6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15">
      <c r="A320" s="6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15">
      <c r="A321" s="6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15">
      <c r="A322" s="6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15">
      <c r="A323" s="6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15">
      <c r="A324" s="6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15">
      <c r="A325" s="6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15">
      <c r="A326" s="6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15">
      <c r="A327" s="6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15">
      <c r="A328" s="6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15">
      <c r="A329" s="6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15">
      <c r="A330" s="6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15">
      <c r="A331" s="6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15">
      <c r="A332" s="6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15">
      <c r="A333" s="6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15">
      <c r="A334" s="6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15">
      <c r="A335" s="6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15">
      <c r="A336" s="6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15">
      <c r="A337" s="6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15">
      <c r="A338" s="6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15">
      <c r="A339" s="6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15">
      <c r="A340" s="6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15">
      <c r="A341" s="6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15">
      <c r="A342" s="6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15">
      <c r="A343" s="6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15">
      <c r="A344" s="6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15">
      <c r="A345" s="6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15">
      <c r="A346" s="6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15">
      <c r="A347" s="6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15">
      <c r="A348" s="6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15">
      <c r="A349" s="6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15">
      <c r="A350" s="6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15">
      <c r="A351" s="6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15">
      <c r="A352" s="6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15">
      <c r="A353" s="6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15">
      <c r="A354" s="6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15">
      <c r="A355" s="6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15">
      <c r="A356" s="6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15">
      <c r="A357" s="6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15">
      <c r="A358" s="6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15">
      <c r="A359" s="6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15">
      <c r="A360" s="6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15">
      <c r="A361" s="6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15">
      <c r="A362" s="6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15">
      <c r="A363" s="6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15">
      <c r="A364" s="6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15">
      <c r="A365" s="6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15">
      <c r="A366" s="6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15">
      <c r="A367" s="6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15">
      <c r="A368" s="6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15">
      <c r="A369" s="6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15">
      <c r="A370" s="6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15">
      <c r="A371" s="6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15">
      <c r="A372" s="6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15">
      <c r="A373" s="6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15">
      <c r="A374" s="6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15">
      <c r="A375" s="6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15">
      <c r="A376" s="6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15">
      <c r="A377" s="6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15">
      <c r="A378" s="6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15">
      <c r="A379" s="6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15">
      <c r="A380" s="6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15">
      <c r="A381" s="6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15">
      <c r="A382" s="6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15">
      <c r="A383" s="6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15">
      <c r="A384" s="6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15">
      <c r="A385" s="6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15">
      <c r="A386" s="6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15">
      <c r="A387" s="6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15">
      <c r="A388" s="6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15">
      <c r="A389" s="6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15">
      <c r="A390" s="6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15">
      <c r="A391" s="6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15">
      <c r="A392" s="6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15">
      <c r="A393" s="6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15">
      <c r="A394" s="6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15">
      <c r="A395" s="6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15">
      <c r="A396" s="6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15">
      <c r="A397" s="6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15">
      <c r="A398" s="6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15">
      <c r="A399" s="6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15">
      <c r="A400" s="6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15">
      <c r="A401" s="6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15">
      <c r="A402" s="6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15">
      <c r="A403" s="6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15">
      <c r="A404" s="6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15">
      <c r="A405" s="6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15">
      <c r="A406" s="6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15">
      <c r="A407" s="6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15">
      <c r="A408" s="6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15">
      <c r="A409" s="6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15">
      <c r="A410" s="6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15">
      <c r="A411" s="6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15">
      <c r="A412" s="6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15">
      <c r="A413" s="6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15">
      <c r="A414" s="6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15">
      <c r="A415" s="6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15">
      <c r="A416" s="6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15">
      <c r="A417" s="6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15">
      <c r="A418" s="6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15">
      <c r="A419" s="6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15">
      <c r="A420" s="6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15">
      <c r="A421" s="6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15">
      <c r="A422" s="6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15">
      <c r="A423" s="6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15">
      <c r="A424" s="6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15">
      <c r="A425" s="6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15">
      <c r="A426" s="6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15">
      <c r="A427" s="6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15">
      <c r="A428" s="6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15">
      <c r="A429" s="6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15">
      <c r="A430" s="6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15">
      <c r="A431" s="6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15">
      <c r="A432" s="6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15">
      <c r="A433" s="6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15">
      <c r="A434" s="6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15">
      <c r="A435" s="6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15">
      <c r="A436" s="6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15">
      <c r="A437" s="6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15">
      <c r="A438" s="6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15">
      <c r="A439" s="6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15">
      <c r="A440" s="6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15">
      <c r="A441" s="6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15">
      <c r="A442" s="6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15">
      <c r="A443" s="6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15">
      <c r="A444" s="6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15">
      <c r="A445" s="6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15">
      <c r="A446" s="6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15">
      <c r="A447" s="6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15">
      <c r="A448" s="6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15">
      <c r="A449" s="6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15">
      <c r="A450" s="6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15">
      <c r="A451" s="6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15">
      <c r="A452" s="6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15">
      <c r="A453" s="6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15">
      <c r="A454" s="6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15">
      <c r="A455" s="6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15">
      <c r="A456" s="6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15">
      <c r="A457" s="6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15">
      <c r="A458" s="6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15">
      <c r="A459" s="6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15">
      <c r="A460" s="6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15">
      <c r="A461" s="6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15">
      <c r="A462" s="6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15">
      <c r="A463" s="6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15">
      <c r="A464" s="6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15">
      <c r="A465" s="6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15">
      <c r="A466" s="6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15">
      <c r="A467" s="6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15">
      <c r="A468" s="6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15">
      <c r="A469" s="6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15">
      <c r="A470" s="6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15">
      <c r="A471" s="6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15">
      <c r="A472" s="6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15">
      <c r="A473" s="6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15">
      <c r="A474" s="6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15">
      <c r="A475" s="6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15">
      <c r="A476" s="6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15">
      <c r="A477" s="6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15">
      <c r="A478" s="6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15">
      <c r="A479" s="6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15">
      <c r="A480" s="6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15">
      <c r="A481" s="6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15">
      <c r="A482" s="6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15">
      <c r="A483" s="6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15">
      <c r="A484" s="6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15">
      <c r="A485" s="6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15">
      <c r="A486" s="6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15">
      <c r="A487" s="6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15">
      <c r="A488" s="6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15">
      <c r="A489" s="6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15">
      <c r="A490" s="6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15">
      <c r="A491" s="6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15">
      <c r="A492" s="6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15">
      <c r="B493" s="7"/>
      <c r="C493" s="7"/>
      <c r="D493" s="7"/>
      <c r="E493" s="7"/>
      <c r="F493" s="7"/>
      <c r="G493" s="7"/>
      <c r="H493" s="7"/>
      <c r="I493" s="7"/>
      <c r="J493" s="7"/>
    </row>
  </sheetData>
  <sortState xmlns:xlrd2="http://schemas.microsoft.com/office/spreadsheetml/2017/richdata2" ref="A4:J77">
    <sortCondition ref="A4:A77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2019-03-10T13:43:28Z</dcterms:modified>
</cp:coreProperties>
</file>