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7"/>
  <workbookPr codeName="ThisWorkbook"/>
  <xr:revisionPtr revIDLastSave="2002" documentId="11_E6B35C670F4DEC85C3C57EB7B5C5512E86C13B05" xr6:coauthVersionLast="46" xr6:coauthVersionMax="46" xr10:uidLastSave="{1C4CDA8E-4155-4CB1-97AC-44940B3A3FA5}"/>
  <bookViews>
    <workbookView xWindow="0" yWindow="0" windowWidth="0" windowHeight="0" xr2:uid="{00000000-000D-0000-FFFF-FFFF00000000}"/>
  </bookViews>
  <sheets>
    <sheet name="Peace Agreements" sheetId="1" r:id="rId1"/>
    <sheet name="NomPaissos" sheetId="2" r:id="rId2"/>
  </sheets>
  <definedNames>
    <definedName name="_xlnm._FilterDatabase" localSheetId="0" hidden="1">'Peace Agreements'!$A$1:$BI$1</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156" i="1" l="1"/>
  <c r="Q2155" i="1"/>
  <c r="Q2154" i="1"/>
  <c r="Q2153" i="1"/>
  <c r="Q2152" i="1"/>
  <c r="Q2151" i="1"/>
  <c r="Q2150" i="1"/>
  <c r="Q2149" i="1"/>
  <c r="Q2148" i="1"/>
  <c r="Q2147" i="1"/>
  <c r="Q2146" i="1"/>
  <c r="Q2145" i="1"/>
  <c r="Q2144" i="1"/>
  <c r="Q2143" i="1"/>
  <c r="Q2142" i="1"/>
  <c r="Q2141" i="1"/>
  <c r="Q2140" i="1"/>
  <c r="Q2139" i="1"/>
  <c r="Q2138" i="1"/>
  <c r="Q2137" i="1"/>
  <c r="Q2136" i="1"/>
  <c r="Q2135" i="1"/>
  <c r="Q2134" i="1"/>
  <c r="Q2133" i="1"/>
  <c r="Q2132" i="1"/>
  <c r="Q2131" i="1"/>
  <c r="Q2130" i="1"/>
  <c r="Q2129" i="1"/>
  <c r="Q2128" i="1"/>
  <c r="Q2127" i="1"/>
  <c r="Q2126" i="1"/>
  <c r="Q2125" i="1"/>
  <c r="Q2124" i="1"/>
  <c r="Q2123" i="1"/>
  <c r="Q2122" i="1"/>
  <c r="Q2121" i="1"/>
  <c r="Q2120" i="1"/>
  <c r="Q2119" i="1"/>
  <c r="Q2118" i="1"/>
  <c r="Q2117" i="1"/>
  <c r="Q2116" i="1"/>
  <c r="Q2115" i="1"/>
  <c r="Q2114" i="1"/>
  <c r="Q2113" i="1"/>
  <c r="Q2112" i="1"/>
  <c r="Q2111" i="1"/>
  <c r="Q2110" i="1"/>
  <c r="Q2109" i="1"/>
  <c r="Q2108" i="1"/>
  <c r="Q2107" i="1"/>
  <c r="Q2106" i="1"/>
  <c r="Q2105" i="1"/>
  <c r="Q2104" i="1"/>
  <c r="Q2103" i="1"/>
  <c r="Q2102" i="1"/>
  <c r="Q2101" i="1"/>
  <c r="Q2100" i="1"/>
  <c r="Q2099" i="1"/>
  <c r="Q2098" i="1"/>
  <c r="Q2097" i="1"/>
  <c r="Q2096" i="1"/>
  <c r="Q2095" i="1"/>
  <c r="Q2094" i="1"/>
  <c r="Q2093" i="1"/>
  <c r="Q2092" i="1"/>
  <c r="Q2091" i="1"/>
  <c r="Q2090" i="1"/>
  <c r="Q2089" i="1"/>
  <c r="Q2088" i="1"/>
  <c r="Q2087" i="1"/>
  <c r="Q2086" i="1"/>
  <c r="Q2085" i="1"/>
  <c r="Q2084" i="1"/>
  <c r="Q2083" i="1"/>
  <c r="Q2082" i="1"/>
  <c r="Q2081" i="1"/>
  <c r="Q2080" i="1"/>
  <c r="Q2079" i="1"/>
  <c r="Q2078" i="1"/>
  <c r="Q2077" i="1"/>
  <c r="Q2076" i="1"/>
  <c r="Q2075" i="1"/>
  <c r="Q2074" i="1"/>
  <c r="Q2073" i="1"/>
  <c r="Q2072" i="1"/>
  <c r="Q2071" i="1"/>
  <c r="Q2070" i="1"/>
  <c r="Q2069" i="1"/>
  <c r="Q2068" i="1"/>
  <c r="Q2067" i="1"/>
  <c r="Q2066" i="1"/>
  <c r="Q2065" i="1"/>
  <c r="Q2064" i="1"/>
  <c r="Q2063" i="1"/>
  <c r="Q2062" i="1"/>
  <c r="Q2061" i="1"/>
  <c r="Q2060" i="1"/>
  <c r="Q2059" i="1"/>
  <c r="Q2058" i="1"/>
  <c r="Q2057" i="1"/>
  <c r="Q2056" i="1"/>
  <c r="Q2055" i="1"/>
  <c r="Q2054" i="1"/>
  <c r="Q2053" i="1"/>
  <c r="Q2052" i="1"/>
  <c r="Q2051" i="1"/>
  <c r="Q2050" i="1"/>
  <c r="Q2049" i="1"/>
  <c r="Q2048" i="1"/>
  <c r="Q2047" i="1"/>
  <c r="Q2046" i="1"/>
  <c r="Q2045" i="1"/>
  <c r="Q2044" i="1"/>
  <c r="Q2043" i="1"/>
  <c r="Q2042" i="1"/>
  <c r="Q2041" i="1"/>
  <c r="Q2040" i="1"/>
  <c r="Q2039" i="1"/>
  <c r="Q2038" i="1"/>
  <c r="Q2037" i="1"/>
  <c r="Q2036" i="1"/>
  <c r="Q2035" i="1"/>
  <c r="Q2034" i="1"/>
  <c r="Q2033" i="1"/>
  <c r="Q2032" i="1"/>
  <c r="Q2031" i="1"/>
  <c r="Q2030" i="1"/>
  <c r="Q2029" i="1"/>
  <c r="Q2028" i="1"/>
  <c r="Q2027" i="1"/>
  <c r="Q2026" i="1"/>
  <c r="Q2025" i="1"/>
  <c r="Q2024" i="1"/>
  <c r="Q2023" i="1"/>
  <c r="Q2022" i="1"/>
  <c r="Q2021" i="1"/>
  <c r="Q2020" i="1"/>
  <c r="Q2019" i="1"/>
  <c r="Q2018" i="1"/>
  <c r="Q2017" i="1"/>
  <c r="Q2016" i="1"/>
  <c r="Q2015" i="1"/>
  <c r="Q2014" i="1"/>
  <c r="Q2013" i="1"/>
  <c r="Q2012" i="1"/>
  <c r="Q2011" i="1"/>
  <c r="Q2010" i="1"/>
  <c r="Q2009" i="1"/>
  <c r="Q2008" i="1"/>
  <c r="Q2007" i="1"/>
  <c r="Q2006" i="1"/>
  <c r="Q2005" i="1"/>
  <c r="Q2004" i="1"/>
  <c r="Q2003" i="1"/>
  <c r="Q2002" i="1"/>
  <c r="Q2001" i="1"/>
  <c r="Q2000" i="1"/>
  <c r="Q1999" i="1"/>
  <c r="Q1998" i="1"/>
  <c r="Q1997" i="1"/>
  <c r="Q1996" i="1"/>
  <c r="Q1995" i="1"/>
  <c r="Q1994" i="1"/>
  <c r="Q1993" i="1"/>
  <c r="Q1992" i="1"/>
  <c r="Q1991" i="1"/>
  <c r="Q1990" i="1"/>
  <c r="Q1989" i="1"/>
  <c r="Q1988" i="1"/>
  <c r="Q1987" i="1"/>
  <c r="Q1986" i="1"/>
  <c r="Q1985" i="1"/>
  <c r="Q1984" i="1"/>
  <c r="Q1983" i="1"/>
  <c r="Q1982" i="1"/>
  <c r="Q1981" i="1"/>
  <c r="Q1980" i="1"/>
  <c r="Q1979" i="1"/>
  <c r="Q1978" i="1"/>
  <c r="Q1977" i="1"/>
  <c r="Q1976" i="1"/>
  <c r="Q1975" i="1"/>
  <c r="Q1974" i="1"/>
  <c r="Q1973" i="1"/>
  <c r="Q1972" i="1"/>
  <c r="Q1971" i="1"/>
  <c r="Q1970" i="1"/>
  <c r="Q1969" i="1"/>
  <c r="Q1968" i="1"/>
  <c r="Q1967" i="1"/>
  <c r="Q1966" i="1"/>
  <c r="Q1965" i="1"/>
  <c r="Q1964" i="1"/>
  <c r="Q1963" i="1"/>
  <c r="Q1962" i="1"/>
  <c r="Q1961" i="1"/>
  <c r="Q1960" i="1"/>
  <c r="Q1959" i="1"/>
  <c r="Q1958" i="1"/>
  <c r="Q1957" i="1"/>
  <c r="Q1956" i="1"/>
  <c r="Q1955" i="1"/>
  <c r="Q1954" i="1"/>
  <c r="Q1953" i="1"/>
  <c r="Q1952" i="1"/>
  <c r="Q1951" i="1"/>
  <c r="Q1950" i="1"/>
  <c r="Q1949" i="1"/>
  <c r="Q1948" i="1"/>
  <c r="Q1947" i="1"/>
  <c r="Q1946" i="1"/>
  <c r="Q1945" i="1"/>
  <c r="Q1944" i="1"/>
  <c r="Q1943" i="1"/>
  <c r="Q1942" i="1"/>
  <c r="Q1941" i="1"/>
  <c r="Q1940" i="1"/>
  <c r="Q1939" i="1"/>
  <c r="Q1938" i="1"/>
  <c r="Q1937" i="1"/>
  <c r="Q1936" i="1"/>
  <c r="Q1935" i="1"/>
  <c r="Q1934" i="1"/>
  <c r="Q1933" i="1"/>
  <c r="Q1932" i="1"/>
  <c r="Q1931" i="1"/>
  <c r="Q1930" i="1"/>
  <c r="Q1929" i="1"/>
  <c r="Q1928" i="1"/>
  <c r="Q1927" i="1"/>
  <c r="Q1926" i="1"/>
  <c r="Q1925" i="1"/>
  <c r="Q1924" i="1"/>
  <c r="Q1923" i="1"/>
  <c r="Q1922" i="1"/>
  <c r="Q1921" i="1"/>
  <c r="Q1920" i="1"/>
  <c r="Q1919" i="1"/>
  <c r="Q1918" i="1"/>
  <c r="Q1917" i="1"/>
  <c r="Q1916" i="1"/>
  <c r="Q1915" i="1"/>
  <c r="Q1914" i="1"/>
  <c r="Q1913" i="1"/>
  <c r="Q1912" i="1"/>
  <c r="Q1911" i="1"/>
  <c r="Q1910" i="1"/>
  <c r="Q1909" i="1"/>
  <c r="Q1908" i="1"/>
  <c r="Q1907" i="1"/>
  <c r="Q1906" i="1"/>
  <c r="Q1905" i="1"/>
  <c r="Q1904" i="1"/>
  <c r="Q1903" i="1"/>
  <c r="Q1902" i="1"/>
  <c r="Q1901" i="1"/>
  <c r="Q1900" i="1"/>
  <c r="Q1899" i="1"/>
  <c r="Q1898" i="1"/>
  <c r="Q1897" i="1"/>
  <c r="Q1896" i="1"/>
  <c r="Q1895" i="1"/>
  <c r="Q1894" i="1"/>
  <c r="Q1893" i="1"/>
  <c r="Q1892" i="1"/>
  <c r="Q1891" i="1"/>
  <c r="Q1890" i="1"/>
  <c r="Q1889" i="1"/>
  <c r="Q1888" i="1"/>
  <c r="Q1887" i="1"/>
  <c r="Q1886" i="1"/>
  <c r="Q1885" i="1"/>
  <c r="Q1884" i="1"/>
  <c r="Q1883" i="1"/>
  <c r="Q1882" i="1"/>
  <c r="Q1881" i="1"/>
  <c r="Q1880" i="1"/>
  <c r="Q1879" i="1"/>
  <c r="Q1878" i="1"/>
  <c r="Q1877" i="1"/>
  <c r="Q1876" i="1"/>
  <c r="Q1875" i="1"/>
  <c r="Q1874" i="1"/>
  <c r="Q1873" i="1"/>
  <c r="Q1872" i="1"/>
  <c r="Q1871" i="1"/>
  <c r="Q1870" i="1"/>
  <c r="Q1869" i="1"/>
  <c r="Q1868" i="1"/>
  <c r="Q1867" i="1"/>
  <c r="Q1866" i="1"/>
  <c r="Q1865" i="1"/>
  <c r="Q1864" i="1"/>
  <c r="Q1863" i="1"/>
  <c r="Q1862" i="1"/>
  <c r="Q1861" i="1"/>
  <c r="Q1860" i="1"/>
  <c r="Q1859" i="1"/>
  <c r="Q1858" i="1"/>
  <c r="Q1857" i="1"/>
  <c r="Q1856" i="1"/>
  <c r="Q1855" i="1"/>
  <c r="Q1854" i="1"/>
  <c r="Q1853" i="1"/>
  <c r="Q1852" i="1"/>
  <c r="Q1851" i="1"/>
  <c r="Q1850" i="1"/>
  <c r="Q1849" i="1"/>
  <c r="Q1848" i="1"/>
  <c r="Q1847" i="1"/>
  <c r="Q1846" i="1"/>
  <c r="Q1845" i="1"/>
  <c r="Q1844" i="1"/>
  <c r="Q1843" i="1"/>
  <c r="Q1842" i="1"/>
  <c r="Q1841" i="1"/>
  <c r="Q1840" i="1"/>
  <c r="Q1839" i="1"/>
  <c r="Q1838" i="1"/>
  <c r="Q1837" i="1"/>
  <c r="Q1836" i="1"/>
  <c r="Q1835" i="1"/>
  <c r="Q1834" i="1"/>
  <c r="Q1833" i="1"/>
  <c r="Q1832" i="1"/>
  <c r="Q1831" i="1"/>
  <c r="Q1830" i="1"/>
  <c r="Q1829" i="1"/>
  <c r="Q1828" i="1"/>
  <c r="Q1827" i="1"/>
  <c r="Q1826" i="1"/>
  <c r="Q1825" i="1"/>
  <c r="Q1824" i="1"/>
  <c r="Q1823" i="1"/>
  <c r="Q1822" i="1"/>
  <c r="Q1821" i="1"/>
  <c r="Q1820" i="1"/>
  <c r="Q1819" i="1"/>
  <c r="Q1818" i="1"/>
  <c r="Q1817" i="1"/>
  <c r="Q1816" i="1"/>
  <c r="Q1815" i="1"/>
  <c r="Q1814" i="1"/>
  <c r="Q1813" i="1"/>
  <c r="Q1812" i="1"/>
  <c r="Q1811" i="1"/>
  <c r="Q1810" i="1"/>
  <c r="Q1809" i="1"/>
  <c r="Q1808" i="1"/>
  <c r="Q1807" i="1"/>
  <c r="Q1806" i="1"/>
  <c r="Q1805" i="1"/>
  <c r="Q1804" i="1"/>
  <c r="Q1803" i="1"/>
  <c r="Q1802" i="1"/>
  <c r="Q1801" i="1"/>
  <c r="Q1800" i="1"/>
  <c r="Q1799" i="1"/>
  <c r="Q1798" i="1"/>
  <c r="Q1797" i="1"/>
  <c r="Q1796" i="1"/>
  <c r="Q1795" i="1"/>
  <c r="Q1794" i="1"/>
  <c r="Q1793" i="1"/>
  <c r="Q1792" i="1"/>
  <c r="Q1791" i="1"/>
  <c r="Q1790" i="1"/>
  <c r="Q1789" i="1"/>
  <c r="Q1788" i="1"/>
  <c r="Q1787" i="1"/>
  <c r="Q1786" i="1"/>
  <c r="Q1785" i="1"/>
  <c r="Q1784" i="1"/>
  <c r="Q1783" i="1"/>
  <c r="Q1782" i="1"/>
  <c r="Q1781" i="1"/>
  <c r="Q1780" i="1"/>
  <c r="Q1779" i="1"/>
  <c r="Q1778" i="1"/>
  <c r="Q1777" i="1"/>
  <c r="Q1776" i="1"/>
  <c r="Q1775" i="1"/>
  <c r="Q1774" i="1"/>
  <c r="Q1773" i="1"/>
  <c r="Q1772" i="1"/>
  <c r="Q1771" i="1"/>
  <c r="Q1770" i="1"/>
  <c r="Q1769" i="1"/>
  <c r="Q1768" i="1"/>
  <c r="Q1767" i="1"/>
  <c r="Q1766" i="1"/>
  <c r="Q1765" i="1"/>
  <c r="Q1764" i="1"/>
  <c r="Q1763" i="1"/>
  <c r="Q1762" i="1"/>
  <c r="Q1761" i="1"/>
  <c r="Q1760" i="1"/>
  <c r="Q1759" i="1"/>
  <c r="Q1758" i="1"/>
  <c r="Q1757" i="1"/>
  <c r="Q1756" i="1"/>
  <c r="Q1755" i="1"/>
  <c r="Q1754" i="1"/>
  <c r="Q1753" i="1"/>
  <c r="Q1752" i="1"/>
  <c r="Q1751" i="1"/>
  <c r="Q1750" i="1"/>
  <c r="Q1749" i="1"/>
  <c r="Q1748" i="1"/>
  <c r="Q1747" i="1"/>
  <c r="Q1746" i="1"/>
  <c r="Q1745" i="1"/>
  <c r="Q1744" i="1"/>
  <c r="Q1743" i="1"/>
  <c r="Q1742" i="1"/>
  <c r="Q1741" i="1"/>
  <c r="Q1740" i="1"/>
  <c r="Q1739" i="1"/>
  <c r="Q1738" i="1"/>
  <c r="Q1737" i="1"/>
  <c r="Q1736" i="1"/>
  <c r="Q1735" i="1"/>
  <c r="Q1734" i="1"/>
  <c r="Q1733" i="1"/>
  <c r="Q1732" i="1"/>
  <c r="Q1731" i="1"/>
  <c r="Q1730" i="1"/>
  <c r="Q1729" i="1"/>
  <c r="Q1728" i="1"/>
  <c r="Q1727" i="1"/>
  <c r="Q1726" i="1"/>
  <c r="Q1725" i="1"/>
  <c r="Q1724" i="1"/>
  <c r="Q1723" i="1"/>
  <c r="Q1722" i="1"/>
  <c r="Q1721" i="1"/>
  <c r="Q1720" i="1"/>
  <c r="Q1719" i="1"/>
  <c r="Q1718" i="1"/>
  <c r="Q1717" i="1"/>
  <c r="Q1716" i="1"/>
  <c r="Q1715" i="1"/>
  <c r="Q1714" i="1"/>
  <c r="Q1713" i="1"/>
  <c r="Q1712" i="1"/>
  <c r="Q1711" i="1"/>
  <c r="Q1710" i="1"/>
  <c r="Q1709" i="1"/>
  <c r="Q1708" i="1"/>
  <c r="Q1707" i="1"/>
  <c r="Q1706" i="1"/>
  <c r="Q1705" i="1"/>
  <c r="Q1704" i="1"/>
  <c r="Q1703" i="1"/>
  <c r="Q1702" i="1"/>
  <c r="Q1701" i="1"/>
  <c r="Q1700" i="1"/>
  <c r="Q1699" i="1"/>
  <c r="Q1698" i="1"/>
  <c r="Q1697" i="1"/>
  <c r="Q1696" i="1"/>
  <c r="Q1695" i="1"/>
  <c r="Q1694" i="1"/>
  <c r="Q1693" i="1"/>
  <c r="Q1692" i="1"/>
  <c r="Q1691" i="1"/>
  <c r="Q1690" i="1"/>
  <c r="Q1689" i="1"/>
  <c r="Q1688" i="1"/>
  <c r="Q1687" i="1"/>
  <c r="Q1686" i="1"/>
  <c r="Q1685" i="1"/>
  <c r="Q1684" i="1"/>
  <c r="Q1683" i="1"/>
  <c r="Q1682" i="1"/>
  <c r="Q1681" i="1"/>
  <c r="Q1680" i="1"/>
  <c r="Q1679" i="1"/>
  <c r="Q1678" i="1"/>
  <c r="Q1677" i="1"/>
  <c r="Q1676" i="1"/>
  <c r="Q1675" i="1"/>
  <c r="Q1674" i="1"/>
  <c r="Q1673" i="1"/>
  <c r="Q1672" i="1"/>
  <c r="Q1671" i="1"/>
  <c r="Q1670" i="1"/>
  <c r="Q1669" i="1"/>
  <c r="Q1668" i="1"/>
  <c r="Q1667" i="1"/>
  <c r="Q1666" i="1"/>
  <c r="Q1665" i="1"/>
  <c r="Q1664" i="1"/>
  <c r="Q1663" i="1"/>
  <c r="Q1662" i="1"/>
  <c r="Q1661" i="1"/>
  <c r="Q1660" i="1"/>
  <c r="Q1659" i="1"/>
  <c r="Q1658" i="1"/>
  <c r="Q1657" i="1"/>
  <c r="Q1656" i="1"/>
  <c r="Q1655" i="1"/>
  <c r="Q1654" i="1"/>
  <c r="Q1653" i="1"/>
  <c r="Q1652" i="1"/>
  <c r="Q1651" i="1"/>
  <c r="Q1650" i="1"/>
  <c r="Q1649" i="1"/>
  <c r="Q1648" i="1"/>
  <c r="Q1647" i="1"/>
  <c r="Q1646" i="1"/>
  <c r="Q1645" i="1"/>
  <c r="Q1644" i="1"/>
  <c r="Q1643" i="1"/>
  <c r="Q1642" i="1"/>
  <c r="Q1641" i="1"/>
  <c r="Q1640" i="1"/>
  <c r="Q1639" i="1"/>
  <c r="Q1638" i="1"/>
  <c r="Q1637" i="1"/>
  <c r="Q1636" i="1"/>
  <c r="Q1635" i="1"/>
  <c r="Q1634" i="1"/>
  <c r="Q1633" i="1"/>
  <c r="Q1632" i="1"/>
  <c r="Q1631" i="1"/>
  <c r="Q1630" i="1"/>
  <c r="Q1629" i="1"/>
  <c r="Q1628" i="1"/>
  <c r="Q1627" i="1"/>
  <c r="Q1626" i="1"/>
  <c r="Q1625" i="1"/>
  <c r="Q1624" i="1"/>
  <c r="Q1623" i="1"/>
  <c r="Q1622" i="1"/>
  <c r="Q1621" i="1"/>
  <c r="Q1620" i="1"/>
  <c r="Q1619" i="1"/>
  <c r="Q1618" i="1"/>
  <c r="Q1617" i="1"/>
  <c r="Q1616" i="1"/>
  <c r="Q1615" i="1"/>
  <c r="Q1614" i="1"/>
  <c r="Q1613" i="1"/>
  <c r="Q1612" i="1"/>
  <c r="Q1611" i="1"/>
  <c r="Q1610" i="1"/>
  <c r="Q1609" i="1"/>
  <c r="Q1608" i="1"/>
  <c r="Q1607" i="1"/>
  <c r="Q1606" i="1"/>
  <c r="Q1605" i="1"/>
  <c r="Q1604" i="1"/>
  <c r="Q1603" i="1"/>
  <c r="Q1602" i="1"/>
  <c r="Q1601" i="1"/>
  <c r="Q1600" i="1"/>
  <c r="Q1599" i="1"/>
  <c r="Q1598" i="1"/>
  <c r="Q1597" i="1"/>
  <c r="Q1596" i="1"/>
  <c r="Q1595" i="1"/>
  <c r="Q1594" i="1"/>
  <c r="Q1593" i="1"/>
  <c r="Q1592" i="1"/>
  <c r="Q1591" i="1"/>
  <c r="Q1590" i="1"/>
  <c r="Q1589" i="1"/>
  <c r="Q1588" i="1"/>
  <c r="Q1587" i="1"/>
  <c r="Q1586" i="1"/>
  <c r="Q1585" i="1"/>
  <c r="Q1584" i="1"/>
  <c r="Q1583" i="1"/>
  <c r="Q1582" i="1"/>
  <c r="Q1581" i="1"/>
  <c r="Q1580" i="1"/>
  <c r="Q1579" i="1"/>
  <c r="Q1578" i="1"/>
  <c r="Q1577" i="1"/>
  <c r="Q1576" i="1"/>
  <c r="Q1575" i="1"/>
  <c r="Q1574" i="1"/>
  <c r="Q1573" i="1"/>
  <c r="Q1572" i="1"/>
  <c r="Q1571" i="1"/>
  <c r="Q1570" i="1"/>
  <c r="Q1569" i="1"/>
  <c r="Q1568" i="1"/>
  <c r="Q1567" i="1"/>
  <c r="Q1566" i="1"/>
  <c r="Q1565" i="1"/>
  <c r="Q1564" i="1"/>
  <c r="Q1563" i="1"/>
  <c r="Q1562" i="1"/>
  <c r="Q1561" i="1"/>
  <c r="Q1560" i="1"/>
  <c r="Q1559" i="1"/>
  <c r="Q1558" i="1"/>
  <c r="Q1557" i="1"/>
  <c r="Q1556" i="1"/>
  <c r="Q1555" i="1"/>
  <c r="Q1554" i="1"/>
  <c r="Q1553" i="1"/>
  <c r="Q1552" i="1"/>
  <c r="Q1551" i="1"/>
  <c r="Q1550" i="1"/>
  <c r="Q1549" i="1"/>
  <c r="Q1548" i="1"/>
  <c r="Q1547" i="1"/>
  <c r="Q1546" i="1"/>
  <c r="Q1545" i="1"/>
  <c r="Q1544" i="1"/>
  <c r="Q1543" i="1"/>
  <c r="Q1542" i="1"/>
  <c r="Q1541" i="1"/>
  <c r="Q1540" i="1"/>
  <c r="Q1539" i="1"/>
  <c r="Q1538" i="1"/>
  <c r="Q1537" i="1"/>
  <c r="Q1536" i="1"/>
  <c r="Q1535" i="1"/>
  <c r="Q1534" i="1"/>
  <c r="Q1533" i="1"/>
  <c r="Q1532" i="1"/>
  <c r="Q1531" i="1"/>
  <c r="Q1530" i="1"/>
  <c r="Q1529" i="1"/>
  <c r="Q1528" i="1"/>
  <c r="Q1527" i="1"/>
  <c r="Q1526" i="1"/>
  <c r="Q1525" i="1"/>
  <c r="Q1524" i="1"/>
  <c r="Q1523" i="1"/>
  <c r="Q1522" i="1"/>
  <c r="Q1521" i="1"/>
  <c r="Q1520" i="1"/>
  <c r="Q1519" i="1"/>
  <c r="Q1518" i="1"/>
  <c r="Q1517" i="1"/>
  <c r="Q1516" i="1"/>
  <c r="Q1515" i="1"/>
  <c r="Q1514" i="1"/>
  <c r="Q1513" i="1"/>
  <c r="Q1512" i="1"/>
  <c r="Q1511" i="1"/>
  <c r="Q1510" i="1"/>
  <c r="Q1509" i="1"/>
  <c r="Q1508" i="1"/>
  <c r="Q1507" i="1"/>
  <c r="Q1506" i="1"/>
  <c r="Q1505" i="1"/>
  <c r="Q1504" i="1"/>
  <c r="Q1503" i="1"/>
  <c r="Q1502" i="1"/>
  <c r="Q1501" i="1"/>
  <c r="Q1500" i="1"/>
  <c r="Q1499" i="1"/>
  <c r="Q1498" i="1"/>
  <c r="Q1497" i="1"/>
  <c r="Q1496" i="1"/>
  <c r="Q1495" i="1"/>
  <c r="Q1494" i="1"/>
  <c r="Q1493" i="1"/>
  <c r="Q1492" i="1"/>
  <c r="Q1491" i="1"/>
  <c r="Q1490" i="1"/>
  <c r="Q1489" i="1"/>
  <c r="Q1488" i="1"/>
  <c r="Q1487" i="1"/>
  <c r="Q1486" i="1"/>
  <c r="Q1485" i="1"/>
  <c r="Q1484" i="1"/>
  <c r="Q1483" i="1"/>
  <c r="Q1482" i="1"/>
  <c r="Q1481" i="1"/>
  <c r="Q1480" i="1"/>
  <c r="Q1479" i="1"/>
  <c r="Q1478" i="1"/>
  <c r="Q1477" i="1"/>
  <c r="Q1476" i="1"/>
  <c r="Q1475" i="1"/>
  <c r="Q1474" i="1"/>
  <c r="Q1473" i="1"/>
  <c r="Q1472" i="1"/>
  <c r="Q1471" i="1"/>
  <c r="Q1470" i="1"/>
  <c r="Q1469" i="1"/>
  <c r="Q1468" i="1"/>
  <c r="Q1467" i="1"/>
  <c r="Q1466" i="1"/>
  <c r="Q1465" i="1"/>
  <c r="Q1464" i="1"/>
  <c r="Q1463" i="1"/>
  <c r="Q1462" i="1"/>
  <c r="Q1461" i="1"/>
  <c r="Q1460" i="1"/>
  <c r="Q1459" i="1"/>
  <c r="Q1458" i="1"/>
  <c r="Q1457" i="1"/>
  <c r="Q1456" i="1"/>
  <c r="Q1455" i="1"/>
  <c r="Q1454" i="1"/>
  <c r="Q1453" i="1"/>
  <c r="Q1452" i="1"/>
  <c r="Q1451" i="1"/>
  <c r="Q1450" i="1"/>
  <c r="Q1449" i="1"/>
  <c r="Q1448" i="1"/>
  <c r="Q1447" i="1"/>
  <c r="Q1446" i="1"/>
  <c r="Q1445" i="1"/>
  <c r="Q1444" i="1"/>
  <c r="Q1443" i="1"/>
  <c r="Q1442" i="1"/>
  <c r="Q1441" i="1"/>
  <c r="Q1440" i="1"/>
  <c r="Q1439" i="1"/>
  <c r="Q1438" i="1"/>
  <c r="Q1437" i="1"/>
  <c r="Q1436" i="1"/>
  <c r="Q1435" i="1"/>
  <c r="Q1434" i="1"/>
  <c r="Q1433" i="1"/>
  <c r="Q1432" i="1"/>
  <c r="Q1431" i="1"/>
  <c r="Q1430" i="1"/>
  <c r="Q1429" i="1"/>
  <c r="Q1428" i="1"/>
  <c r="Q1427" i="1"/>
  <c r="Q1426" i="1"/>
  <c r="Q1425" i="1"/>
  <c r="Q1424" i="1"/>
  <c r="Q1423" i="1"/>
  <c r="Q1422" i="1"/>
  <c r="Q1421" i="1"/>
  <c r="Q1420" i="1"/>
  <c r="Q1419" i="1"/>
  <c r="Q1418" i="1"/>
  <c r="Q1417" i="1"/>
  <c r="Q1416" i="1"/>
  <c r="Q1415" i="1"/>
  <c r="Q1414" i="1"/>
  <c r="Q1413" i="1"/>
  <c r="Q1412" i="1"/>
  <c r="Q1411" i="1"/>
  <c r="Q1410" i="1"/>
  <c r="Q1409" i="1"/>
  <c r="Q1408" i="1"/>
  <c r="Q1407" i="1"/>
  <c r="Q1406" i="1"/>
  <c r="Q1405" i="1"/>
  <c r="Q1404" i="1"/>
  <c r="Q1403" i="1"/>
  <c r="Q1402" i="1"/>
  <c r="Q1401" i="1"/>
  <c r="Q1400" i="1"/>
  <c r="Q1399" i="1"/>
  <c r="Q1398" i="1"/>
  <c r="Q1397" i="1"/>
  <c r="Q1396" i="1"/>
  <c r="Q1395" i="1"/>
  <c r="Q1394" i="1"/>
  <c r="Q1393" i="1"/>
  <c r="Q1392" i="1"/>
  <c r="Q1391" i="1"/>
  <c r="Q1390" i="1"/>
  <c r="Q1389" i="1"/>
  <c r="Q1388" i="1"/>
  <c r="Q1387" i="1"/>
  <c r="Q1386" i="1"/>
  <c r="Q1385" i="1"/>
  <c r="Q1384" i="1"/>
  <c r="Q1383" i="1"/>
  <c r="Q1382" i="1"/>
  <c r="Q1381" i="1"/>
  <c r="Q1380" i="1"/>
  <c r="Q1379" i="1"/>
  <c r="Q1378" i="1"/>
  <c r="Q1377" i="1"/>
  <c r="Q1376" i="1"/>
  <c r="Q1375" i="1"/>
  <c r="Q1374" i="1"/>
  <c r="Q1373" i="1"/>
  <c r="Q1372" i="1"/>
  <c r="Q1371" i="1"/>
  <c r="Q1370" i="1"/>
  <c r="Q1369" i="1"/>
  <c r="Q1368" i="1"/>
  <c r="Q1367" i="1"/>
  <c r="Q1366" i="1"/>
  <c r="Q1365" i="1"/>
  <c r="Q1364" i="1"/>
  <c r="Q1363" i="1"/>
  <c r="Q1362" i="1"/>
  <c r="Q1361" i="1"/>
  <c r="Q1360" i="1"/>
  <c r="Q1359" i="1"/>
  <c r="Q1358" i="1"/>
  <c r="Q1357" i="1"/>
  <c r="Q1356" i="1"/>
  <c r="Q1355" i="1"/>
  <c r="Q1354" i="1"/>
  <c r="Q1353" i="1"/>
  <c r="Q1352" i="1"/>
  <c r="Q1351" i="1"/>
  <c r="Q1350" i="1"/>
  <c r="Q1349" i="1"/>
  <c r="Q1348" i="1"/>
  <c r="Q1347" i="1"/>
  <c r="Q1346" i="1"/>
  <c r="Q1345" i="1"/>
  <c r="Q1344" i="1"/>
  <c r="Q1343" i="1"/>
  <c r="Q1342" i="1"/>
  <c r="Q1341" i="1"/>
  <c r="Q1340" i="1"/>
  <c r="Q1339" i="1"/>
  <c r="Q1338" i="1"/>
  <c r="Q1337" i="1"/>
  <c r="Q1336" i="1"/>
  <c r="Q1335" i="1"/>
  <c r="Q1334" i="1"/>
  <c r="Q1333" i="1"/>
  <c r="Q1332" i="1"/>
  <c r="Q1331" i="1"/>
  <c r="Q1330" i="1"/>
  <c r="Q1329" i="1"/>
  <c r="Q1328" i="1"/>
  <c r="Q1327" i="1"/>
  <c r="Q1326" i="1"/>
  <c r="Q1325" i="1"/>
  <c r="Q1324" i="1"/>
  <c r="Q1323" i="1"/>
  <c r="Q1322" i="1"/>
  <c r="Q1321" i="1"/>
  <c r="Q1320" i="1"/>
  <c r="Q1319" i="1"/>
  <c r="Q1318" i="1"/>
  <c r="Q1317" i="1"/>
  <c r="Q1316" i="1"/>
  <c r="Q1315" i="1"/>
  <c r="Q1314" i="1"/>
  <c r="Q1313" i="1"/>
  <c r="Q1312" i="1"/>
  <c r="Q1311" i="1"/>
  <c r="Q1310" i="1"/>
  <c r="Q1309" i="1"/>
  <c r="Q1308" i="1"/>
  <c r="Q1307" i="1"/>
  <c r="Q1306" i="1"/>
  <c r="Q1305" i="1"/>
  <c r="Q1304" i="1"/>
  <c r="Q1303" i="1"/>
  <c r="Q1302" i="1"/>
  <c r="Q1301" i="1"/>
  <c r="Q1300" i="1"/>
  <c r="Q1299" i="1"/>
  <c r="Q1298" i="1"/>
  <c r="Q1297" i="1"/>
  <c r="Q1296" i="1"/>
  <c r="Q1295" i="1"/>
  <c r="Q1294" i="1"/>
  <c r="Q1293" i="1"/>
  <c r="Q1292" i="1"/>
  <c r="Q1291" i="1"/>
  <c r="Q1290" i="1"/>
  <c r="Q1289" i="1"/>
  <c r="Q1288" i="1"/>
  <c r="Q1287" i="1"/>
  <c r="Q1286" i="1"/>
  <c r="Q1285" i="1"/>
  <c r="Q1284" i="1"/>
  <c r="Q1283" i="1"/>
  <c r="Q1282" i="1"/>
  <c r="Q1281" i="1"/>
  <c r="Q1280" i="1"/>
  <c r="Q1279" i="1"/>
  <c r="Q1278" i="1"/>
  <c r="Q1277" i="1"/>
  <c r="Q1276" i="1"/>
  <c r="Q1275" i="1"/>
  <c r="Q1274" i="1"/>
  <c r="Q1273" i="1"/>
  <c r="Q1272" i="1"/>
  <c r="Q1271" i="1"/>
  <c r="Q1270" i="1"/>
  <c r="Q1269" i="1"/>
  <c r="Q1268" i="1"/>
  <c r="Q1267" i="1"/>
  <c r="Q1266" i="1"/>
  <c r="Q1265" i="1"/>
  <c r="Q1264" i="1"/>
  <c r="Q1263" i="1"/>
  <c r="Q1262" i="1"/>
  <c r="Q1261" i="1"/>
  <c r="Q1260" i="1"/>
  <c r="Q1259" i="1"/>
  <c r="Q1258" i="1"/>
  <c r="Q1257" i="1"/>
  <c r="Q1256" i="1"/>
  <c r="Q1255" i="1"/>
  <c r="Q1254" i="1"/>
  <c r="Q1253" i="1"/>
  <c r="Q1252" i="1"/>
  <c r="Q1251" i="1"/>
  <c r="Q1250" i="1"/>
  <c r="Q1249" i="1"/>
  <c r="Q1248" i="1"/>
  <c r="Q1247" i="1"/>
  <c r="Q1246" i="1"/>
  <c r="Q1245" i="1"/>
  <c r="Q1244" i="1"/>
  <c r="Q1243" i="1"/>
  <c r="Q1242" i="1"/>
  <c r="Q1241" i="1"/>
  <c r="Q1240" i="1"/>
  <c r="Q1239" i="1"/>
  <c r="Q1238" i="1"/>
  <c r="Q1237" i="1"/>
  <c r="Q1236" i="1"/>
  <c r="Q1235" i="1"/>
  <c r="Q1234" i="1"/>
  <c r="Q1233" i="1"/>
  <c r="Q1232" i="1"/>
  <c r="Q1231" i="1"/>
  <c r="Q1230" i="1"/>
  <c r="Q1229" i="1"/>
  <c r="Q1228" i="1"/>
  <c r="Q1227" i="1"/>
  <c r="Q1226" i="1"/>
  <c r="Q1225" i="1"/>
  <c r="Q1224" i="1"/>
  <c r="Q1223" i="1"/>
  <c r="Q1222" i="1"/>
  <c r="Q1221" i="1"/>
  <c r="Q1220" i="1"/>
  <c r="Q1219" i="1"/>
  <c r="Q1218" i="1"/>
  <c r="Q1217" i="1"/>
  <c r="Q1216" i="1"/>
  <c r="Q1215" i="1"/>
  <c r="Q1214" i="1"/>
  <c r="Q1213" i="1"/>
  <c r="Q1212" i="1"/>
  <c r="Q1211" i="1"/>
  <c r="Q1210" i="1"/>
  <c r="Q1209" i="1"/>
  <c r="Q1208" i="1"/>
  <c r="Q1207" i="1"/>
  <c r="Q1206" i="1"/>
  <c r="Q1205" i="1"/>
  <c r="Q1204" i="1"/>
  <c r="Q1203" i="1"/>
  <c r="Q1202" i="1"/>
  <c r="Q1201" i="1"/>
  <c r="Q1200" i="1"/>
  <c r="Q1199" i="1"/>
  <c r="Q1198" i="1"/>
  <c r="Q1197" i="1"/>
  <c r="Q1196" i="1"/>
  <c r="Q1195" i="1"/>
  <c r="Q1194" i="1"/>
  <c r="Q1193" i="1"/>
  <c r="Q1192" i="1"/>
  <c r="Q1191" i="1"/>
  <c r="Q1190" i="1"/>
  <c r="Q1189" i="1"/>
  <c r="Q1188" i="1"/>
  <c r="Q1187" i="1"/>
  <c r="Q1186" i="1"/>
  <c r="Q1185" i="1"/>
  <c r="Q1184" i="1"/>
  <c r="Q1183" i="1"/>
  <c r="Q1182" i="1"/>
  <c r="Q1181" i="1"/>
  <c r="Q1180" i="1"/>
  <c r="Q1179" i="1"/>
  <c r="Q1178" i="1"/>
  <c r="Q1177" i="1"/>
  <c r="Q1176" i="1"/>
  <c r="Q1175" i="1"/>
  <c r="Q1174" i="1"/>
  <c r="Q1173" i="1"/>
  <c r="Q1172" i="1"/>
  <c r="Q1171" i="1"/>
  <c r="Q1170" i="1"/>
  <c r="Q1169" i="1"/>
  <c r="Q1168" i="1"/>
  <c r="Q1167" i="1"/>
  <c r="Q1166" i="1"/>
  <c r="Q1165" i="1"/>
  <c r="Q1164" i="1"/>
  <c r="Q1163" i="1"/>
  <c r="Q1162" i="1"/>
  <c r="Q1161" i="1"/>
  <c r="Q1160" i="1"/>
  <c r="Q1159" i="1"/>
  <c r="Q1158" i="1"/>
  <c r="Q1157" i="1"/>
  <c r="Q1156" i="1"/>
  <c r="Q1155" i="1"/>
  <c r="Q1154" i="1"/>
  <c r="Q1153" i="1"/>
  <c r="Q1152" i="1"/>
  <c r="Q1151" i="1"/>
  <c r="Q1150" i="1"/>
  <c r="Q1149" i="1"/>
  <c r="Q1148" i="1"/>
  <c r="Q1147" i="1"/>
  <c r="Q1146" i="1"/>
  <c r="Q1145" i="1"/>
  <c r="Q1144" i="1"/>
  <c r="Q1143" i="1"/>
  <c r="Q1142" i="1"/>
  <c r="Q1141" i="1"/>
  <c r="Q1140" i="1"/>
  <c r="Q1139" i="1"/>
  <c r="Q1138" i="1"/>
  <c r="Q1137" i="1"/>
  <c r="Q1136" i="1"/>
  <c r="Q1135" i="1"/>
  <c r="Q1134" i="1"/>
  <c r="Q1133" i="1"/>
  <c r="Q1132" i="1"/>
  <c r="Q1131" i="1"/>
  <c r="Q1130" i="1"/>
  <c r="Q1129" i="1"/>
  <c r="Q1128" i="1"/>
  <c r="Q1127" i="1"/>
  <c r="Q1126" i="1"/>
  <c r="Q1125" i="1"/>
  <c r="Q1124" i="1"/>
  <c r="Q1123" i="1"/>
  <c r="Q1122" i="1"/>
  <c r="Q1121" i="1"/>
  <c r="Q1120" i="1"/>
  <c r="Q1119" i="1"/>
  <c r="Q1118" i="1"/>
  <c r="Q1117" i="1"/>
  <c r="Q1116" i="1"/>
  <c r="Q1115" i="1"/>
  <c r="Q1114" i="1"/>
  <c r="Q1113" i="1"/>
  <c r="Q1112" i="1"/>
  <c r="Q1111" i="1"/>
  <c r="Q1110" i="1"/>
  <c r="Q1109" i="1"/>
  <c r="Q1108" i="1"/>
  <c r="Q1107" i="1"/>
  <c r="Q1106" i="1"/>
  <c r="Q1105" i="1"/>
  <c r="Q1104" i="1"/>
  <c r="Q1103" i="1"/>
  <c r="Q1102" i="1"/>
  <c r="Q1101" i="1"/>
  <c r="Q1100" i="1"/>
  <c r="Q1099" i="1"/>
  <c r="Q1098" i="1"/>
  <c r="Q1097" i="1"/>
  <c r="Q1096" i="1"/>
  <c r="Q1095" i="1"/>
  <c r="Q1094" i="1"/>
  <c r="Q1093" i="1"/>
  <c r="Q1092" i="1"/>
  <c r="Q1091" i="1"/>
  <c r="Q1090" i="1"/>
  <c r="Q1089" i="1"/>
  <c r="Q1088" i="1"/>
  <c r="Q1087" i="1"/>
  <c r="Q1086" i="1"/>
  <c r="Q1085" i="1"/>
  <c r="Q1084" i="1"/>
  <c r="Q1083" i="1"/>
  <c r="Q1082" i="1"/>
  <c r="Q1081" i="1"/>
  <c r="Q1080" i="1"/>
  <c r="Q1079" i="1"/>
  <c r="Q1078" i="1"/>
  <c r="Q1077" i="1"/>
  <c r="Q1076" i="1"/>
  <c r="Q1075" i="1"/>
  <c r="Q1074" i="1"/>
  <c r="Q1073" i="1"/>
  <c r="Q1072" i="1"/>
  <c r="Q1071" i="1"/>
  <c r="Q1070" i="1"/>
  <c r="Q1069" i="1"/>
  <c r="Q1068" i="1"/>
  <c r="Q1067" i="1"/>
  <c r="Q1066" i="1"/>
  <c r="Q1065" i="1"/>
  <c r="Q1064" i="1"/>
  <c r="Q1063" i="1"/>
  <c r="Q1062" i="1"/>
  <c r="Q1061" i="1"/>
  <c r="Q1060" i="1"/>
  <c r="Q1059" i="1"/>
  <c r="Q1058" i="1"/>
  <c r="Q1057" i="1"/>
  <c r="Q1056" i="1"/>
  <c r="Q1055" i="1"/>
  <c r="Q1054" i="1"/>
  <c r="Q1053" i="1"/>
  <c r="Q1052" i="1"/>
  <c r="Q1051" i="1"/>
  <c r="Q1050" i="1"/>
  <c r="Q1049" i="1"/>
  <c r="Q1048" i="1"/>
  <c r="Q1047" i="1"/>
  <c r="Q1046" i="1"/>
  <c r="Q1045" i="1"/>
  <c r="Q1044" i="1"/>
  <c r="Q1043" i="1"/>
  <c r="Q1042" i="1"/>
  <c r="Q1041" i="1"/>
  <c r="Q1040" i="1"/>
  <c r="Q1039" i="1"/>
  <c r="Q1038" i="1"/>
  <c r="Q1037" i="1"/>
  <c r="Q1036" i="1"/>
  <c r="Q1035" i="1"/>
  <c r="Q1034" i="1"/>
  <c r="Q1033" i="1"/>
  <c r="Q1032" i="1"/>
  <c r="Q1031" i="1"/>
  <c r="Q1030" i="1"/>
  <c r="Q1029" i="1"/>
  <c r="Q1028" i="1"/>
  <c r="Q1027" i="1"/>
  <c r="Q1026" i="1"/>
  <c r="Q1025" i="1"/>
  <c r="Q1024" i="1"/>
  <c r="Q1023" i="1"/>
  <c r="Q1022" i="1"/>
  <c r="Q1021" i="1"/>
  <c r="Q1020" i="1"/>
  <c r="Q1019" i="1"/>
  <c r="Q1018" i="1"/>
  <c r="Q1017" i="1"/>
  <c r="Q1016" i="1"/>
  <c r="Q1015" i="1"/>
  <c r="Q1014" i="1"/>
  <c r="Q1013" i="1"/>
  <c r="Q1012" i="1"/>
  <c r="Q1011" i="1"/>
  <c r="Q1010" i="1"/>
  <c r="Q1009" i="1"/>
  <c r="Q1008" i="1"/>
  <c r="Q1007" i="1"/>
  <c r="Q1006" i="1"/>
  <c r="Q1005" i="1"/>
  <c r="Q1004" i="1"/>
  <c r="Q1003" i="1"/>
  <c r="Q1002"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Q685" i="1"/>
  <c r="Q684" i="1"/>
  <c r="Q683" i="1"/>
  <c r="Q682" i="1"/>
  <c r="Q681" i="1"/>
  <c r="Q680" i="1"/>
  <c r="Q679" i="1"/>
  <c r="Q678" i="1"/>
  <c r="Q677" i="1"/>
  <c r="Q676" i="1"/>
  <c r="Q675" i="1"/>
  <c r="Q674" i="1"/>
  <c r="Q673" i="1"/>
  <c r="Q672" i="1"/>
  <c r="Q671" i="1"/>
  <c r="Q670" i="1"/>
  <c r="Q669" i="1"/>
  <c r="Q668" i="1"/>
  <c r="Q667" i="1"/>
  <c r="Q666" i="1"/>
  <c r="Q665" i="1"/>
  <c r="Q664" i="1"/>
  <c r="Q663" i="1"/>
  <c r="Q662" i="1"/>
  <c r="Q661" i="1"/>
  <c r="Q660" i="1"/>
  <c r="Q659" i="1"/>
  <c r="Q658" i="1"/>
  <c r="Q657" i="1"/>
  <c r="Q656" i="1"/>
  <c r="Q655" i="1"/>
  <c r="Q654" i="1"/>
  <c r="Q653" i="1"/>
  <c r="Q652" i="1"/>
  <c r="Q651" i="1"/>
  <c r="Q650" i="1"/>
  <c r="Q649" i="1"/>
  <c r="Q648" i="1"/>
  <c r="Q647" i="1"/>
  <c r="Q646" i="1"/>
  <c r="Q645" i="1"/>
  <c r="Q644" i="1"/>
  <c r="Q643" i="1"/>
  <c r="Q642" i="1"/>
  <c r="Q641" i="1"/>
  <c r="Q640" i="1"/>
  <c r="Q639" i="1"/>
  <c r="Q638" i="1"/>
  <c r="Q637" i="1"/>
  <c r="Q636" i="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Q322" i="1"/>
  <c r="N2156" i="1"/>
  <c r="D2155" i="1" s="1"/>
  <c r="N2155" i="1"/>
  <c r="N2154" i="1"/>
  <c r="D2154" i="1" s="1"/>
  <c r="D2153" i="1" s="1"/>
  <c r="N2153" i="1"/>
  <c r="N2152" i="1"/>
  <c r="D2152" i="1" s="1"/>
  <c r="D2151" i="1" s="1"/>
  <c r="D2150" i="1" s="1"/>
  <c r="D2149" i="1" s="1"/>
  <c r="D2148" i="1" s="1"/>
  <c r="D2147" i="1" s="1"/>
  <c r="D2146" i="1" s="1"/>
  <c r="D2145" i="1" s="1"/>
  <c r="D2144" i="1" s="1"/>
  <c r="D2143" i="1" s="1"/>
  <c r="D2142" i="1" s="1"/>
  <c r="D2141" i="1" s="1"/>
  <c r="D2140" i="1" s="1"/>
  <c r="D2139" i="1" s="1"/>
  <c r="D2138" i="1" s="1"/>
  <c r="D2137" i="1" s="1"/>
  <c r="D2136" i="1" s="1"/>
  <c r="D2135" i="1" s="1"/>
  <c r="D2134" i="1" s="1"/>
  <c r="D2133" i="1" s="1"/>
  <c r="D2132" i="1" s="1"/>
  <c r="N2151" i="1"/>
  <c r="N2150" i="1"/>
  <c r="N2149" i="1"/>
  <c r="N2148" i="1"/>
  <c r="N2147" i="1"/>
  <c r="N2146" i="1"/>
  <c r="N2145" i="1"/>
  <c r="N2144" i="1"/>
  <c r="N2143" i="1"/>
  <c r="N2142" i="1"/>
  <c r="N2141" i="1"/>
  <c r="N2140" i="1"/>
  <c r="N2139" i="1"/>
  <c r="N2138" i="1"/>
  <c r="N2137" i="1"/>
  <c r="N2136" i="1"/>
  <c r="N2135" i="1"/>
  <c r="N2134" i="1"/>
  <c r="N2133" i="1"/>
  <c r="N2132" i="1"/>
  <c r="N2131" i="1"/>
  <c r="D2131" i="1" s="1"/>
  <c r="D2130" i="1" s="1"/>
  <c r="N2130" i="1"/>
  <c r="N2129" i="1"/>
  <c r="D2129" i="1" s="1"/>
  <c r="N2128" i="1"/>
  <c r="D2128" i="1" s="1"/>
  <c r="D2127" i="1" s="1"/>
  <c r="D2126" i="1" s="1"/>
  <c r="D2125" i="1" s="1"/>
  <c r="D2124" i="1" s="1"/>
  <c r="D2123" i="1" s="1"/>
  <c r="D2122" i="1" s="1"/>
  <c r="D2121" i="1" s="1"/>
  <c r="D2120" i="1" s="1"/>
  <c r="D2119" i="1" s="1"/>
  <c r="D2118" i="1" s="1"/>
  <c r="D2117" i="1" s="1"/>
  <c r="D2116" i="1" s="1"/>
  <c r="D2115" i="1" s="1"/>
  <c r="D2114" i="1" s="1"/>
  <c r="D2113" i="1" s="1"/>
  <c r="D2112" i="1" s="1"/>
  <c r="D2111" i="1" s="1"/>
  <c r="D2110" i="1" s="1"/>
  <c r="N2127" i="1"/>
  <c r="N2126" i="1"/>
  <c r="N2125" i="1"/>
  <c r="N2124" i="1"/>
  <c r="N2123" i="1"/>
  <c r="N2122" i="1"/>
  <c r="N2121" i="1"/>
  <c r="N2120" i="1"/>
  <c r="N2119" i="1"/>
  <c r="N2118" i="1"/>
  <c r="N2117" i="1"/>
  <c r="N2116" i="1"/>
  <c r="N2115" i="1"/>
  <c r="N2114" i="1"/>
  <c r="N2113" i="1"/>
  <c r="N2112" i="1"/>
  <c r="N2111" i="1"/>
  <c r="N2110" i="1"/>
  <c r="N2109" i="1"/>
  <c r="D2109" i="1" s="1"/>
  <c r="D2108" i="1" s="1"/>
  <c r="D2107" i="1" s="1"/>
  <c r="D2106" i="1" s="1"/>
  <c r="N2108" i="1"/>
  <c r="N2107" i="1"/>
  <c r="N2106" i="1"/>
  <c r="N2105" i="1"/>
  <c r="D2105" i="1" s="1"/>
  <c r="D2104" i="1" s="1"/>
  <c r="D2103" i="1" s="1"/>
  <c r="D2102" i="1" s="1"/>
  <c r="D2101" i="1" s="1"/>
  <c r="D2100" i="1" s="1"/>
  <c r="D2099" i="1" s="1"/>
  <c r="D2098" i="1" s="1"/>
  <c r="D2097" i="1" s="1"/>
  <c r="D2096" i="1" s="1"/>
  <c r="D2095" i="1" s="1"/>
  <c r="D2094" i="1" s="1"/>
  <c r="D2093" i="1" s="1"/>
  <c r="D2092" i="1" s="1"/>
  <c r="D2091" i="1" s="1"/>
  <c r="D2090" i="1" s="1"/>
  <c r="N2104" i="1"/>
  <c r="N2103" i="1"/>
  <c r="N2102" i="1"/>
  <c r="N2101" i="1"/>
  <c r="N2100" i="1"/>
  <c r="N2099" i="1"/>
  <c r="N2098" i="1"/>
  <c r="N2097" i="1"/>
  <c r="N2096" i="1"/>
  <c r="N2095" i="1"/>
  <c r="N2094" i="1"/>
  <c r="N2093" i="1"/>
  <c r="N2092" i="1"/>
  <c r="N2091" i="1"/>
  <c r="N2090" i="1"/>
  <c r="N2089" i="1"/>
  <c r="D2089" i="1" s="1"/>
  <c r="D2088" i="1" s="1"/>
  <c r="D2087" i="1" s="1"/>
  <c r="D2086" i="1" s="1"/>
  <c r="D2085" i="1" s="1"/>
  <c r="D2084" i="1" s="1"/>
  <c r="N2088" i="1"/>
  <c r="N2087" i="1"/>
  <c r="N2086" i="1"/>
  <c r="N2085" i="1"/>
  <c r="N2084" i="1"/>
  <c r="N2083" i="1"/>
  <c r="D2083" i="1" s="1"/>
  <c r="D2082" i="1" s="1"/>
  <c r="D2081" i="1" s="1"/>
  <c r="D2080" i="1" s="1"/>
  <c r="D2079" i="1" s="1"/>
  <c r="D2078" i="1" s="1"/>
  <c r="D2077" i="1" s="1"/>
  <c r="D2076" i="1" s="1"/>
  <c r="D2075" i="1" s="1"/>
  <c r="D2074" i="1" s="1"/>
  <c r="D2073" i="1" s="1"/>
  <c r="D2072" i="1" s="1"/>
  <c r="D2071" i="1" s="1"/>
  <c r="D2070" i="1" s="1"/>
  <c r="D2069" i="1" s="1"/>
  <c r="D2068" i="1" s="1"/>
  <c r="D2067" i="1" s="1"/>
  <c r="D2066" i="1" s="1"/>
  <c r="D2065" i="1" s="1"/>
  <c r="N2082" i="1"/>
  <c r="N2081" i="1"/>
  <c r="N2080" i="1"/>
  <c r="N2079" i="1"/>
  <c r="N2078" i="1"/>
  <c r="N2077" i="1"/>
  <c r="N2076" i="1"/>
  <c r="N2075" i="1"/>
  <c r="N2074" i="1"/>
  <c r="N2073" i="1"/>
  <c r="N2072" i="1"/>
  <c r="N2071" i="1"/>
  <c r="N2070" i="1"/>
  <c r="N2069" i="1"/>
  <c r="N2068" i="1"/>
  <c r="N2067" i="1"/>
  <c r="N2066" i="1"/>
  <c r="N2065" i="1"/>
  <c r="N2064" i="1"/>
  <c r="D2064" i="1" s="1"/>
  <c r="N2063" i="1"/>
  <c r="D2063" i="1" s="1"/>
  <c r="D2062" i="1" s="1"/>
  <c r="N2062" i="1"/>
  <c r="N2061" i="1"/>
  <c r="D2061" i="1" s="1"/>
  <c r="D2060" i="1" s="1"/>
  <c r="N2060" i="1"/>
  <c r="N2059" i="1"/>
  <c r="D2059" i="1" s="1"/>
  <c r="D2058" i="1" s="1"/>
  <c r="N2058" i="1"/>
  <c r="N2057" i="1"/>
  <c r="D2057" i="1" s="1"/>
  <c r="D2056" i="1" s="1"/>
  <c r="D2055" i="1" s="1"/>
  <c r="D2054" i="1" s="1"/>
  <c r="D2053" i="1" s="1"/>
  <c r="D2052" i="1" s="1"/>
  <c r="D2051" i="1" s="1"/>
  <c r="D2050" i="1" s="1"/>
  <c r="D2049" i="1" s="1"/>
  <c r="D2048" i="1" s="1"/>
  <c r="D2047" i="1" s="1"/>
  <c r="D2046" i="1" s="1"/>
  <c r="D2045" i="1" s="1"/>
  <c r="D2044" i="1" s="1"/>
  <c r="D2043" i="1" s="1"/>
  <c r="D2042" i="1" s="1"/>
  <c r="D2041" i="1" s="1"/>
  <c r="D2040" i="1" s="1"/>
  <c r="N2056" i="1"/>
  <c r="N2055" i="1"/>
  <c r="N2054" i="1"/>
  <c r="N2053" i="1"/>
  <c r="N2052" i="1"/>
  <c r="N2051" i="1"/>
  <c r="N2050" i="1"/>
  <c r="N2049" i="1"/>
  <c r="N2048" i="1"/>
  <c r="N2047" i="1"/>
  <c r="N2046" i="1"/>
  <c r="N2045" i="1"/>
  <c r="N2044" i="1"/>
  <c r="N2043" i="1"/>
  <c r="N2042" i="1"/>
  <c r="N2041" i="1"/>
  <c r="N2040" i="1"/>
  <c r="N2039" i="1"/>
  <c r="D2039" i="1" s="1"/>
  <c r="D2038" i="1" s="1"/>
  <c r="D2037" i="1" s="1"/>
  <c r="D2036" i="1" s="1"/>
  <c r="D2035" i="1" s="1"/>
  <c r="D2034" i="1" s="1"/>
  <c r="D2033" i="1" s="1"/>
  <c r="D2032" i="1" s="1"/>
  <c r="D2031" i="1" s="1"/>
  <c r="D2030" i="1" s="1"/>
  <c r="D2029" i="1" s="1"/>
  <c r="D2028" i="1" s="1"/>
  <c r="D2027" i="1" s="1"/>
  <c r="D2026" i="1" s="1"/>
  <c r="D2025" i="1" s="1"/>
  <c r="D2024" i="1" s="1"/>
  <c r="D2023" i="1" s="1"/>
  <c r="D2022" i="1" s="1"/>
  <c r="D2021" i="1" s="1"/>
  <c r="D2020" i="1" s="1"/>
  <c r="N2038" i="1"/>
  <c r="N2037" i="1"/>
  <c r="N2036" i="1"/>
  <c r="N2035" i="1"/>
  <c r="N2034" i="1"/>
  <c r="N2033" i="1"/>
  <c r="N2032" i="1"/>
  <c r="N2031" i="1"/>
  <c r="N2030" i="1"/>
  <c r="N2029" i="1"/>
  <c r="N2028" i="1"/>
  <c r="N2027" i="1"/>
  <c r="N2026" i="1"/>
  <c r="N2025" i="1"/>
  <c r="N2024" i="1"/>
  <c r="N2023" i="1"/>
  <c r="N2022" i="1"/>
  <c r="N2021" i="1"/>
  <c r="N2020" i="1"/>
  <c r="N2019" i="1"/>
  <c r="D2019" i="1" s="1"/>
  <c r="D2018" i="1" s="1"/>
  <c r="D2017" i="1" s="1"/>
  <c r="D2016" i="1" s="1"/>
  <c r="D2015" i="1" s="1"/>
  <c r="N2018" i="1"/>
  <c r="N2017" i="1"/>
  <c r="N2016" i="1"/>
  <c r="N2015" i="1"/>
  <c r="N2014" i="1"/>
  <c r="D2014" i="1" s="1"/>
  <c r="D2013" i="1" s="1"/>
  <c r="N2013" i="1"/>
  <c r="N2012" i="1"/>
  <c r="D2012" i="1" s="1"/>
  <c r="D2011" i="1" s="1"/>
  <c r="D2010" i="1" s="1"/>
  <c r="D2009" i="1" s="1"/>
  <c r="D2008" i="1" s="1"/>
  <c r="D2007" i="1" s="1"/>
  <c r="D2006" i="1" s="1"/>
  <c r="D2005" i="1" s="1"/>
  <c r="D2004" i="1" s="1"/>
  <c r="D2003" i="1" s="1"/>
  <c r="D2002" i="1" s="1"/>
  <c r="D2001" i="1" s="1"/>
  <c r="D2000" i="1" s="1"/>
  <c r="D1999" i="1" s="1"/>
  <c r="D1998" i="1" s="1"/>
  <c r="D1997" i="1" s="1"/>
  <c r="D1996" i="1" s="1"/>
  <c r="D1995" i="1" s="1"/>
  <c r="D1994" i="1" s="1"/>
  <c r="D1993" i="1" s="1"/>
  <c r="N2011" i="1"/>
  <c r="N2010" i="1"/>
  <c r="N2009" i="1"/>
  <c r="N2008" i="1"/>
  <c r="N2007" i="1"/>
  <c r="N2006" i="1"/>
  <c r="N2005" i="1"/>
  <c r="N2004" i="1"/>
  <c r="N2003" i="1"/>
  <c r="N2002" i="1"/>
  <c r="N2001" i="1"/>
  <c r="N2000" i="1"/>
  <c r="N1999" i="1"/>
  <c r="N1998" i="1"/>
  <c r="N1997" i="1"/>
  <c r="N1996" i="1"/>
  <c r="N1995" i="1"/>
  <c r="N1994" i="1"/>
  <c r="N1993" i="1"/>
  <c r="N1992" i="1"/>
  <c r="D1992" i="1" s="1"/>
  <c r="D1991" i="1" s="1"/>
  <c r="D1990" i="1" s="1"/>
  <c r="D1989" i="1" s="1"/>
  <c r="D1988" i="1" s="1"/>
  <c r="D1987" i="1" s="1"/>
  <c r="D1986" i="1" s="1"/>
  <c r="D1985" i="1" s="1"/>
  <c r="D1984" i="1" s="1"/>
  <c r="D1983" i="1" s="1"/>
  <c r="D1982" i="1" s="1"/>
  <c r="D1981" i="1" s="1"/>
  <c r="D1980" i="1" s="1"/>
  <c r="D1979" i="1" s="1"/>
  <c r="D1978" i="1" s="1"/>
  <c r="D1977" i="1" s="1"/>
  <c r="D1976" i="1" s="1"/>
  <c r="D1975" i="1" s="1"/>
  <c r="D1974" i="1" s="1"/>
  <c r="D1973" i="1" s="1"/>
  <c r="D1972" i="1" s="1"/>
  <c r="D1971" i="1" s="1"/>
  <c r="D1970" i="1" s="1"/>
  <c r="D1969" i="1" s="1"/>
  <c r="D1968" i="1" s="1"/>
  <c r="D1967" i="1" s="1"/>
  <c r="D1966" i="1" s="1"/>
  <c r="D1965" i="1" s="1"/>
  <c r="D1964" i="1" s="1"/>
  <c r="D1963" i="1" s="1"/>
  <c r="D1962" i="1" s="1"/>
  <c r="D1961" i="1" s="1"/>
  <c r="D1960" i="1" s="1"/>
  <c r="D1959" i="1" s="1"/>
  <c r="D1958" i="1" s="1"/>
  <c r="D1957" i="1" s="1"/>
  <c r="D1956" i="1" s="1"/>
  <c r="D1955" i="1" s="1"/>
  <c r="D1954" i="1" s="1"/>
  <c r="D1953" i="1" s="1"/>
  <c r="D1952" i="1" s="1"/>
  <c r="D1951" i="1" s="1"/>
  <c r="D1950" i="1" s="1"/>
  <c r="D1949" i="1" s="1"/>
  <c r="D1948" i="1" s="1"/>
  <c r="D1947" i="1" s="1"/>
  <c r="D1946" i="1" s="1"/>
  <c r="D1945" i="1" s="1"/>
  <c r="D1944" i="1" s="1"/>
  <c r="D1943" i="1" s="1"/>
  <c r="D1942" i="1" s="1"/>
  <c r="D1941" i="1" s="1"/>
  <c r="D1940" i="1" s="1"/>
  <c r="D1939" i="1" s="1"/>
  <c r="D1938" i="1" s="1"/>
  <c r="D1937" i="1" s="1"/>
  <c r="D1936" i="1" s="1"/>
  <c r="D1935" i="1" s="1"/>
  <c r="D1934" i="1" s="1"/>
  <c r="D1933" i="1" s="1"/>
  <c r="D1932" i="1" s="1"/>
  <c r="D1931" i="1" s="1"/>
  <c r="D1930" i="1" s="1"/>
  <c r="D1929" i="1" s="1"/>
  <c r="D1928" i="1" s="1"/>
  <c r="N1991" i="1"/>
  <c r="N1990" i="1"/>
  <c r="N1989" i="1"/>
  <c r="N1988" i="1"/>
  <c r="N1987" i="1"/>
  <c r="N1986" i="1"/>
  <c r="N1985" i="1"/>
  <c r="N1984" i="1"/>
  <c r="N1983" i="1"/>
  <c r="N1982" i="1"/>
  <c r="N1981" i="1"/>
  <c r="N1980" i="1"/>
  <c r="N1979" i="1"/>
  <c r="N1978" i="1"/>
  <c r="N1977" i="1"/>
  <c r="N1976" i="1"/>
  <c r="N1975" i="1"/>
  <c r="N1974" i="1"/>
  <c r="N1973" i="1"/>
  <c r="N1972" i="1"/>
  <c r="N1971" i="1"/>
  <c r="N1970" i="1"/>
  <c r="N1969" i="1"/>
  <c r="N1968" i="1"/>
  <c r="N1967" i="1"/>
  <c r="N1966" i="1"/>
  <c r="N1965" i="1"/>
  <c r="N1964" i="1"/>
  <c r="N1963" i="1"/>
  <c r="N1962" i="1"/>
  <c r="N1961" i="1"/>
  <c r="N1960" i="1"/>
  <c r="N1959" i="1"/>
  <c r="N1958" i="1"/>
  <c r="N1957" i="1"/>
  <c r="N1956" i="1"/>
  <c r="N1955" i="1"/>
  <c r="N1954" i="1"/>
  <c r="N1953" i="1"/>
  <c r="N1952" i="1"/>
  <c r="N1951" i="1"/>
  <c r="N1950" i="1"/>
  <c r="N1949" i="1"/>
  <c r="N1948" i="1"/>
  <c r="N1947" i="1"/>
  <c r="N1946" i="1"/>
  <c r="N1945" i="1"/>
  <c r="N1944" i="1"/>
  <c r="N1943" i="1"/>
  <c r="N1942" i="1"/>
  <c r="N1941" i="1"/>
  <c r="N1940" i="1"/>
  <c r="N1939" i="1"/>
  <c r="N1938" i="1"/>
  <c r="N1937" i="1"/>
  <c r="N1936" i="1"/>
  <c r="N1935" i="1"/>
  <c r="N1934" i="1"/>
  <c r="N1933" i="1"/>
  <c r="N1932" i="1"/>
  <c r="N1931" i="1"/>
  <c r="N1930" i="1"/>
  <c r="N1929" i="1"/>
  <c r="N1928" i="1"/>
  <c r="N1927" i="1"/>
  <c r="D1927" i="1" s="1"/>
  <c r="N1926" i="1"/>
  <c r="D1926" i="1" s="1"/>
  <c r="D1925" i="1" s="1"/>
  <c r="D1924" i="1" s="1"/>
  <c r="D1923" i="1" s="1"/>
  <c r="D1922" i="1" s="1"/>
  <c r="D1921" i="1" s="1"/>
  <c r="N1925" i="1"/>
  <c r="N1924" i="1"/>
  <c r="N1923" i="1"/>
  <c r="N1922" i="1"/>
  <c r="N1921" i="1"/>
  <c r="N1920" i="1"/>
  <c r="D1920" i="1" s="1"/>
  <c r="N1919" i="1"/>
  <c r="D1919" i="1" s="1"/>
  <c r="D1918" i="1" s="1"/>
  <c r="D1917" i="1" s="1"/>
  <c r="D1916" i="1" s="1"/>
  <c r="D1915" i="1" s="1"/>
  <c r="D1914" i="1" s="1"/>
  <c r="D1913" i="1" s="1"/>
  <c r="D1912" i="1" s="1"/>
  <c r="D1911" i="1" s="1"/>
  <c r="D1910" i="1" s="1"/>
  <c r="D1909" i="1" s="1"/>
  <c r="D1908" i="1" s="1"/>
  <c r="N1918" i="1"/>
  <c r="N1917" i="1"/>
  <c r="N1916" i="1"/>
  <c r="N1915" i="1"/>
  <c r="N1914" i="1"/>
  <c r="N1913" i="1"/>
  <c r="N1912" i="1"/>
  <c r="N1911" i="1"/>
  <c r="N1910" i="1"/>
  <c r="N1909" i="1"/>
  <c r="N1908" i="1"/>
  <c r="N1907" i="1"/>
  <c r="D1907" i="1" s="1"/>
  <c r="D1906" i="1" s="1"/>
  <c r="D1905" i="1" s="1"/>
  <c r="D1904" i="1" s="1"/>
  <c r="D1903" i="1" s="1"/>
  <c r="D1902" i="1" s="1"/>
  <c r="D1901" i="1" s="1"/>
  <c r="D1900" i="1" s="1"/>
  <c r="D1899" i="1" s="1"/>
  <c r="D1898" i="1" s="1"/>
  <c r="D1897" i="1" s="1"/>
  <c r="D1896" i="1" s="1"/>
  <c r="D1895" i="1" s="1"/>
  <c r="D1894" i="1" s="1"/>
  <c r="N1906" i="1"/>
  <c r="N1905" i="1"/>
  <c r="N1904" i="1"/>
  <c r="N1903" i="1"/>
  <c r="N1902" i="1"/>
  <c r="N1901" i="1"/>
  <c r="N1900" i="1"/>
  <c r="N1899" i="1"/>
  <c r="N1898" i="1"/>
  <c r="N1897" i="1"/>
  <c r="N1896" i="1"/>
  <c r="N1895" i="1"/>
  <c r="N1894" i="1"/>
  <c r="N1893" i="1"/>
  <c r="D1893" i="1" s="1"/>
  <c r="N1892" i="1"/>
  <c r="D1892" i="1" s="1"/>
  <c r="D1891" i="1" s="1"/>
  <c r="N1891" i="1"/>
  <c r="N1890" i="1"/>
  <c r="D1890" i="1" s="1"/>
  <c r="D1889" i="1" s="1"/>
  <c r="D1888" i="1" s="1"/>
  <c r="N1889" i="1"/>
  <c r="N1888" i="1"/>
  <c r="N1887" i="1"/>
  <c r="D1887" i="1" s="1"/>
  <c r="D1886" i="1" s="1"/>
  <c r="D1885" i="1" s="1"/>
  <c r="D1884" i="1" s="1"/>
  <c r="D1883" i="1" s="1"/>
  <c r="D1882" i="1" s="1"/>
  <c r="N1886" i="1"/>
  <c r="N1885" i="1"/>
  <c r="N1884" i="1"/>
  <c r="N1883" i="1"/>
  <c r="N1882" i="1"/>
  <c r="N1881" i="1"/>
  <c r="D1881" i="1" s="1"/>
  <c r="D1880" i="1" s="1"/>
  <c r="D1879" i="1" s="1"/>
  <c r="D1878" i="1" s="1"/>
  <c r="D1877" i="1" s="1"/>
  <c r="D1876" i="1" s="1"/>
  <c r="D1875" i="1" s="1"/>
  <c r="D1874" i="1" s="1"/>
  <c r="D1873" i="1" s="1"/>
  <c r="D1872" i="1" s="1"/>
  <c r="D1871" i="1" s="1"/>
  <c r="N1880" i="1"/>
  <c r="N1879" i="1"/>
  <c r="N1878" i="1"/>
  <c r="N1877" i="1"/>
  <c r="N1876" i="1"/>
  <c r="N1875" i="1"/>
  <c r="N1874" i="1"/>
  <c r="N1873" i="1"/>
  <c r="N1872" i="1"/>
  <c r="N1871" i="1"/>
  <c r="N1870" i="1"/>
  <c r="D1870" i="1" s="1"/>
  <c r="D1869" i="1" s="1"/>
  <c r="D1868" i="1" s="1"/>
  <c r="D1867" i="1" s="1"/>
  <c r="D1866" i="1" s="1"/>
  <c r="D1865" i="1" s="1"/>
  <c r="D1864" i="1" s="1"/>
  <c r="D1863" i="1" s="1"/>
  <c r="D1862" i="1" s="1"/>
  <c r="D1861" i="1" s="1"/>
  <c r="D1860" i="1" s="1"/>
  <c r="D1859" i="1" s="1"/>
  <c r="D1858" i="1" s="1"/>
  <c r="D1857" i="1" s="1"/>
  <c r="D1856" i="1" s="1"/>
  <c r="D1855" i="1" s="1"/>
  <c r="D1854" i="1" s="1"/>
  <c r="D1853" i="1" s="1"/>
  <c r="D1852" i="1" s="1"/>
  <c r="D1851" i="1" s="1"/>
  <c r="D1850" i="1" s="1"/>
  <c r="D1849" i="1" s="1"/>
  <c r="D1848" i="1" s="1"/>
  <c r="D1847" i="1" s="1"/>
  <c r="D1846" i="1" s="1"/>
  <c r="D1845" i="1" s="1"/>
  <c r="D1844" i="1" s="1"/>
  <c r="D1843" i="1" s="1"/>
  <c r="D1842" i="1" s="1"/>
  <c r="D1841" i="1" s="1"/>
  <c r="D1840" i="1" s="1"/>
  <c r="D1839" i="1" s="1"/>
  <c r="D1838" i="1" s="1"/>
  <c r="D1837" i="1" s="1"/>
  <c r="D1836" i="1" s="1"/>
  <c r="D1835" i="1" s="1"/>
  <c r="D1834" i="1" s="1"/>
  <c r="D1833" i="1" s="1"/>
  <c r="D1832" i="1" s="1"/>
  <c r="D1831" i="1" s="1"/>
  <c r="D1830" i="1" s="1"/>
  <c r="N1869" i="1"/>
  <c r="N1868" i="1"/>
  <c r="N1867" i="1"/>
  <c r="N1866" i="1"/>
  <c r="N1865" i="1"/>
  <c r="N1864" i="1"/>
  <c r="N1863" i="1"/>
  <c r="N1862" i="1"/>
  <c r="N1861" i="1"/>
  <c r="N1860" i="1"/>
  <c r="N1859" i="1"/>
  <c r="N1858" i="1"/>
  <c r="N1857" i="1"/>
  <c r="N1856" i="1"/>
  <c r="N1855" i="1"/>
  <c r="N1854" i="1"/>
  <c r="N1853" i="1"/>
  <c r="N1852" i="1"/>
  <c r="N1851" i="1"/>
  <c r="N1850" i="1"/>
  <c r="N1849" i="1"/>
  <c r="N1848" i="1"/>
  <c r="N1847" i="1"/>
  <c r="N1846" i="1"/>
  <c r="N1845" i="1"/>
  <c r="N1844" i="1"/>
  <c r="N1843" i="1"/>
  <c r="N1842" i="1"/>
  <c r="N1841" i="1"/>
  <c r="N1840" i="1"/>
  <c r="N1839" i="1"/>
  <c r="N1838" i="1"/>
  <c r="N1837" i="1"/>
  <c r="N1836" i="1"/>
  <c r="N1835" i="1"/>
  <c r="N1834" i="1"/>
  <c r="N1833" i="1"/>
  <c r="N1832" i="1"/>
  <c r="N1831" i="1"/>
  <c r="N1830" i="1"/>
  <c r="N1829" i="1"/>
  <c r="D1829" i="1" s="1"/>
  <c r="D1828" i="1" s="1"/>
  <c r="D1827" i="1" s="1"/>
  <c r="D1826" i="1" s="1"/>
  <c r="N1828" i="1"/>
  <c r="N1827" i="1"/>
  <c r="N1826" i="1"/>
  <c r="N1825" i="1"/>
  <c r="D1825" i="1" s="1"/>
  <c r="D1824" i="1" s="1"/>
  <c r="D1823" i="1" s="1"/>
  <c r="D1822" i="1" s="1"/>
  <c r="D1821" i="1" s="1"/>
  <c r="D1820" i="1" s="1"/>
  <c r="D1819" i="1" s="1"/>
  <c r="D1818" i="1" s="1"/>
  <c r="D1817" i="1" s="1"/>
  <c r="D1816" i="1" s="1"/>
  <c r="D1815" i="1" s="1"/>
  <c r="D1814" i="1" s="1"/>
  <c r="D1813" i="1" s="1"/>
  <c r="D1812" i="1" s="1"/>
  <c r="D1811" i="1" s="1"/>
  <c r="D1810" i="1" s="1"/>
  <c r="D1809" i="1" s="1"/>
  <c r="D1808" i="1" s="1"/>
  <c r="D1807" i="1" s="1"/>
  <c r="D1806" i="1" s="1"/>
  <c r="D1805" i="1" s="1"/>
  <c r="D1804" i="1" s="1"/>
  <c r="D1803" i="1" s="1"/>
  <c r="D1802" i="1" s="1"/>
  <c r="D1801" i="1" s="1"/>
  <c r="D1800" i="1" s="1"/>
  <c r="D1799" i="1" s="1"/>
  <c r="D1798" i="1" s="1"/>
  <c r="D1797" i="1" s="1"/>
  <c r="D1796" i="1" s="1"/>
  <c r="D1795" i="1" s="1"/>
  <c r="D1794" i="1" s="1"/>
  <c r="D1793" i="1" s="1"/>
  <c r="D1792" i="1" s="1"/>
  <c r="D1791" i="1" s="1"/>
  <c r="D1790" i="1" s="1"/>
  <c r="D1789" i="1" s="1"/>
  <c r="D1788" i="1" s="1"/>
  <c r="D1787" i="1" s="1"/>
  <c r="D1786" i="1" s="1"/>
  <c r="D1785" i="1" s="1"/>
  <c r="D1784" i="1" s="1"/>
  <c r="D1783" i="1" s="1"/>
  <c r="D1782" i="1" s="1"/>
  <c r="D1781" i="1" s="1"/>
  <c r="D1780" i="1" s="1"/>
  <c r="D1779" i="1" s="1"/>
  <c r="D1778" i="1" s="1"/>
  <c r="D1777" i="1" s="1"/>
  <c r="D1776" i="1" s="1"/>
  <c r="D1775" i="1" s="1"/>
  <c r="D1774" i="1" s="1"/>
  <c r="D1773" i="1" s="1"/>
  <c r="D1772" i="1" s="1"/>
  <c r="D1771" i="1" s="1"/>
  <c r="D1770" i="1" s="1"/>
  <c r="D1769" i="1" s="1"/>
  <c r="D1768" i="1" s="1"/>
  <c r="D1767" i="1" s="1"/>
  <c r="D1766" i="1" s="1"/>
  <c r="D1765" i="1" s="1"/>
  <c r="D1764" i="1" s="1"/>
  <c r="D1763" i="1" s="1"/>
  <c r="D1762" i="1" s="1"/>
  <c r="D1761" i="1" s="1"/>
  <c r="D1760" i="1" s="1"/>
  <c r="D1759" i="1" s="1"/>
  <c r="D1758" i="1" s="1"/>
  <c r="D1757" i="1" s="1"/>
  <c r="D1756" i="1" s="1"/>
  <c r="D1755" i="1" s="1"/>
  <c r="D1754" i="1" s="1"/>
  <c r="D1753" i="1" s="1"/>
  <c r="D1752" i="1" s="1"/>
  <c r="D1751" i="1" s="1"/>
  <c r="D1750" i="1" s="1"/>
  <c r="D1749" i="1" s="1"/>
  <c r="D1748" i="1" s="1"/>
  <c r="D1747" i="1" s="1"/>
  <c r="D1746" i="1" s="1"/>
  <c r="D1745" i="1" s="1"/>
  <c r="D1744" i="1" s="1"/>
  <c r="D1743" i="1" s="1"/>
  <c r="D1742" i="1" s="1"/>
  <c r="D1741" i="1" s="1"/>
  <c r="D1740" i="1" s="1"/>
  <c r="D1739" i="1" s="1"/>
  <c r="D1738" i="1" s="1"/>
  <c r="D1737" i="1" s="1"/>
  <c r="D1736" i="1" s="1"/>
  <c r="D1735" i="1" s="1"/>
  <c r="D1734" i="1" s="1"/>
  <c r="D1733" i="1" s="1"/>
  <c r="D1732" i="1" s="1"/>
  <c r="D1731" i="1" s="1"/>
  <c r="D1730" i="1" s="1"/>
  <c r="D1729" i="1" s="1"/>
  <c r="D1728" i="1" s="1"/>
  <c r="D1727" i="1" s="1"/>
  <c r="D1726" i="1" s="1"/>
  <c r="D1725" i="1" s="1"/>
  <c r="D1724" i="1" s="1"/>
  <c r="D1723" i="1" s="1"/>
  <c r="D1722" i="1" s="1"/>
  <c r="D1721" i="1" s="1"/>
  <c r="D1720" i="1" s="1"/>
  <c r="D1719" i="1" s="1"/>
  <c r="D1718" i="1" s="1"/>
  <c r="D1717" i="1" s="1"/>
  <c r="D1716" i="1" s="1"/>
  <c r="D1715" i="1" s="1"/>
  <c r="D1714" i="1" s="1"/>
  <c r="D1713" i="1" s="1"/>
  <c r="D1712" i="1" s="1"/>
  <c r="D1711" i="1" s="1"/>
  <c r="D1710" i="1" s="1"/>
  <c r="D1709" i="1" s="1"/>
  <c r="D1708" i="1" s="1"/>
  <c r="D1707" i="1" s="1"/>
  <c r="D1706" i="1" s="1"/>
  <c r="D1705" i="1" s="1"/>
  <c r="D1704" i="1" s="1"/>
  <c r="D1703" i="1" s="1"/>
  <c r="D1702" i="1" s="1"/>
  <c r="N1824" i="1"/>
  <c r="N1823" i="1"/>
  <c r="N1822" i="1"/>
  <c r="N1821" i="1"/>
  <c r="N1820" i="1"/>
  <c r="N1819" i="1"/>
  <c r="N1818" i="1"/>
  <c r="N1817" i="1"/>
  <c r="N1816" i="1"/>
  <c r="N1815" i="1"/>
  <c r="N1814" i="1"/>
  <c r="N1813" i="1"/>
  <c r="N1812" i="1"/>
  <c r="N1811" i="1"/>
  <c r="N1810" i="1"/>
  <c r="N1809" i="1"/>
  <c r="N1808" i="1"/>
  <c r="N1807" i="1"/>
  <c r="N1806" i="1"/>
  <c r="N1805" i="1"/>
  <c r="N1804" i="1"/>
  <c r="N1803" i="1"/>
  <c r="N1802" i="1"/>
  <c r="N1801" i="1"/>
  <c r="N1800" i="1"/>
  <c r="N1799" i="1"/>
  <c r="N1798" i="1"/>
  <c r="N1797" i="1"/>
  <c r="N1796" i="1"/>
  <c r="N1795" i="1"/>
  <c r="N1794" i="1"/>
  <c r="N1793" i="1"/>
  <c r="N1792" i="1"/>
  <c r="N1791" i="1"/>
  <c r="N1790" i="1"/>
  <c r="N1789" i="1"/>
  <c r="N1788" i="1"/>
  <c r="N1787" i="1"/>
  <c r="N1786" i="1"/>
  <c r="N1785" i="1"/>
  <c r="N1784" i="1"/>
  <c r="N1783" i="1"/>
  <c r="N1782" i="1"/>
  <c r="N1781" i="1"/>
  <c r="N1780" i="1"/>
  <c r="N1779" i="1"/>
  <c r="N1778" i="1"/>
  <c r="N1777" i="1"/>
  <c r="N1776" i="1"/>
  <c r="N1775" i="1"/>
  <c r="N1774" i="1"/>
  <c r="N1773" i="1"/>
  <c r="N1772" i="1"/>
  <c r="N1771" i="1"/>
  <c r="N1770" i="1"/>
  <c r="N1769" i="1"/>
  <c r="N1768" i="1"/>
  <c r="N1767" i="1"/>
  <c r="N1766" i="1"/>
  <c r="N1765" i="1"/>
  <c r="N1764" i="1"/>
  <c r="N1763" i="1"/>
  <c r="N1762" i="1"/>
  <c r="N1761" i="1"/>
  <c r="N1760" i="1"/>
  <c r="N1759" i="1"/>
  <c r="N1758" i="1"/>
  <c r="N1757" i="1"/>
  <c r="N1756" i="1"/>
  <c r="N1755" i="1"/>
  <c r="N1754" i="1"/>
  <c r="N1753" i="1"/>
  <c r="N1752" i="1"/>
  <c r="N1751" i="1"/>
  <c r="N1750" i="1"/>
  <c r="N1749" i="1"/>
  <c r="N1748" i="1"/>
  <c r="N1747" i="1"/>
  <c r="N1746" i="1"/>
  <c r="N1745" i="1"/>
  <c r="N1744" i="1"/>
  <c r="N1743" i="1"/>
  <c r="N1742" i="1"/>
  <c r="N1741" i="1"/>
  <c r="N1740" i="1"/>
  <c r="N1739" i="1"/>
  <c r="N1738" i="1"/>
  <c r="N1737" i="1"/>
  <c r="N1736" i="1"/>
  <c r="N1735" i="1"/>
  <c r="N1734" i="1"/>
  <c r="N1733" i="1"/>
  <c r="N1732" i="1"/>
  <c r="N1731" i="1"/>
  <c r="N1730" i="1"/>
  <c r="N1729" i="1"/>
  <c r="N1728" i="1"/>
  <c r="N1727" i="1"/>
  <c r="N1726" i="1"/>
  <c r="N1725" i="1"/>
  <c r="N1724" i="1"/>
  <c r="N1723" i="1"/>
  <c r="N1722" i="1"/>
  <c r="N1721" i="1"/>
  <c r="N1720" i="1"/>
  <c r="N1719" i="1"/>
  <c r="N1718" i="1"/>
  <c r="N1717" i="1"/>
  <c r="N1716" i="1"/>
  <c r="N1715" i="1"/>
  <c r="N1714" i="1"/>
  <c r="N1713" i="1"/>
  <c r="N1712" i="1"/>
  <c r="N1711" i="1"/>
  <c r="N1710" i="1"/>
  <c r="N1709" i="1"/>
  <c r="N1708" i="1"/>
  <c r="N1707" i="1"/>
  <c r="N1706" i="1"/>
  <c r="N1705" i="1"/>
  <c r="N1704" i="1"/>
  <c r="N1703" i="1"/>
  <c r="N1702" i="1"/>
  <c r="N1701" i="1"/>
  <c r="D1701" i="1" s="1"/>
  <c r="D1700" i="1" s="1"/>
  <c r="D1699" i="1" s="1"/>
  <c r="N1700" i="1"/>
  <c r="N1699" i="1"/>
  <c r="N1698" i="1"/>
  <c r="D1698" i="1" s="1"/>
  <c r="D1697" i="1" s="1"/>
  <c r="D1696" i="1" s="1"/>
  <c r="D1695" i="1" s="1"/>
  <c r="D1694" i="1" s="1"/>
  <c r="D1693" i="1" s="1"/>
  <c r="D1692" i="1" s="1"/>
  <c r="D1691" i="1" s="1"/>
  <c r="D1690" i="1" s="1"/>
  <c r="D1689" i="1" s="1"/>
  <c r="D1688" i="1" s="1"/>
  <c r="D1687" i="1" s="1"/>
  <c r="D1686" i="1" s="1"/>
  <c r="D1685" i="1" s="1"/>
  <c r="D1684" i="1" s="1"/>
  <c r="D1683" i="1" s="1"/>
  <c r="D1682" i="1" s="1"/>
  <c r="D1681" i="1" s="1"/>
  <c r="D1680" i="1" s="1"/>
  <c r="D1679" i="1" s="1"/>
  <c r="D1678" i="1" s="1"/>
  <c r="D1677" i="1" s="1"/>
  <c r="D1676" i="1" s="1"/>
  <c r="D1675" i="1" s="1"/>
  <c r="D1674" i="1" s="1"/>
  <c r="D1673" i="1" s="1"/>
  <c r="D1672" i="1" s="1"/>
  <c r="D1671" i="1" s="1"/>
  <c r="N1697" i="1"/>
  <c r="N1696" i="1"/>
  <c r="N1695" i="1"/>
  <c r="N1694" i="1"/>
  <c r="N1693" i="1"/>
  <c r="N1692" i="1"/>
  <c r="N1691" i="1"/>
  <c r="N1690" i="1"/>
  <c r="N1689" i="1"/>
  <c r="N1688" i="1"/>
  <c r="N1687" i="1"/>
  <c r="N1686" i="1"/>
  <c r="N1685" i="1"/>
  <c r="N1684" i="1"/>
  <c r="N1683" i="1"/>
  <c r="N1682" i="1"/>
  <c r="N1681" i="1"/>
  <c r="N1680" i="1"/>
  <c r="N1679" i="1"/>
  <c r="N1678" i="1"/>
  <c r="N1677" i="1"/>
  <c r="N1676" i="1"/>
  <c r="N1675" i="1"/>
  <c r="N1674" i="1"/>
  <c r="N1673" i="1"/>
  <c r="N1672" i="1"/>
  <c r="N1671" i="1"/>
  <c r="N1670" i="1"/>
  <c r="D1670" i="1" s="1"/>
  <c r="D1669" i="1" s="1"/>
  <c r="N1669" i="1"/>
  <c r="N1668" i="1"/>
  <c r="D1668" i="1" s="1"/>
  <c r="D1667" i="1" s="1"/>
  <c r="D1666" i="1" s="1"/>
  <c r="D1665" i="1" s="1"/>
  <c r="D1664" i="1" s="1"/>
  <c r="D1663" i="1" s="1"/>
  <c r="D1662" i="1" s="1"/>
  <c r="D1661" i="1" s="1"/>
  <c r="N1667" i="1"/>
  <c r="N1666" i="1"/>
  <c r="N1665" i="1"/>
  <c r="N1664" i="1"/>
  <c r="N1663" i="1"/>
  <c r="N1662" i="1"/>
  <c r="N1661" i="1"/>
  <c r="N1660" i="1"/>
  <c r="D1660" i="1" s="1"/>
  <c r="D1659" i="1" s="1"/>
  <c r="D1658" i="1" s="1"/>
  <c r="D1657" i="1" s="1"/>
  <c r="D1656" i="1" s="1"/>
  <c r="D1655" i="1" s="1"/>
  <c r="D1654" i="1" s="1"/>
  <c r="D1653" i="1" s="1"/>
  <c r="D1652" i="1" s="1"/>
  <c r="D1651" i="1" s="1"/>
  <c r="D1650" i="1" s="1"/>
  <c r="D1649" i="1" s="1"/>
  <c r="D1648" i="1" s="1"/>
  <c r="D1647" i="1" s="1"/>
  <c r="D1646" i="1" s="1"/>
  <c r="D1645" i="1" s="1"/>
  <c r="D1644" i="1" s="1"/>
  <c r="N1659" i="1"/>
  <c r="N1658" i="1"/>
  <c r="N1657" i="1"/>
  <c r="N1656" i="1"/>
  <c r="N1655" i="1"/>
  <c r="N1654" i="1"/>
  <c r="N1653" i="1"/>
  <c r="N1652" i="1"/>
  <c r="N1651" i="1"/>
  <c r="N1650" i="1"/>
  <c r="N1649" i="1"/>
  <c r="N1648" i="1"/>
  <c r="N1647" i="1"/>
  <c r="N1646" i="1"/>
  <c r="N1645" i="1"/>
  <c r="N1644" i="1"/>
  <c r="N1643" i="1"/>
  <c r="D1643" i="1" s="1"/>
  <c r="N1642" i="1"/>
  <c r="D1642" i="1" s="1"/>
  <c r="D1641" i="1" s="1"/>
  <c r="D1640" i="1" s="1"/>
  <c r="N1641" i="1"/>
  <c r="N1640" i="1"/>
  <c r="N1639" i="1"/>
  <c r="D1639" i="1" s="1"/>
  <c r="N1638" i="1"/>
  <c r="D1638" i="1" s="1"/>
  <c r="D1637" i="1" s="1"/>
  <c r="D1636" i="1" s="1"/>
  <c r="D1635" i="1" s="1"/>
  <c r="D1634" i="1" s="1"/>
  <c r="D1633" i="1" s="1"/>
  <c r="D1632" i="1" s="1"/>
  <c r="D1631" i="1" s="1"/>
  <c r="D1630" i="1" s="1"/>
  <c r="D1629" i="1" s="1"/>
  <c r="D1628" i="1" s="1"/>
  <c r="D1627" i="1" s="1"/>
  <c r="D1626" i="1" s="1"/>
  <c r="D1625" i="1" s="1"/>
  <c r="D1624" i="1" s="1"/>
  <c r="D1623" i="1" s="1"/>
  <c r="D1622" i="1" s="1"/>
  <c r="D1621" i="1" s="1"/>
  <c r="D1620" i="1" s="1"/>
  <c r="D1619" i="1" s="1"/>
  <c r="D1618" i="1" s="1"/>
  <c r="N1637" i="1"/>
  <c r="N1636" i="1"/>
  <c r="N1635" i="1"/>
  <c r="N1634" i="1"/>
  <c r="N1633" i="1"/>
  <c r="N1632" i="1"/>
  <c r="N1631" i="1"/>
  <c r="N1630" i="1"/>
  <c r="N1629" i="1"/>
  <c r="N1628" i="1"/>
  <c r="N1627" i="1"/>
  <c r="N1626" i="1"/>
  <c r="N1625" i="1"/>
  <c r="N1624" i="1"/>
  <c r="N1623" i="1"/>
  <c r="N1622" i="1"/>
  <c r="N1621" i="1"/>
  <c r="N1620" i="1"/>
  <c r="N1619" i="1"/>
  <c r="N1618" i="1"/>
  <c r="N1617" i="1"/>
  <c r="D1617" i="1" s="1"/>
  <c r="D1616" i="1" s="1"/>
  <c r="D1615" i="1" s="1"/>
  <c r="D1614" i="1" s="1"/>
  <c r="D1613" i="1" s="1"/>
  <c r="D1612" i="1" s="1"/>
  <c r="D1611" i="1" s="1"/>
  <c r="D1610" i="1" s="1"/>
  <c r="D1609" i="1" s="1"/>
  <c r="D1608" i="1" s="1"/>
  <c r="D1607" i="1" s="1"/>
  <c r="D1606" i="1" s="1"/>
  <c r="D1605" i="1" s="1"/>
  <c r="D1604" i="1" s="1"/>
  <c r="D1603" i="1" s="1"/>
  <c r="D1602" i="1" s="1"/>
  <c r="D1601" i="1" s="1"/>
  <c r="D1600" i="1" s="1"/>
  <c r="N1616" i="1"/>
  <c r="N1615" i="1"/>
  <c r="N1614" i="1"/>
  <c r="N1613" i="1"/>
  <c r="N1612" i="1"/>
  <c r="N1611" i="1"/>
  <c r="N1610" i="1"/>
  <c r="N1609" i="1"/>
  <c r="N1608" i="1"/>
  <c r="N1607" i="1"/>
  <c r="N1606" i="1"/>
  <c r="N1605" i="1"/>
  <c r="N1604" i="1"/>
  <c r="N1603" i="1"/>
  <c r="N1602" i="1"/>
  <c r="N1601" i="1"/>
  <c r="N1600" i="1"/>
  <c r="N1599" i="1"/>
  <c r="D1599" i="1" s="1"/>
  <c r="D1598" i="1" s="1"/>
  <c r="D1597" i="1" s="1"/>
  <c r="D1596" i="1" s="1"/>
  <c r="D1595" i="1" s="1"/>
  <c r="D1594" i="1" s="1"/>
  <c r="D1593" i="1" s="1"/>
  <c r="D1592" i="1" s="1"/>
  <c r="D1591" i="1" s="1"/>
  <c r="D1590" i="1" s="1"/>
  <c r="D1589" i="1" s="1"/>
  <c r="D1588" i="1" s="1"/>
  <c r="D1587" i="1" s="1"/>
  <c r="D1586" i="1" s="1"/>
  <c r="D1585" i="1" s="1"/>
  <c r="D1584" i="1" s="1"/>
  <c r="D1583" i="1" s="1"/>
  <c r="D1582" i="1" s="1"/>
  <c r="D1581" i="1" s="1"/>
  <c r="D1580" i="1" s="1"/>
  <c r="D1579" i="1" s="1"/>
  <c r="D1578" i="1" s="1"/>
  <c r="D1577" i="1" s="1"/>
  <c r="N1598" i="1"/>
  <c r="N1597" i="1"/>
  <c r="N1596" i="1"/>
  <c r="N1595" i="1"/>
  <c r="N1594" i="1"/>
  <c r="N1593" i="1"/>
  <c r="N1592" i="1"/>
  <c r="N1591" i="1"/>
  <c r="N1590" i="1"/>
  <c r="N1589" i="1"/>
  <c r="N1588" i="1"/>
  <c r="N1587" i="1"/>
  <c r="N1586" i="1"/>
  <c r="N1585" i="1"/>
  <c r="N1584" i="1"/>
  <c r="N1583" i="1"/>
  <c r="N1582" i="1"/>
  <c r="N1581" i="1"/>
  <c r="N1580" i="1"/>
  <c r="N1579" i="1"/>
  <c r="N1578" i="1"/>
  <c r="N1577" i="1"/>
  <c r="N1576" i="1"/>
  <c r="D1576" i="1" s="1"/>
  <c r="D1575" i="1" s="1"/>
  <c r="N1575" i="1"/>
  <c r="N1574" i="1"/>
  <c r="D1574" i="1" s="1"/>
  <c r="D1573" i="1" s="1"/>
  <c r="D1572" i="1" s="1"/>
  <c r="N1573" i="1"/>
  <c r="N1572" i="1"/>
  <c r="N1571" i="1"/>
  <c r="D1571" i="1" s="1"/>
  <c r="D1570" i="1" s="1"/>
  <c r="D1569" i="1" s="1"/>
  <c r="D1568" i="1" s="1"/>
  <c r="D1567" i="1" s="1"/>
  <c r="D1566" i="1" s="1"/>
  <c r="D1565" i="1" s="1"/>
  <c r="D1564" i="1" s="1"/>
  <c r="D1563" i="1" s="1"/>
  <c r="D1562" i="1" s="1"/>
  <c r="D1561" i="1" s="1"/>
  <c r="D1560" i="1" s="1"/>
  <c r="D1559" i="1" s="1"/>
  <c r="D1558" i="1" s="1"/>
  <c r="D1557" i="1" s="1"/>
  <c r="D1556" i="1" s="1"/>
  <c r="D1555" i="1" s="1"/>
  <c r="D1554" i="1" s="1"/>
  <c r="D1553" i="1" s="1"/>
  <c r="D1552" i="1" s="1"/>
  <c r="N1570" i="1"/>
  <c r="N1569" i="1"/>
  <c r="N1568" i="1"/>
  <c r="N1567" i="1"/>
  <c r="N1566" i="1"/>
  <c r="N1565" i="1"/>
  <c r="N1564" i="1"/>
  <c r="N1563" i="1"/>
  <c r="N1562" i="1"/>
  <c r="N1561" i="1"/>
  <c r="N1560" i="1"/>
  <c r="N1559" i="1"/>
  <c r="N1558" i="1"/>
  <c r="N1557" i="1"/>
  <c r="N1556" i="1"/>
  <c r="N1555" i="1"/>
  <c r="N1554" i="1"/>
  <c r="N1553" i="1"/>
  <c r="N1552" i="1"/>
  <c r="N1551" i="1"/>
  <c r="D1551" i="1" s="1"/>
  <c r="D1550" i="1" s="1"/>
  <c r="D1549" i="1" s="1"/>
  <c r="D1548" i="1" s="1"/>
  <c r="D1547" i="1" s="1"/>
  <c r="D1546" i="1" s="1"/>
  <c r="D1545" i="1" s="1"/>
  <c r="D1544" i="1" s="1"/>
  <c r="D1543" i="1" s="1"/>
  <c r="D1542" i="1" s="1"/>
  <c r="D1541" i="1" s="1"/>
  <c r="D1540" i="1" s="1"/>
  <c r="D1539" i="1" s="1"/>
  <c r="D1538" i="1" s="1"/>
  <c r="D1537" i="1" s="1"/>
  <c r="D1536" i="1" s="1"/>
  <c r="D1535" i="1" s="1"/>
  <c r="D1534" i="1" s="1"/>
  <c r="D1533" i="1" s="1"/>
  <c r="D1532" i="1" s="1"/>
  <c r="D1531" i="1" s="1"/>
  <c r="D1530" i="1" s="1"/>
  <c r="D1529" i="1" s="1"/>
  <c r="D1528" i="1" s="1"/>
  <c r="D1527" i="1" s="1"/>
  <c r="D1526" i="1" s="1"/>
  <c r="D1525" i="1" s="1"/>
  <c r="D1524" i="1" s="1"/>
  <c r="D1523" i="1" s="1"/>
  <c r="D1522" i="1" s="1"/>
  <c r="D1521" i="1" s="1"/>
  <c r="D1520" i="1" s="1"/>
  <c r="D1519" i="1" s="1"/>
  <c r="D1518" i="1" s="1"/>
  <c r="D1517" i="1" s="1"/>
  <c r="N1550" i="1"/>
  <c r="N1549" i="1"/>
  <c r="N1548" i="1"/>
  <c r="N1547" i="1"/>
  <c r="N1546" i="1"/>
  <c r="N1545" i="1"/>
  <c r="N1544" i="1"/>
  <c r="N1543" i="1"/>
  <c r="N1542" i="1"/>
  <c r="N1541" i="1"/>
  <c r="N1540" i="1"/>
  <c r="N1539" i="1"/>
  <c r="N1538" i="1"/>
  <c r="N1537" i="1"/>
  <c r="N1536" i="1"/>
  <c r="N1535" i="1"/>
  <c r="N1534" i="1"/>
  <c r="N1533" i="1"/>
  <c r="N1532" i="1"/>
  <c r="N1531" i="1"/>
  <c r="N1530" i="1"/>
  <c r="N1529" i="1"/>
  <c r="N1528" i="1"/>
  <c r="N1527" i="1"/>
  <c r="N1526" i="1"/>
  <c r="N1525" i="1"/>
  <c r="N1524" i="1"/>
  <c r="N1523" i="1"/>
  <c r="N1522" i="1"/>
  <c r="N1521" i="1"/>
  <c r="N1520" i="1"/>
  <c r="N1519" i="1"/>
  <c r="N1518" i="1"/>
  <c r="N1517" i="1"/>
  <c r="N1516" i="1"/>
  <c r="D1516" i="1" s="1"/>
  <c r="D1515" i="1" s="1"/>
  <c r="D1514" i="1" s="1"/>
  <c r="D1513" i="1" s="1"/>
  <c r="D1512" i="1" s="1"/>
  <c r="D1511" i="1" s="1"/>
  <c r="D1510" i="1" s="1"/>
  <c r="D1509" i="1" s="1"/>
  <c r="D1508" i="1" s="1"/>
  <c r="D1507" i="1" s="1"/>
  <c r="D1506" i="1" s="1"/>
  <c r="D1505" i="1" s="1"/>
  <c r="D1504" i="1" s="1"/>
  <c r="D1503" i="1" s="1"/>
  <c r="D1502" i="1" s="1"/>
  <c r="D1501" i="1" s="1"/>
  <c r="D1500" i="1" s="1"/>
  <c r="D1499" i="1" s="1"/>
  <c r="D1498" i="1" s="1"/>
  <c r="D1497" i="1" s="1"/>
  <c r="D1496" i="1" s="1"/>
  <c r="D1495" i="1" s="1"/>
  <c r="D1494" i="1" s="1"/>
  <c r="D1493" i="1" s="1"/>
  <c r="D1492" i="1" s="1"/>
  <c r="D1491" i="1" s="1"/>
  <c r="D1490" i="1" s="1"/>
  <c r="D1489" i="1" s="1"/>
  <c r="D1488" i="1" s="1"/>
  <c r="D1487" i="1" s="1"/>
  <c r="D1486" i="1" s="1"/>
  <c r="D1485" i="1" s="1"/>
  <c r="D1484" i="1" s="1"/>
  <c r="D1483" i="1" s="1"/>
  <c r="D1482" i="1" s="1"/>
  <c r="D1481" i="1" s="1"/>
  <c r="D1480" i="1" s="1"/>
  <c r="D1479" i="1" s="1"/>
  <c r="D1478" i="1" s="1"/>
  <c r="D1477" i="1" s="1"/>
  <c r="D1476" i="1" s="1"/>
  <c r="D1475" i="1" s="1"/>
  <c r="D1474" i="1" s="1"/>
  <c r="D1473" i="1" s="1"/>
  <c r="D1472" i="1" s="1"/>
  <c r="D1471" i="1" s="1"/>
  <c r="D1470" i="1" s="1"/>
  <c r="D1469" i="1" s="1"/>
  <c r="D1468" i="1" s="1"/>
  <c r="D1467" i="1" s="1"/>
  <c r="D1466" i="1" s="1"/>
  <c r="D1465" i="1" s="1"/>
  <c r="D1464" i="1" s="1"/>
  <c r="D1463" i="1" s="1"/>
  <c r="D1462" i="1" s="1"/>
  <c r="D1461" i="1" s="1"/>
  <c r="D1460" i="1" s="1"/>
  <c r="D1459" i="1" s="1"/>
  <c r="N1515" i="1"/>
  <c r="N1514" i="1"/>
  <c r="N1513" i="1"/>
  <c r="N1512" i="1"/>
  <c r="N1511" i="1"/>
  <c r="N1510" i="1"/>
  <c r="N1509" i="1"/>
  <c r="N1508" i="1"/>
  <c r="N1507" i="1"/>
  <c r="N1506" i="1"/>
  <c r="N1505" i="1"/>
  <c r="N1504" i="1"/>
  <c r="N1503" i="1"/>
  <c r="N1502" i="1"/>
  <c r="N1501" i="1"/>
  <c r="N1500" i="1"/>
  <c r="N1499" i="1"/>
  <c r="N1498" i="1"/>
  <c r="N1497" i="1"/>
  <c r="N1496" i="1"/>
  <c r="N1495" i="1"/>
  <c r="N1494" i="1"/>
  <c r="N1493" i="1"/>
  <c r="N1492" i="1"/>
  <c r="N1491" i="1"/>
  <c r="N1490" i="1"/>
  <c r="N1489" i="1"/>
  <c r="N1488" i="1"/>
  <c r="N1487" i="1"/>
  <c r="N1486" i="1"/>
  <c r="N1485" i="1"/>
  <c r="N1484" i="1"/>
  <c r="N1483" i="1"/>
  <c r="N1482" i="1"/>
  <c r="N1481" i="1"/>
  <c r="N1480" i="1"/>
  <c r="N1479" i="1"/>
  <c r="N1478" i="1"/>
  <c r="N1477" i="1"/>
  <c r="N1476" i="1"/>
  <c r="N1475" i="1"/>
  <c r="N1474" i="1"/>
  <c r="N1473" i="1"/>
  <c r="N1472" i="1"/>
  <c r="N1471" i="1"/>
  <c r="N1470" i="1"/>
  <c r="N1469" i="1"/>
  <c r="N1468" i="1"/>
  <c r="N1467" i="1"/>
  <c r="N1466" i="1"/>
  <c r="N1465" i="1"/>
  <c r="N1464" i="1"/>
  <c r="N1463" i="1"/>
  <c r="N1462" i="1"/>
  <c r="N1461" i="1"/>
  <c r="N1460" i="1"/>
  <c r="N1459" i="1"/>
  <c r="N1458" i="1"/>
  <c r="D1458" i="1" s="1"/>
  <c r="D1457" i="1" s="1"/>
  <c r="D1456" i="1" s="1"/>
  <c r="D1455" i="1" s="1"/>
  <c r="D1454" i="1" s="1"/>
  <c r="D1453" i="1" s="1"/>
  <c r="D1452" i="1" s="1"/>
  <c r="D1451" i="1" s="1"/>
  <c r="D1450" i="1" s="1"/>
  <c r="D1449" i="1" s="1"/>
  <c r="D1448" i="1" s="1"/>
  <c r="D1447" i="1" s="1"/>
  <c r="D1446" i="1" s="1"/>
  <c r="D1445" i="1" s="1"/>
  <c r="D1444" i="1" s="1"/>
  <c r="D1443" i="1" s="1"/>
  <c r="D1442" i="1" s="1"/>
  <c r="D1441" i="1" s="1"/>
  <c r="D1440" i="1" s="1"/>
  <c r="D1439" i="1" s="1"/>
  <c r="D1438" i="1" s="1"/>
  <c r="D1437" i="1" s="1"/>
  <c r="D1436" i="1" s="1"/>
  <c r="D1435" i="1" s="1"/>
  <c r="D1434" i="1" s="1"/>
  <c r="D1433" i="1" s="1"/>
  <c r="N1457" i="1"/>
  <c r="N1456" i="1"/>
  <c r="N1455" i="1"/>
  <c r="N1454" i="1"/>
  <c r="N1453" i="1"/>
  <c r="N1452" i="1"/>
  <c r="N1451" i="1"/>
  <c r="N1450" i="1"/>
  <c r="N1449" i="1"/>
  <c r="N1448" i="1"/>
  <c r="N1447" i="1"/>
  <c r="N1446" i="1"/>
  <c r="N1445" i="1"/>
  <c r="N1444" i="1"/>
  <c r="N1443" i="1"/>
  <c r="N1442" i="1"/>
  <c r="N1441" i="1"/>
  <c r="N1440" i="1"/>
  <c r="N1439" i="1"/>
  <c r="N1438" i="1"/>
  <c r="N1437" i="1"/>
  <c r="N1436" i="1"/>
  <c r="N1435" i="1"/>
  <c r="N1434" i="1"/>
  <c r="N1433" i="1"/>
  <c r="N1432" i="1"/>
  <c r="D1432" i="1" s="1"/>
  <c r="D1431" i="1" s="1"/>
  <c r="D1430" i="1" s="1"/>
  <c r="D1429" i="1" s="1"/>
  <c r="D1428" i="1" s="1"/>
  <c r="D1427" i="1" s="1"/>
  <c r="D1426" i="1" s="1"/>
  <c r="D1425" i="1" s="1"/>
  <c r="N1431" i="1"/>
  <c r="N1430" i="1"/>
  <c r="N1429" i="1"/>
  <c r="N1428" i="1"/>
  <c r="N1427" i="1"/>
  <c r="N1426" i="1"/>
  <c r="N1425" i="1"/>
  <c r="N1424" i="1"/>
  <c r="D1424" i="1" s="1"/>
  <c r="D1423" i="1" s="1"/>
  <c r="D1422" i="1" s="1"/>
  <c r="D1421" i="1" s="1"/>
  <c r="D1420" i="1" s="1"/>
  <c r="D1419" i="1" s="1"/>
  <c r="D1418" i="1" s="1"/>
  <c r="D1417" i="1" s="1"/>
  <c r="D1416" i="1" s="1"/>
  <c r="D1415" i="1" s="1"/>
  <c r="D1414" i="1" s="1"/>
  <c r="N1423" i="1"/>
  <c r="N1422" i="1"/>
  <c r="N1421" i="1"/>
  <c r="N1420" i="1"/>
  <c r="N1419" i="1"/>
  <c r="N1418" i="1"/>
  <c r="N1417" i="1"/>
  <c r="N1416" i="1"/>
  <c r="N1415" i="1"/>
  <c r="N1414" i="1"/>
  <c r="N1413" i="1"/>
  <c r="D1413" i="1" s="1"/>
  <c r="N1412" i="1"/>
  <c r="D1412" i="1" s="1"/>
  <c r="D1411" i="1" s="1"/>
  <c r="D1410" i="1" s="1"/>
  <c r="D1409" i="1" s="1"/>
  <c r="D1408" i="1" s="1"/>
  <c r="D1407" i="1" s="1"/>
  <c r="D1406" i="1" s="1"/>
  <c r="D1405" i="1" s="1"/>
  <c r="D1404" i="1" s="1"/>
  <c r="D1403" i="1" s="1"/>
  <c r="D1402" i="1" s="1"/>
  <c r="D1401" i="1" s="1"/>
  <c r="N1411" i="1"/>
  <c r="N1410" i="1"/>
  <c r="N1409" i="1"/>
  <c r="N1408" i="1"/>
  <c r="N1407" i="1"/>
  <c r="N1406" i="1"/>
  <c r="N1405" i="1"/>
  <c r="N1404" i="1"/>
  <c r="N1403" i="1"/>
  <c r="N1402" i="1"/>
  <c r="N1401" i="1"/>
  <c r="N1400" i="1"/>
  <c r="D1400" i="1" s="1"/>
  <c r="D1399" i="1" s="1"/>
  <c r="D1398" i="1" s="1"/>
  <c r="N1399" i="1"/>
  <c r="N1398" i="1"/>
  <c r="N1397" i="1"/>
  <c r="D1397" i="1" s="1"/>
  <c r="D1396" i="1" s="1"/>
  <c r="D1395" i="1" s="1"/>
  <c r="D1394" i="1" s="1"/>
  <c r="D1393" i="1" s="1"/>
  <c r="D1392" i="1" s="1"/>
  <c r="D1391" i="1" s="1"/>
  <c r="D1390" i="1" s="1"/>
  <c r="D1389" i="1" s="1"/>
  <c r="D1388" i="1" s="1"/>
  <c r="D1387" i="1" s="1"/>
  <c r="D1386" i="1" s="1"/>
  <c r="D1385" i="1" s="1"/>
  <c r="D1384" i="1" s="1"/>
  <c r="D1383" i="1" s="1"/>
  <c r="D1382" i="1" s="1"/>
  <c r="D1381" i="1" s="1"/>
  <c r="D1380" i="1" s="1"/>
  <c r="D1379" i="1" s="1"/>
  <c r="D1378" i="1" s="1"/>
  <c r="D1377" i="1" s="1"/>
  <c r="D1376" i="1" s="1"/>
  <c r="D1375" i="1" s="1"/>
  <c r="D1374" i="1" s="1"/>
  <c r="D1373" i="1" s="1"/>
  <c r="D1372" i="1" s="1"/>
  <c r="D1371" i="1" s="1"/>
  <c r="D1370" i="1" s="1"/>
  <c r="N1396" i="1"/>
  <c r="N1395" i="1"/>
  <c r="N1394" i="1"/>
  <c r="N1393" i="1"/>
  <c r="N1392" i="1"/>
  <c r="N1391" i="1"/>
  <c r="N1390" i="1"/>
  <c r="N1389" i="1"/>
  <c r="N1388" i="1"/>
  <c r="N1387" i="1"/>
  <c r="N1386" i="1"/>
  <c r="N1385" i="1"/>
  <c r="N1384" i="1"/>
  <c r="N1383" i="1"/>
  <c r="N1382" i="1"/>
  <c r="N1381" i="1"/>
  <c r="N1380" i="1"/>
  <c r="N1379" i="1"/>
  <c r="N1378" i="1"/>
  <c r="N1377" i="1"/>
  <c r="N1376" i="1"/>
  <c r="N1375" i="1"/>
  <c r="N1374" i="1"/>
  <c r="N1373" i="1"/>
  <c r="N1372" i="1"/>
  <c r="N1371" i="1"/>
  <c r="N1370" i="1"/>
  <c r="N1369" i="1"/>
  <c r="D1369" i="1" s="1"/>
  <c r="D1368" i="1" s="1"/>
  <c r="D1367" i="1" s="1"/>
  <c r="N1368" i="1"/>
  <c r="N1367" i="1"/>
  <c r="N1366" i="1"/>
  <c r="D1366" i="1" s="1"/>
  <c r="D1365" i="1" s="1"/>
  <c r="D1364" i="1" s="1"/>
  <c r="D1363" i="1" s="1"/>
  <c r="D1362" i="1" s="1"/>
  <c r="D1361" i="1" s="1"/>
  <c r="D1360" i="1" s="1"/>
  <c r="D1359" i="1" s="1"/>
  <c r="D1358" i="1" s="1"/>
  <c r="D1357" i="1" s="1"/>
  <c r="D1356" i="1" s="1"/>
  <c r="D1355" i="1" s="1"/>
  <c r="D1354" i="1" s="1"/>
  <c r="D1353" i="1" s="1"/>
  <c r="D1352" i="1" s="1"/>
  <c r="D1351" i="1" s="1"/>
  <c r="D1350" i="1" s="1"/>
  <c r="D1349" i="1" s="1"/>
  <c r="D1348" i="1" s="1"/>
  <c r="D1347" i="1" s="1"/>
  <c r="D1346" i="1" s="1"/>
  <c r="D1345" i="1" s="1"/>
  <c r="D1344" i="1" s="1"/>
  <c r="D1343" i="1" s="1"/>
  <c r="D1342" i="1" s="1"/>
  <c r="D1341" i="1" s="1"/>
  <c r="D1340" i="1" s="1"/>
  <c r="D1339" i="1" s="1"/>
  <c r="D1338" i="1" s="1"/>
  <c r="D1337" i="1" s="1"/>
  <c r="D1336" i="1" s="1"/>
  <c r="D1335" i="1" s="1"/>
  <c r="D1334" i="1" s="1"/>
  <c r="D1333" i="1" s="1"/>
  <c r="D1332" i="1" s="1"/>
  <c r="D1331" i="1" s="1"/>
  <c r="D1330" i="1" s="1"/>
  <c r="D1329" i="1" s="1"/>
  <c r="D1328" i="1" s="1"/>
  <c r="D1327" i="1" s="1"/>
  <c r="D1326" i="1" s="1"/>
  <c r="D1325" i="1" s="1"/>
  <c r="D1324" i="1" s="1"/>
  <c r="D1323" i="1" s="1"/>
  <c r="D1322" i="1" s="1"/>
  <c r="N1365" i="1"/>
  <c r="N1364" i="1"/>
  <c r="N1363" i="1"/>
  <c r="N1362" i="1"/>
  <c r="N1361" i="1"/>
  <c r="N1360" i="1"/>
  <c r="N1359" i="1"/>
  <c r="N1358" i="1"/>
  <c r="N1357" i="1"/>
  <c r="N1356" i="1"/>
  <c r="N1355" i="1"/>
  <c r="N1354" i="1"/>
  <c r="N1353" i="1"/>
  <c r="N1352" i="1"/>
  <c r="N1351" i="1"/>
  <c r="N1350" i="1"/>
  <c r="N1349" i="1"/>
  <c r="N1348" i="1"/>
  <c r="N1347" i="1"/>
  <c r="N1346" i="1"/>
  <c r="N1345" i="1"/>
  <c r="N1344" i="1"/>
  <c r="N1343" i="1"/>
  <c r="N1342" i="1"/>
  <c r="N1341" i="1"/>
  <c r="N1340" i="1"/>
  <c r="N1339" i="1"/>
  <c r="N1338" i="1"/>
  <c r="N1337" i="1"/>
  <c r="N1336" i="1"/>
  <c r="N1335" i="1"/>
  <c r="N1334" i="1"/>
  <c r="N1333" i="1"/>
  <c r="N1332" i="1"/>
  <c r="N1331" i="1"/>
  <c r="N1330" i="1"/>
  <c r="N1329" i="1"/>
  <c r="N1328" i="1"/>
  <c r="N1327" i="1"/>
  <c r="N1326" i="1"/>
  <c r="N1325" i="1"/>
  <c r="N1324" i="1"/>
  <c r="N1323" i="1"/>
  <c r="N1322" i="1"/>
  <c r="N1321" i="1"/>
  <c r="D1321" i="1" s="1"/>
  <c r="D1320" i="1" s="1"/>
  <c r="D1319" i="1" s="1"/>
  <c r="D1318" i="1" s="1"/>
  <c r="D1317" i="1" s="1"/>
  <c r="D1316" i="1" s="1"/>
  <c r="D1315" i="1" s="1"/>
  <c r="D1314" i="1" s="1"/>
  <c r="D1313" i="1" s="1"/>
  <c r="D1312" i="1" s="1"/>
  <c r="D1311" i="1" s="1"/>
  <c r="N1320" i="1"/>
  <c r="N1319" i="1"/>
  <c r="N1318" i="1"/>
  <c r="N1317" i="1"/>
  <c r="N1316" i="1"/>
  <c r="N1315" i="1"/>
  <c r="N1314" i="1"/>
  <c r="N1313" i="1"/>
  <c r="N1312" i="1"/>
  <c r="N1311" i="1"/>
  <c r="N1310" i="1"/>
  <c r="D1310" i="1" s="1"/>
  <c r="D1309" i="1" s="1"/>
  <c r="D1308" i="1" s="1"/>
  <c r="D1307" i="1" s="1"/>
  <c r="D1306" i="1" s="1"/>
  <c r="D1305" i="1" s="1"/>
  <c r="D1304" i="1" s="1"/>
  <c r="D1303" i="1" s="1"/>
  <c r="D1302" i="1" s="1"/>
  <c r="D1301" i="1" s="1"/>
  <c r="D1300" i="1" s="1"/>
  <c r="D1299" i="1" s="1"/>
  <c r="D1298" i="1" s="1"/>
  <c r="D1297" i="1" s="1"/>
  <c r="D1296" i="1" s="1"/>
  <c r="D1295" i="1" s="1"/>
  <c r="D1294" i="1" s="1"/>
  <c r="D1293" i="1" s="1"/>
  <c r="D1292" i="1" s="1"/>
  <c r="D1291" i="1" s="1"/>
  <c r="D1290" i="1" s="1"/>
  <c r="D1289" i="1" s="1"/>
  <c r="D1288" i="1" s="1"/>
  <c r="D1287" i="1" s="1"/>
  <c r="D1286" i="1" s="1"/>
  <c r="D1285" i="1" s="1"/>
  <c r="D1284" i="1" s="1"/>
  <c r="D1283" i="1" s="1"/>
  <c r="D1282" i="1" s="1"/>
  <c r="D1281" i="1" s="1"/>
  <c r="D1280" i="1" s="1"/>
  <c r="D1279" i="1" s="1"/>
  <c r="D1278" i="1" s="1"/>
  <c r="D1277" i="1" s="1"/>
  <c r="D1276" i="1" s="1"/>
  <c r="D1275" i="1" s="1"/>
  <c r="D1274" i="1" s="1"/>
  <c r="D1273" i="1" s="1"/>
  <c r="N1309" i="1"/>
  <c r="N1308" i="1"/>
  <c r="N1307" i="1"/>
  <c r="N1306" i="1"/>
  <c r="N1305" i="1"/>
  <c r="N1304" i="1"/>
  <c r="N1303" i="1"/>
  <c r="N1302" i="1"/>
  <c r="N1301" i="1"/>
  <c r="N1300" i="1"/>
  <c r="N1299" i="1"/>
  <c r="N1298" i="1"/>
  <c r="N1297" i="1"/>
  <c r="N1296" i="1"/>
  <c r="N1295" i="1"/>
  <c r="N1294" i="1"/>
  <c r="N1293" i="1"/>
  <c r="N1292" i="1"/>
  <c r="N1291" i="1"/>
  <c r="N1290" i="1"/>
  <c r="N1289" i="1"/>
  <c r="N1288" i="1"/>
  <c r="N1287" i="1"/>
  <c r="N1286" i="1"/>
  <c r="N1285" i="1"/>
  <c r="N1284" i="1"/>
  <c r="N1283" i="1"/>
  <c r="N1282" i="1"/>
  <c r="N1281" i="1"/>
  <c r="N1280" i="1"/>
  <c r="N1279" i="1"/>
  <c r="N1278" i="1"/>
  <c r="N1277" i="1"/>
  <c r="N1276" i="1"/>
  <c r="N1275" i="1"/>
  <c r="N1274" i="1"/>
  <c r="N1273" i="1"/>
  <c r="N1272" i="1"/>
  <c r="D1272" i="1" s="1"/>
  <c r="D1271" i="1" s="1"/>
  <c r="N1271" i="1"/>
  <c r="N1270" i="1"/>
  <c r="D1270" i="1" s="1"/>
  <c r="D1269" i="1" s="1"/>
  <c r="D1268" i="1" s="1"/>
  <c r="D1267" i="1" s="1"/>
  <c r="N1269" i="1"/>
  <c r="N1268" i="1"/>
  <c r="N1267" i="1"/>
  <c r="N1266" i="1"/>
  <c r="D1266" i="1" s="1"/>
  <c r="D1265" i="1" s="1"/>
  <c r="N1265" i="1"/>
  <c r="N1264" i="1"/>
  <c r="D1264" i="1" s="1"/>
  <c r="D1263" i="1" s="1"/>
  <c r="D1262" i="1" s="1"/>
  <c r="D1261" i="1" s="1"/>
  <c r="D1260" i="1" s="1"/>
  <c r="D1259" i="1" s="1"/>
  <c r="D1258" i="1" s="1"/>
  <c r="D1257" i="1" s="1"/>
  <c r="D1256" i="1" s="1"/>
  <c r="D1255" i="1" s="1"/>
  <c r="D1254" i="1" s="1"/>
  <c r="D1253" i="1" s="1"/>
  <c r="D1252" i="1" s="1"/>
  <c r="D1251" i="1" s="1"/>
  <c r="D1250" i="1" s="1"/>
  <c r="D1249" i="1" s="1"/>
  <c r="D1248" i="1" s="1"/>
  <c r="D1247" i="1" s="1"/>
  <c r="D1246" i="1" s="1"/>
  <c r="D1245" i="1" s="1"/>
  <c r="D1244" i="1" s="1"/>
  <c r="N1263" i="1"/>
  <c r="N1262" i="1"/>
  <c r="N1261" i="1"/>
  <c r="N1260" i="1"/>
  <c r="N1259" i="1"/>
  <c r="N1258" i="1"/>
  <c r="N1257" i="1"/>
  <c r="N1256" i="1"/>
  <c r="N1255" i="1"/>
  <c r="N1254" i="1"/>
  <c r="N1253" i="1"/>
  <c r="N1252" i="1"/>
  <c r="N1251" i="1"/>
  <c r="N1250" i="1"/>
  <c r="N1249" i="1"/>
  <c r="N1248" i="1"/>
  <c r="N1247" i="1"/>
  <c r="N1246" i="1"/>
  <c r="N1245" i="1"/>
  <c r="N1244" i="1"/>
  <c r="N1243" i="1"/>
  <c r="D1243" i="1" s="1"/>
  <c r="D1242" i="1" s="1"/>
  <c r="D1241" i="1" s="1"/>
  <c r="N1242" i="1"/>
  <c r="N1241" i="1"/>
  <c r="N1240" i="1"/>
  <c r="D1240" i="1" s="1"/>
  <c r="D1239" i="1" s="1"/>
  <c r="D1238" i="1" s="1"/>
  <c r="D1237" i="1" s="1"/>
  <c r="D1236" i="1" s="1"/>
  <c r="D1235" i="1" s="1"/>
  <c r="N1239" i="1"/>
  <c r="N1238" i="1"/>
  <c r="N1237" i="1"/>
  <c r="N1236" i="1"/>
  <c r="N1235" i="1"/>
  <c r="N1234" i="1"/>
  <c r="D1234" i="1" s="1"/>
  <c r="D1233" i="1" s="1"/>
  <c r="D1232" i="1" s="1"/>
  <c r="D1231" i="1" s="1"/>
  <c r="D1230" i="1" s="1"/>
  <c r="D1229" i="1" s="1"/>
  <c r="D1228" i="1" s="1"/>
  <c r="D1227" i="1" s="1"/>
  <c r="D1226" i="1" s="1"/>
  <c r="D1225" i="1" s="1"/>
  <c r="D1224" i="1" s="1"/>
  <c r="D1223" i="1" s="1"/>
  <c r="D1222" i="1" s="1"/>
  <c r="D1221" i="1" s="1"/>
  <c r="D1220" i="1" s="1"/>
  <c r="D1219" i="1" s="1"/>
  <c r="D1218" i="1" s="1"/>
  <c r="D1217" i="1" s="1"/>
  <c r="D1216" i="1" s="1"/>
  <c r="D1215" i="1" s="1"/>
  <c r="D1214" i="1" s="1"/>
  <c r="D1213" i="1" s="1"/>
  <c r="D1212" i="1" s="1"/>
  <c r="D1211" i="1" s="1"/>
  <c r="D1210" i="1" s="1"/>
  <c r="D1209" i="1" s="1"/>
  <c r="D1208" i="1" s="1"/>
  <c r="D1207" i="1" s="1"/>
  <c r="D1206" i="1" s="1"/>
  <c r="D1205" i="1" s="1"/>
  <c r="D1204" i="1" s="1"/>
  <c r="D1203" i="1" s="1"/>
  <c r="D1202" i="1" s="1"/>
  <c r="D1201" i="1" s="1"/>
  <c r="D1200" i="1" s="1"/>
  <c r="D1199" i="1" s="1"/>
  <c r="D1198" i="1" s="1"/>
  <c r="D1197" i="1" s="1"/>
  <c r="D1196" i="1" s="1"/>
  <c r="D1195" i="1" s="1"/>
  <c r="D1194" i="1" s="1"/>
  <c r="D1193" i="1" s="1"/>
  <c r="D1192" i="1" s="1"/>
  <c r="D1191" i="1" s="1"/>
  <c r="D1190" i="1" s="1"/>
  <c r="D1189" i="1" s="1"/>
  <c r="D1188" i="1" s="1"/>
  <c r="D1187" i="1" s="1"/>
  <c r="D1186" i="1" s="1"/>
  <c r="D1185" i="1" s="1"/>
  <c r="D1184" i="1" s="1"/>
  <c r="D1183" i="1" s="1"/>
  <c r="D1182" i="1" s="1"/>
  <c r="D1181" i="1" s="1"/>
  <c r="D1180" i="1" s="1"/>
  <c r="D1179" i="1" s="1"/>
  <c r="D1178" i="1" s="1"/>
  <c r="D1177" i="1" s="1"/>
  <c r="D1176" i="1" s="1"/>
  <c r="D1175" i="1" s="1"/>
  <c r="D1174" i="1" s="1"/>
  <c r="D1173" i="1" s="1"/>
  <c r="D1172" i="1" s="1"/>
  <c r="D1171" i="1" s="1"/>
  <c r="D1170" i="1" s="1"/>
  <c r="D1169" i="1" s="1"/>
  <c r="D1168" i="1" s="1"/>
  <c r="D1167" i="1" s="1"/>
  <c r="D1166" i="1" s="1"/>
  <c r="D1165" i="1" s="1"/>
  <c r="D1164" i="1" s="1"/>
  <c r="D1163" i="1" s="1"/>
  <c r="D1162" i="1" s="1"/>
  <c r="D1161" i="1" s="1"/>
  <c r="D1160" i="1" s="1"/>
  <c r="D1159" i="1" s="1"/>
  <c r="D1158" i="1" s="1"/>
  <c r="D1157" i="1" s="1"/>
  <c r="D1156" i="1" s="1"/>
  <c r="D1155" i="1" s="1"/>
  <c r="D1154" i="1" s="1"/>
  <c r="D1153" i="1" s="1"/>
  <c r="D1152" i="1" s="1"/>
  <c r="D1151" i="1" s="1"/>
  <c r="D1150" i="1" s="1"/>
  <c r="D1149" i="1" s="1"/>
  <c r="D1148" i="1" s="1"/>
  <c r="D1147" i="1" s="1"/>
  <c r="D1146" i="1" s="1"/>
  <c r="D1145" i="1" s="1"/>
  <c r="D1144" i="1" s="1"/>
  <c r="D1143" i="1" s="1"/>
  <c r="D1142" i="1" s="1"/>
  <c r="D1141" i="1" s="1"/>
  <c r="D1140" i="1" s="1"/>
  <c r="D1139" i="1" s="1"/>
  <c r="D1138" i="1" s="1"/>
  <c r="D1137" i="1" s="1"/>
  <c r="D1136" i="1" s="1"/>
  <c r="D1135" i="1" s="1"/>
  <c r="D1134" i="1" s="1"/>
  <c r="D1133" i="1" s="1"/>
  <c r="D1132" i="1" s="1"/>
  <c r="D1131" i="1" s="1"/>
  <c r="D1130" i="1" s="1"/>
  <c r="D1129" i="1" s="1"/>
  <c r="D1128" i="1" s="1"/>
  <c r="D1127" i="1" s="1"/>
  <c r="D1126" i="1" s="1"/>
  <c r="D1125" i="1" s="1"/>
  <c r="D1124" i="1" s="1"/>
  <c r="D1123" i="1" s="1"/>
  <c r="D1122" i="1" s="1"/>
  <c r="D1121" i="1" s="1"/>
  <c r="D1120" i="1" s="1"/>
  <c r="D1119" i="1" s="1"/>
  <c r="D1118" i="1" s="1"/>
  <c r="D1117" i="1" s="1"/>
  <c r="D1116" i="1" s="1"/>
  <c r="D1115" i="1" s="1"/>
  <c r="D1114" i="1" s="1"/>
  <c r="D1113" i="1" s="1"/>
  <c r="D1112" i="1" s="1"/>
  <c r="D1111" i="1" s="1"/>
  <c r="N1233" i="1"/>
  <c r="N1232" i="1"/>
  <c r="N1231" i="1"/>
  <c r="N1230" i="1"/>
  <c r="N1229" i="1"/>
  <c r="N1228" i="1"/>
  <c r="N1227" i="1"/>
  <c r="N1226" i="1"/>
  <c r="N1225" i="1"/>
  <c r="N1224" i="1"/>
  <c r="N1223" i="1"/>
  <c r="N1222" i="1"/>
  <c r="N1221" i="1"/>
  <c r="N1220" i="1"/>
  <c r="N1219" i="1"/>
  <c r="N1218" i="1"/>
  <c r="N1217" i="1"/>
  <c r="N1216" i="1"/>
  <c r="N1215" i="1"/>
  <c r="N1214" i="1"/>
  <c r="N1213" i="1"/>
  <c r="N1212" i="1"/>
  <c r="N1211" i="1"/>
  <c r="N1210" i="1"/>
  <c r="N1209" i="1"/>
  <c r="N1208" i="1"/>
  <c r="N1207" i="1"/>
  <c r="N1206" i="1"/>
  <c r="N1205" i="1"/>
  <c r="N1204" i="1"/>
  <c r="N1203" i="1"/>
  <c r="N1202" i="1"/>
  <c r="N1201" i="1"/>
  <c r="N1200" i="1"/>
  <c r="N1199" i="1"/>
  <c r="N1198" i="1"/>
  <c r="N1197" i="1"/>
  <c r="N1196" i="1"/>
  <c r="N1195" i="1"/>
  <c r="N1194" i="1"/>
  <c r="N1193" i="1"/>
  <c r="N1192" i="1"/>
  <c r="N1191" i="1"/>
  <c r="N1190" i="1"/>
  <c r="N1189" i="1"/>
  <c r="N1188" i="1"/>
  <c r="N1187" i="1"/>
  <c r="N1186" i="1"/>
  <c r="N1185" i="1"/>
  <c r="N1184" i="1"/>
  <c r="N1183" i="1"/>
  <c r="N1182" i="1"/>
  <c r="N1181" i="1"/>
  <c r="N1180" i="1"/>
  <c r="N1179" i="1"/>
  <c r="N1178" i="1"/>
  <c r="N1177" i="1"/>
  <c r="N1176" i="1"/>
  <c r="N1175" i="1"/>
  <c r="N1174" i="1"/>
  <c r="N1173" i="1"/>
  <c r="N1172" i="1"/>
  <c r="N1171" i="1"/>
  <c r="N1170" i="1"/>
  <c r="N1169" i="1"/>
  <c r="N1168" i="1"/>
  <c r="N1167" i="1"/>
  <c r="N1166" i="1"/>
  <c r="N1165" i="1"/>
  <c r="N1164" i="1"/>
  <c r="N1163" i="1"/>
  <c r="N1162" i="1"/>
  <c r="N1161" i="1"/>
  <c r="N1160" i="1"/>
  <c r="N1159" i="1"/>
  <c r="N1158" i="1"/>
  <c r="N1157" i="1"/>
  <c r="N1156" i="1"/>
  <c r="N1155" i="1"/>
  <c r="N1154" i="1"/>
  <c r="N1153" i="1"/>
  <c r="N1152" i="1"/>
  <c r="N1151" i="1"/>
  <c r="N1150" i="1"/>
  <c r="N1149" i="1"/>
  <c r="N1148" i="1"/>
  <c r="N1147" i="1"/>
  <c r="N1146" i="1"/>
  <c r="N1145" i="1"/>
  <c r="N1144" i="1"/>
  <c r="N1143" i="1"/>
  <c r="N1142" i="1"/>
  <c r="N1141" i="1"/>
  <c r="N1140" i="1"/>
  <c r="N1139" i="1"/>
  <c r="N1138" i="1"/>
  <c r="N1137" i="1"/>
  <c r="N1136" i="1"/>
  <c r="N1135" i="1"/>
  <c r="N1134" i="1"/>
  <c r="N1133" i="1"/>
  <c r="N1132" i="1"/>
  <c r="N1131" i="1"/>
  <c r="N1130" i="1"/>
  <c r="N1129" i="1"/>
  <c r="N1128" i="1"/>
  <c r="N1127" i="1"/>
  <c r="N1126" i="1"/>
  <c r="N1125" i="1"/>
  <c r="N1124" i="1"/>
  <c r="N1123" i="1"/>
  <c r="N1122" i="1"/>
  <c r="N1121" i="1"/>
  <c r="N1120" i="1"/>
  <c r="N1119" i="1"/>
  <c r="N1118" i="1"/>
  <c r="N1117" i="1"/>
  <c r="N1116" i="1"/>
  <c r="N1115" i="1"/>
  <c r="N1114" i="1"/>
  <c r="N1113" i="1"/>
  <c r="N1112" i="1"/>
  <c r="N1111" i="1"/>
  <c r="N1110" i="1"/>
  <c r="D1110" i="1" s="1"/>
  <c r="N1109" i="1"/>
  <c r="D1109" i="1" s="1"/>
  <c r="D1108" i="1" s="1"/>
  <c r="D1107" i="1" s="1"/>
  <c r="D1106" i="1" s="1"/>
  <c r="D1105" i="1" s="1"/>
  <c r="D1104" i="1" s="1"/>
  <c r="D1103" i="1" s="1"/>
  <c r="D1102" i="1" s="1"/>
  <c r="D1101" i="1" s="1"/>
  <c r="D1100" i="1" s="1"/>
  <c r="D1099" i="1" s="1"/>
  <c r="D1098" i="1" s="1"/>
  <c r="D1097" i="1" s="1"/>
  <c r="D1096" i="1" s="1"/>
  <c r="D1095" i="1" s="1"/>
  <c r="D1094" i="1" s="1"/>
  <c r="D1093" i="1" s="1"/>
  <c r="D1092" i="1" s="1"/>
  <c r="D1091" i="1" s="1"/>
  <c r="D1090" i="1" s="1"/>
  <c r="D1089" i="1" s="1"/>
  <c r="D1088" i="1" s="1"/>
  <c r="D1087" i="1" s="1"/>
  <c r="D1086" i="1" s="1"/>
  <c r="D1085" i="1" s="1"/>
  <c r="D1084" i="1" s="1"/>
  <c r="N1108" i="1"/>
  <c r="N1107" i="1"/>
  <c r="N1106" i="1"/>
  <c r="N1105" i="1"/>
  <c r="N1104" i="1"/>
  <c r="N1103" i="1"/>
  <c r="N1102" i="1"/>
  <c r="N1101" i="1"/>
  <c r="N1100" i="1"/>
  <c r="N1099" i="1"/>
  <c r="N1098" i="1"/>
  <c r="N1097" i="1"/>
  <c r="N1096" i="1"/>
  <c r="N1095" i="1"/>
  <c r="N1094" i="1"/>
  <c r="N1093" i="1"/>
  <c r="N1092" i="1"/>
  <c r="N1091" i="1"/>
  <c r="N1090" i="1"/>
  <c r="N1089" i="1"/>
  <c r="N1088" i="1"/>
  <c r="N1087" i="1"/>
  <c r="N1086" i="1"/>
  <c r="N1085" i="1"/>
  <c r="N1084" i="1"/>
  <c r="N1083" i="1"/>
  <c r="D1083" i="1" s="1"/>
  <c r="D1082" i="1" s="1"/>
  <c r="D1081" i="1" s="1"/>
  <c r="D1080" i="1" s="1"/>
  <c r="D1079" i="1" s="1"/>
  <c r="D1078" i="1" s="1"/>
  <c r="D1077" i="1" s="1"/>
  <c r="D1076" i="1" s="1"/>
  <c r="D1075" i="1" s="1"/>
  <c r="D1074" i="1" s="1"/>
  <c r="D1073" i="1" s="1"/>
  <c r="D1072" i="1" s="1"/>
  <c r="D1071" i="1" s="1"/>
  <c r="D1070" i="1" s="1"/>
  <c r="D1069" i="1" s="1"/>
  <c r="D1068" i="1" s="1"/>
  <c r="D1067" i="1" s="1"/>
  <c r="D1066" i="1" s="1"/>
  <c r="D1065" i="1" s="1"/>
  <c r="D1064" i="1" s="1"/>
  <c r="D1063" i="1" s="1"/>
  <c r="D1062" i="1" s="1"/>
  <c r="D1061" i="1" s="1"/>
  <c r="D1060" i="1" s="1"/>
  <c r="D1059" i="1" s="1"/>
  <c r="D1058" i="1" s="1"/>
  <c r="D1057" i="1" s="1"/>
  <c r="D1056" i="1" s="1"/>
  <c r="D1055" i="1" s="1"/>
  <c r="D1054" i="1" s="1"/>
  <c r="D1053" i="1" s="1"/>
  <c r="D1052" i="1" s="1"/>
  <c r="D1051" i="1" s="1"/>
  <c r="D1050" i="1" s="1"/>
  <c r="D1049" i="1" s="1"/>
  <c r="D1048" i="1" s="1"/>
  <c r="D1047" i="1" s="1"/>
  <c r="D1046" i="1" s="1"/>
  <c r="D1045" i="1" s="1"/>
  <c r="D1044" i="1" s="1"/>
  <c r="D1043" i="1" s="1"/>
  <c r="D1042" i="1" s="1"/>
  <c r="N1082" i="1"/>
  <c r="N1081" i="1"/>
  <c r="N1080" i="1"/>
  <c r="N1079" i="1"/>
  <c r="N1078" i="1"/>
  <c r="N1077" i="1"/>
  <c r="N1076" i="1"/>
  <c r="N1075" i="1"/>
  <c r="N1074" i="1"/>
  <c r="N1073" i="1"/>
  <c r="N1072" i="1"/>
  <c r="N1071" i="1"/>
  <c r="N1070" i="1"/>
  <c r="N1069" i="1"/>
  <c r="N1068" i="1"/>
  <c r="N1067" i="1"/>
  <c r="N1066" i="1"/>
  <c r="N1065" i="1"/>
  <c r="N1064" i="1"/>
  <c r="N1063" i="1"/>
  <c r="N1062" i="1"/>
  <c r="N1061" i="1"/>
  <c r="N1060" i="1"/>
  <c r="N1059" i="1"/>
  <c r="N1058" i="1"/>
  <c r="N1057" i="1"/>
  <c r="N1056" i="1"/>
  <c r="N1055" i="1"/>
  <c r="N1054" i="1"/>
  <c r="N1053" i="1"/>
  <c r="N1052" i="1"/>
  <c r="N1051" i="1"/>
  <c r="N1050" i="1"/>
  <c r="N1049" i="1"/>
  <c r="N1048" i="1"/>
  <c r="N1047" i="1"/>
  <c r="N1046" i="1"/>
  <c r="N1045" i="1"/>
  <c r="N1044" i="1"/>
  <c r="N1043" i="1"/>
  <c r="N1042" i="1"/>
  <c r="N1041" i="1"/>
  <c r="D1041" i="1" s="1"/>
  <c r="D1040" i="1" s="1"/>
  <c r="D1039" i="1" s="1"/>
  <c r="D1038" i="1" s="1"/>
  <c r="D1037" i="1" s="1"/>
  <c r="D1036" i="1" s="1"/>
  <c r="N1040" i="1"/>
  <c r="N1039" i="1"/>
  <c r="N1038" i="1"/>
  <c r="N1037" i="1"/>
  <c r="N1036" i="1"/>
  <c r="N1035" i="1"/>
  <c r="D1035" i="1" s="1"/>
  <c r="N1034" i="1"/>
  <c r="D1034" i="1" s="1"/>
  <c r="D1033" i="1" s="1"/>
  <c r="D1032" i="1" s="1"/>
  <c r="D1031" i="1" s="1"/>
  <c r="D1030" i="1" s="1"/>
  <c r="D1029" i="1" s="1"/>
  <c r="D1028" i="1" s="1"/>
  <c r="D1027" i="1" s="1"/>
  <c r="D1026" i="1" s="1"/>
  <c r="D1025" i="1" s="1"/>
  <c r="D1024" i="1" s="1"/>
  <c r="D1023" i="1" s="1"/>
  <c r="D1022" i="1" s="1"/>
  <c r="D1021" i="1" s="1"/>
  <c r="D1020" i="1" s="1"/>
  <c r="D1019" i="1" s="1"/>
  <c r="D1018" i="1" s="1"/>
  <c r="D1017" i="1" s="1"/>
  <c r="N1033" i="1"/>
  <c r="N1032" i="1"/>
  <c r="N1031" i="1"/>
  <c r="N1030" i="1"/>
  <c r="N1029" i="1"/>
  <c r="N1028" i="1"/>
  <c r="N1027" i="1"/>
  <c r="N1026" i="1"/>
  <c r="N1025" i="1"/>
  <c r="N1024" i="1"/>
  <c r="N1023" i="1"/>
  <c r="N1022" i="1"/>
  <c r="N1021" i="1"/>
  <c r="N1020" i="1"/>
  <c r="N1019" i="1"/>
  <c r="N1018" i="1"/>
  <c r="N1017" i="1"/>
  <c r="N1016" i="1"/>
  <c r="D1016" i="1" s="1"/>
  <c r="D1015" i="1" s="1"/>
  <c r="D1014" i="1" s="1"/>
  <c r="D1013" i="1" s="1"/>
  <c r="N1015" i="1"/>
  <c r="N1014" i="1"/>
  <c r="N1013" i="1"/>
  <c r="N1012" i="1"/>
  <c r="D1012" i="1" s="1"/>
  <c r="D1011" i="1" s="1"/>
  <c r="D1010" i="1" s="1"/>
  <c r="N1011" i="1"/>
  <c r="N1010" i="1"/>
  <c r="N1009" i="1"/>
  <c r="D1009" i="1" s="1"/>
  <c r="D1008" i="1" s="1"/>
  <c r="D1007" i="1" s="1"/>
  <c r="D1006" i="1" s="1"/>
  <c r="D1005" i="1" s="1"/>
  <c r="D1004" i="1" s="1"/>
  <c r="D1003" i="1" s="1"/>
  <c r="D1002" i="1" s="1"/>
  <c r="D1001" i="1" s="1"/>
  <c r="D1000" i="1" s="1"/>
  <c r="D999" i="1" s="1"/>
  <c r="D998" i="1" s="1"/>
  <c r="D997" i="1" s="1"/>
  <c r="D996" i="1" s="1"/>
  <c r="D995" i="1" s="1"/>
  <c r="D994" i="1" s="1"/>
  <c r="D993" i="1" s="1"/>
  <c r="D992" i="1" s="1"/>
  <c r="D991" i="1" s="1"/>
  <c r="D990" i="1" s="1"/>
  <c r="D989" i="1" s="1"/>
  <c r="D988" i="1" s="1"/>
  <c r="D987" i="1" s="1"/>
  <c r="D986" i="1" s="1"/>
  <c r="D985" i="1" s="1"/>
  <c r="D984" i="1" s="1"/>
  <c r="D983" i="1" s="1"/>
  <c r="D982" i="1" s="1"/>
  <c r="D981" i="1" s="1"/>
  <c r="D980" i="1" s="1"/>
  <c r="N1008" i="1"/>
  <c r="N1007" i="1"/>
  <c r="N1006" i="1"/>
  <c r="N1005" i="1"/>
  <c r="N1004" i="1"/>
  <c r="N1003" i="1"/>
  <c r="N1002" i="1"/>
  <c r="N1001" i="1"/>
  <c r="N1000" i="1"/>
  <c r="N999" i="1"/>
  <c r="N998" i="1"/>
  <c r="N997" i="1"/>
  <c r="N996" i="1"/>
  <c r="N995" i="1"/>
  <c r="N994" i="1"/>
  <c r="N993" i="1"/>
  <c r="N992" i="1"/>
  <c r="N991" i="1"/>
  <c r="N990" i="1"/>
  <c r="N989" i="1"/>
  <c r="N988" i="1"/>
  <c r="N987" i="1"/>
  <c r="N986" i="1"/>
  <c r="N985" i="1"/>
  <c r="N984" i="1"/>
  <c r="N983" i="1"/>
  <c r="N982" i="1"/>
  <c r="N981" i="1"/>
  <c r="N980" i="1"/>
  <c r="N979" i="1"/>
  <c r="D979" i="1" s="1"/>
  <c r="D978" i="1" s="1"/>
  <c r="D977" i="1" s="1"/>
  <c r="D976" i="1" s="1"/>
  <c r="D975" i="1" s="1"/>
  <c r="D974" i="1" s="1"/>
  <c r="D973" i="1" s="1"/>
  <c r="D972" i="1" s="1"/>
  <c r="D971" i="1" s="1"/>
  <c r="D970" i="1" s="1"/>
  <c r="D969" i="1" s="1"/>
  <c r="D968" i="1" s="1"/>
  <c r="D967" i="1" s="1"/>
  <c r="D966" i="1" s="1"/>
  <c r="D965" i="1" s="1"/>
  <c r="D964" i="1" s="1"/>
  <c r="D963" i="1" s="1"/>
  <c r="D962" i="1" s="1"/>
  <c r="D961" i="1" s="1"/>
  <c r="D960" i="1" s="1"/>
  <c r="D959" i="1" s="1"/>
  <c r="D958" i="1" s="1"/>
  <c r="D957" i="1" s="1"/>
  <c r="D956" i="1" s="1"/>
  <c r="D955" i="1" s="1"/>
  <c r="D954" i="1" s="1"/>
  <c r="D953" i="1" s="1"/>
  <c r="D952" i="1" s="1"/>
  <c r="D951" i="1" s="1"/>
  <c r="D950" i="1" s="1"/>
  <c r="D949" i="1" s="1"/>
  <c r="D948" i="1" s="1"/>
  <c r="D947" i="1" s="1"/>
  <c r="D946" i="1" s="1"/>
  <c r="D945" i="1" s="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D944" i="1" s="1"/>
  <c r="D943" i="1" s="1"/>
  <c r="D942" i="1" s="1"/>
  <c r="D941" i="1" s="1"/>
  <c r="N943" i="1"/>
  <c r="N942" i="1"/>
  <c r="N941" i="1"/>
  <c r="N940" i="1"/>
  <c r="D940" i="1" s="1"/>
  <c r="D939" i="1" s="1"/>
  <c r="D938" i="1" s="1"/>
  <c r="D937" i="1" s="1"/>
  <c r="D936" i="1" s="1"/>
  <c r="D935" i="1" s="1"/>
  <c r="D934" i="1" s="1"/>
  <c r="D933" i="1" s="1"/>
  <c r="D932" i="1" s="1"/>
  <c r="N939" i="1"/>
  <c r="N938" i="1"/>
  <c r="N937" i="1"/>
  <c r="N936" i="1"/>
  <c r="N935" i="1"/>
  <c r="N934" i="1"/>
  <c r="N933" i="1"/>
  <c r="N932" i="1"/>
  <c r="N931" i="1"/>
  <c r="D931" i="1" s="1"/>
  <c r="D930" i="1" s="1"/>
  <c r="D929" i="1" s="1"/>
  <c r="D928" i="1" s="1"/>
  <c r="D927" i="1" s="1"/>
  <c r="D926" i="1" s="1"/>
  <c r="D925" i="1" s="1"/>
  <c r="D924" i="1" s="1"/>
  <c r="D923" i="1" s="1"/>
  <c r="D922" i="1" s="1"/>
  <c r="D921" i="1" s="1"/>
  <c r="N930" i="1"/>
  <c r="N929" i="1"/>
  <c r="N928" i="1"/>
  <c r="N927" i="1"/>
  <c r="N926" i="1"/>
  <c r="N925" i="1"/>
  <c r="N924" i="1"/>
  <c r="N923" i="1"/>
  <c r="N922" i="1"/>
  <c r="N921" i="1"/>
  <c r="N920" i="1"/>
  <c r="D920" i="1" s="1"/>
  <c r="D919" i="1" s="1"/>
  <c r="D918" i="1" s="1"/>
  <c r="D917" i="1" s="1"/>
  <c r="D916" i="1" s="1"/>
  <c r="D915" i="1" s="1"/>
  <c r="D914" i="1" s="1"/>
  <c r="D913" i="1" s="1"/>
  <c r="D912" i="1" s="1"/>
  <c r="D911" i="1" s="1"/>
  <c r="D910" i="1" s="1"/>
  <c r="N919" i="1"/>
  <c r="N918" i="1"/>
  <c r="N917" i="1"/>
  <c r="N916" i="1"/>
  <c r="N915" i="1"/>
  <c r="N914" i="1"/>
  <c r="N913" i="1"/>
  <c r="N912" i="1"/>
  <c r="N911" i="1"/>
  <c r="N910" i="1"/>
  <c r="N909" i="1"/>
  <c r="D909" i="1" s="1"/>
  <c r="D908" i="1" s="1"/>
  <c r="D907" i="1" s="1"/>
  <c r="D906" i="1" s="1"/>
  <c r="D905" i="1" s="1"/>
  <c r="D904" i="1" s="1"/>
  <c r="N908" i="1"/>
  <c r="N907" i="1"/>
  <c r="N906" i="1"/>
  <c r="N905" i="1"/>
  <c r="N904" i="1"/>
  <c r="N903" i="1"/>
  <c r="D903" i="1" s="1"/>
  <c r="D902" i="1" s="1"/>
  <c r="D901" i="1" s="1"/>
  <c r="D900" i="1" s="1"/>
  <c r="D899" i="1" s="1"/>
  <c r="D898" i="1" s="1"/>
  <c r="D897" i="1" s="1"/>
  <c r="D896" i="1" s="1"/>
  <c r="D895" i="1" s="1"/>
  <c r="D894" i="1" s="1"/>
  <c r="D893" i="1" s="1"/>
  <c r="D892" i="1" s="1"/>
  <c r="D891" i="1" s="1"/>
  <c r="D890" i="1" s="1"/>
  <c r="D889" i="1" s="1"/>
  <c r="D888" i="1" s="1"/>
  <c r="D887" i="1" s="1"/>
  <c r="D886" i="1" s="1"/>
  <c r="D885" i="1" s="1"/>
  <c r="N902" i="1"/>
  <c r="N901" i="1"/>
  <c r="N900" i="1"/>
  <c r="N899" i="1"/>
  <c r="N898" i="1"/>
  <c r="N897" i="1"/>
  <c r="N896" i="1"/>
  <c r="N895" i="1"/>
  <c r="N894" i="1"/>
  <c r="N893" i="1"/>
  <c r="N892" i="1"/>
  <c r="N891" i="1"/>
  <c r="N890" i="1"/>
  <c r="N889" i="1"/>
  <c r="N888" i="1"/>
  <c r="N887" i="1"/>
  <c r="N886" i="1"/>
  <c r="N885" i="1"/>
  <c r="N884" i="1"/>
  <c r="D884" i="1" s="1"/>
  <c r="D883" i="1" s="1"/>
  <c r="D882" i="1" s="1"/>
  <c r="D881" i="1" s="1"/>
  <c r="D880" i="1" s="1"/>
  <c r="D879" i="1" s="1"/>
  <c r="D878" i="1" s="1"/>
  <c r="D877" i="1" s="1"/>
  <c r="D876" i="1" s="1"/>
  <c r="D875" i="1" s="1"/>
  <c r="D874" i="1" s="1"/>
  <c r="N883" i="1"/>
  <c r="N882" i="1"/>
  <c r="N881" i="1"/>
  <c r="N880" i="1"/>
  <c r="N879" i="1"/>
  <c r="N878" i="1"/>
  <c r="N877" i="1"/>
  <c r="N876" i="1"/>
  <c r="N875" i="1"/>
  <c r="N874" i="1"/>
  <c r="N873" i="1"/>
  <c r="D873" i="1" s="1"/>
  <c r="D872" i="1" s="1"/>
  <c r="D871" i="1" s="1"/>
  <c r="D870" i="1" s="1"/>
  <c r="D869" i="1" s="1"/>
  <c r="D868" i="1" s="1"/>
  <c r="D867" i="1" s="1"/>
  <c r="D866" i="1" s="1"/>
  <c r="D865" i="1" s="1"/>
  <c r="D864" i="1" s="1"/>
  <c r="D863" i="1" s="1"/>
  <c r="D862" i="1" s="1"/>
  <c r="D861" i="1" s="1"/>
  <c r="D860" i="1" s="1"/>
  <c r="D859" i="1" s="1"/>
  <c r="D858" i="1" s="1"/>
  <c r="D857" i="1" s="1"/>
  <c r="D856" i="1" s="1"/>
  <c r="D855" i="1" s="1"/>
  <c r="D854" i="1" s="1"/>
  <c r="D853" i="1" s="1"/>
  <c r="D852" i="1" s="1"/>
  <c r="D851" i="1" s="1"/>
  <c r="D850" i="1" s="1"/>
  <c r="D849" i="1" s="1"/>
  <c r="D848" i="1" s="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D847" i="1" s="1"/>
  <c r="D846" i="1" s="1"/>
  <c r="D845" i="1" s="1"/>
  <c r="D844" i="1" s="1"/>
  <c r="D843" i="1" s="1"/>
  <c r="D842" i="1" s="1"/>
  <c r="D841" i="1" s="1"/>
  <c r="D840" i="1" s="1"/>
  <c r="D839" i="1" s="1"/>
  <c r="N846" i="1"/>
  <c r="N845" i="1"/>
  <c r="N844" i="1"/>
  <c r="N843" i="1"/>
  <c r="N842" i="1"/>
  <c r="N841" i="1"/>
  <c r="N840" i="1"/>
  <c r="N839" i="1"/>
  <c r="N838" i="1"/>
  <c r="D838" i="1" s="1"/>
  <c r="D837" i="1" s="1"/>
  <c r="D836" i="1" s="1"/>
  <c r="D835" i="1" s="1"/>
  <c r="D834" i="1" s="1"/>
  <c r="D833" i="1" s="1"/>
  <c r="D832" i="1" s="1"/>
  <c r="D831" i="1" s="1"/>
  <c r="D830" i="1" s="1"/>
  <c r="D829" i="1" s="1"/>
  <c r="D828" i="1" s="1"/>
  <c r="D827" i="1" s="1"/>
  <c r="N837" i="1"/>
  <c r="N836" i="1"/>
  <c r="N835" i="1"/>
  <c r="N834" i="1"/>
  <c r="N833" i="1"/>
  <c r="N832" i="1"/>
  <c r="N831" i="1"/>
  <c r="N830" i="1"/>
  <c r="N829" i="1"/>
  <c r="N828" i="1"/>
  <c r="N827" i="1"/>
  <c r="N826" i="1"/>
  <c r="D826" i="1" s="1"/>
  <c r="D825" i="1" s="1"/>
  <c r="D824" i="1" s="1"/>
  <c r="D823" i="1" s="1"/>
  <c r="D822" i="1" s="1"/>
  <c r="D821" i="1" s="1"/>
  <c r="D820" i="1" s="1"/>
  <c r="D819" i="1" s="1"/>
  <c r="D818" i="1" s="1"/>
  <c r="D817" i="1" s="1"/>
  <c r="D816" i="1" s="1"/>
  <c r="D815" i="1" s="1"/>
  <c r="D814" i="1" s="1"/>
  <c r="D813" i="1" s="1"/>
  <c r="D812" i="1" s="1"/>
  <c r="D811" i="1" s="1"/>
  <c r="D810" i="1" s="1"/>
  <c r="D809" i="1" s="1"/>
  <c r="D808" i="1" s="1"/>
  <c r="D807" i="1" s="1"/>
  <c r="D806" i="1" s="1"/>
  <c r="D805" i="1" s="1"/>
  <c r="D804" i="1" s="1"/>
  <c r="D803" i="1" s="1"/>
  <c r="D802" i="1" s="1"/>
  <c r="D801" i="1" s="1"/>
  <c r="D800" i="1" s="1"/>
  <c r="D799" i="1" s="1"/>
  <c r="D798" i="1" s="1"/>
  <c r="D797" i="1" s="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D796" i="1" s="1"/>
  <c r="D795" i="1" s="1"/>
  <c r="D794" i="1" s="1"/>
  <c r="D793" i="1" s="1"/>
  <c r="D792" i="1" s="1"/>
  <c r="N795" i="1"/>
  <c r="N794" i="1"/>
  <c r="N793" i="1"/>
  <c r="N792" i="1"/>
  <c r="N791" i="1"/>
  <c r="D791" i="1" s="1"/>
  <c r="D790" i="1" s="1"/>
  <c r="N790" i="1"/>
  <c r="N789" i="1"/>
  <c r="D789" i="1" s="1"/>
  <c r="D788" i="1" s="1"/>
  <c r="D787" i="1" s="1"/>
  <c r="N788" i="1"/>
  <c r="N787" i="1"/>
  <c r="N786" i="1"/>
  <c r="D786" i="1" s="1"/>
  <c r="D785" i="1" s="1"/>
  <c r="D784" i="1" s="1"/>
  <c r="D783" i="1" s="1"/>
  <c r="D782" i="1" s="1"/>
  <c r="D781" i="1" s="1"/>
  <c r="D780" i="1" s="1"/>
  <c r="D779" i="1" s="1"/>
  <c r="D778" i="1" s="1"/>
  <c r="D777" i="1" s="1"/>
  <c r="D776" i="1" s="1"/>
  <c r="D775" i="1" s="1"/>
  <c r="N785" i="1"/>
  <c r="N784" i="1"/>
  <c r="N783" i="1"/>
  <c r="N782" i="1"/>
  <c r="N781" i="1"/>
  <c r="N780" i="1"/>
  <c r="N779" i="1"/>
  <c r="N778" i="1"/>
  <c r="N777" i="1"/>
  <c r="N776" i="1"/>
  <c r="N775" i="1"/>
  <c r="N774" i="1"/>
  <c r="D774" i="1" s="1"/>
  <c r="D773" i="1" s="1"/>
  <c r="D772" i="1" s="1"/>
  <c r="D771" i="1" s="1"/>
  <c r="N773" i="1"/>
  <c r="N772" i="1"/>
  <c r="N771" i="1"/>
  <c r="N770" i="1"/>
  <c r="D770" i="1" s="1"/>
  <c r="D769" i="1" s="1"/>
  <c r="D768" i="1" s="1"/>
  <c r="D767" i="1" s="1"/>
  <c r="D766" i="1" s="1"/>
  <c r="D765" i="1" s="1"/>
  <c r="D764" i="1" s="1"/>
  <c r="D763" i="1" s="1"/>
  <c r="D762" i="1" s="1"/>
  <c r="D761" i="1" s="1"/>
  <c r="D760" i="1" s="1"/>
  <c r="D759" i="1" s="1"/>
  <c r="D758" i="1" s="1"/>
  <c r="D757" i="1" s="1"/>
  <c r="D756" i="1" s="1"/>
  <c r="D755" i="1" s="1"/>
  <c r="D754" i="1" s="1"/>
  <c r="D753" i="1" s="1"/>
  <c r="D752" i="1" s="1"/>
  <c r="D751" i="1" s="1"/>
  <c r="D750" i="1" s="1"/>
  <c r="D749" i="1" s="1"/>
  <c r="D748" i="1" s="1"/>
  <c r="D747" i="1" s="1"/>
  <c r="D746" i="1" s="1"/>
  <c r="D745" i="1" s="1"/>
  <c r="D744" i="1" s="1"/>
  <c r="D743" i="1" s="1"/>
  <c r="D742" i="1" s="1"/>
  <c r="D741" i="1" s="1"/>
  <c r="D740" i="1" s="1"/>
  <c r="D739" i="1" s="1"/>
  <c r="D738" i="1" s="1"/>
  <c r="D737" i="1" s="1"/>
  <c r="D736" i="1" s="1"/>
  <c r="D735" i="1" s="1"/>
  <c r="D734" i="1" s="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D733" i="1" s="1"/>
  <c r="D732" i="1" s="1"/>
  <c r="D731" i="1" s="1"/>
  <c r="D730" i="1" s="1"/>
  <c r="D729" i="1" s="1"/>
  <c r="D728" i="1" s="1"/>
  <c r="D727" i="1" s="1"/>
  <c r="D726" i="1" s="1"/>
  <c r="D725" i="1" s="1"/>
  <c r="D724" i="1" s="1"/>
  <c r="D723" i="1" s="1"/>
  <c r="D722" i="1" s="1"/>
  <c r="D721" i="1" s="1"/>
  <c r="D720" i="1" s="1"/>
  <c r="D719" i="1" s="1"/>
  <c r="D718" i="1" s="1"/>
  <c r="D717" i="1" s="1"/>
  <c r="D716" i="1" s="1"/>
  <c r="D715" i="1" s="1"/>
  <c r="D714" i="1" s="1"/>
  <c r="D713" i="1" s="1"/>
  <c r="D712" i="1" s="1"/>
  <c r="D711" i="1" s="1"/>
  <c r="D710" i="1" s="1"/>
  <c r="D709" i="1" s="1"/>
  <c r="D708" i="1" s="1"/>
  <c r="D707" i="1" s="1"/>
  <c r="D706" i="1" s="1"/>
  <c r="D705" i="1" s="1"/>
  <c r="D704" i="1" s="1"/>
  <c r="D703" i="1" s="1"/>
  <c r="D702" i="1" s="1"/>
  <c r="D701" i="1" s="1"/>
  <c r="D700" i="1" s="1"/>
  <c r="D699" i="1" s="1"/>
  <c r="D698" i="1" s="1"/>
  <c r="D697" i="1" s="1"/>
  <c r="D696" i="1" s="1"/>
  <c r="D695" i="1" s="1"/>
  <c r="D694" i="1" s="1"/>
  <c r="D693" i="1" s="1"/>
  <c r="D692" i="1" s="1"/>
  <c r="D691" i="1" s="1"/>
  <c r="D690" i="1" s="1"/>
  <c r="D689" i="1" s="1"/>
  <c r="D688" i="1" s="1"/>
  <c r="D687" i="1" s="1"/>
  <c r="D686" i="1" s="1"/>
  <c r="D685" i="1" s="1"/>
  <c r="D684" i="1" s="1"/>
  <c r="D683" i="1" s="1"/>
  <c r="D682" i="1" s="1"/>
  <c r="D681" i="1" s="1"/>
  <c r="D680" i="1" s="1"/>
  <c r="D679" i="1" s="1"/>
  <c r="D678" i="1" s="1"/>
  <c r="D677" i="1" s="1"/>
  <c r="D676" i="1" s="1"/>
  <c r="D675" i="1" s="1"/>
  <c r="D674" i="1" s="1"/>
  <c r="D673" i="1" s="1"/>
  <c r="D672" i="1" s="1"/>
  <c r="D671" i="1" s="1"/>
  <c r="D670" i="1" s="1"/>
  <c r="D669" i="1" s="1"/>
  <c r="D668" i="1" s="1"/>
  <c r="D667" i="1" s="1"/>
  <c r="D666" i="1" s="1"/>
  <c r="D665" i="1" s="1"/>
  <c r="D664" i="1" s="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D663" i="1" s="1"/>
  <c r="D662" i="1" s="1"/>
  <c r="N662" i="1"/>
  <c r="N661" i="1"/>
  <c r="D661" i="1" s="1"/>
  <c r="D660" i="1" s="1"/>
  <c r="N660" i="1"/>
  <c r="N659" i="1"/>
  <c r="D659" i="1" s="1"/>
  <c r="D658" i="1" s="1"/>
  <c r="D657" i="1" s="1"/>
  <c r="D656" i="1" s="1"/>
  <c r="D655" i="1" s="1"/>
  <c r="D654" i="1" s="1"/>
  <c r="D653" i="1" s="1"/>
  <c r="N658" i="1"/>
  <c r="N657" i="1"/>
  <c r="N656" i="1"/>
  <c r="N655" i="1"/>
  <c r="N654" i="1"/>
  <c r="N653" i="1"/>
  <c r="N652" i="1"/>
  <c r="D652" i="1" s="1"/>
  <c r="D651" i="1" s="1"/>
  <c r="D650" i="1" s="1"/>
  <c r="D649" i="1" s="1"/>
  <c r="N651" i="1"/>
  <c r="N650" i="1"/>
  <c r="N649" i="1"/>
  <c r="N648" i="1"/>
  <c r="D648" i="1" s="1"/>
  <c r="D647" i="1" s="1"/>
  <c r="D646" i="1" s="1"/>
  <c r="D645" i="1" s="1"/>
  <c r="D644" i="1" s="1"/>
  <c r="D643" i="1" s="1"/>
  <c r="D642" i="1" s="1"/>
  <c r="N647" i="1"/>
  <c r="N646" i="1"/>
  <c r="N645" i="1"/>
  <c r="N644" i="1"/>
  <c r="N643" i="1"/>
  <c r="N642" i="1"/>
  <c r="N641" i="1"/>
  <c r="D641" i="1" s="1"/>
  <c r="D640" i="1" s="1"/>
  <c r="N640" i="1"/>
  <c r="N639" i="1"/>
  <c r="D639" i="1" s="1"/>
  <c r="D638" i="1" s="1"/>
  <c r="D637" i="1" s="1"/>
  <c r="D636" i="1" s="1"/>
  <c r="D635" i="1" s="1"/>
  <c r="D634" i="1" s="1"/>
  <c r="D633" i="1" s="1"/>
  <c r="D632" i="1" s="1"/>
  <c r="D631" i="1" s="1"/>
  <c r="D630" i="1" s="1"/>
  <c r="D629" i="1" s="1"/>
  <c r="D628" i="1" s="1"/>
  <c r="D627" i="1" s="1"/>
  <c r="D626" i="1" s="1"/>
  <c r="D625" i="1" s="1"/>
  <c r="D624" i="1" s="1"/>
  <c r="D623" i="1" s="1"/>
  <c r="D622" i="1" s="1"/>
  <c r="D621" i="1" s="1"/>
  <c r="N638" i="1"/>
  <c r="N637" i="1"/>
  <c r="N636" i="1"/>
  <c r="N635" i="1"/>
  <c r="N634" i="1"/>
  <c r="N633" i="1"/>
  <c r="N632" i="1"/>
  <c r="N631" i="1"/>
  <c r="N630" i="1"/>
  <c r="N629" i="1"/>
  <c r="N628" i="1"/>
  <c r="N627" i="1"/>
  <c r="N626" i="1"/>
  <c r="N625" i="1"/>
  <c r="N624" i="1"/>
  <c r="N623" i="1"/>
  <c r="N622" i="1"/>
  <c r="N621" i="1"/>
  <c r="N620" i="1"/>
  <c r="D620" i="1" s="1"/>
  <c r="N619" i="1"/>
  <c r="D619" i="1" s="1"/>
  <c r="D618" i="1" s="1"/>
  <c r="D617" i="1" s="1"/>
  <c r="D616" i="1" s="1"/>
  <c r="D615" i="1" s="1"/>
  <c r="D614" i="1" s="1"/>
  <c r="D613" i="1" s="1"/>
  <c r="D612" i="1" s="1"/>
  <c r="D611" i="1" s="1"/>
  <c r="D610" i="1" s="1"/>
  <c r="D609" i="1" s="1"/>
  <c r="D608" i="1" s="1"/>
  <c r="D607" i="1" s="1"/>
  <c r="D606" i="1" s="1"/>
  <c r="N618" i="1"/>
  <c r="N617" i="1"/>
  <c r="N616" i="1"/>
  <c r="N615" i="1"/>
  <c r="N614" i="1"/>
  <c r="N613" i="1"/>
  <c r="N612" i="1"/>
  <c r="N611" i="1"/>
  <c r="N610" i="1"/>
  <c r="N609" i="1"/>
  <c r="N608" i="1"/>
  <c r="N607" i="1"/>
  <c r="N606" i="1"/>
  <c r="N605" i="1"/>
  <c r="D605" i="1" s="1"/>
  <c r="D604" i="1" s="1"/>
  <c r="D603" i="1" s="1"/>
  <c r="D602" i="1" s="1"/>
  <c r="D601" i="1" s="1"/>
  <c r="D600" i="1" s="1"/>
  <c r="N604" i="1"/>
  <c r="N603" i="1"/>
  <c r="N602" i="1"/>
  <c r="N601" i="1"/>
  <c r="N600" i="1"/>
  <c r="N599" i="1"/>
  <c r="D599" i="1" s="1"/>
  <c r="D598" i="1" s="1"/>
  <c r="D597" i="1" s="1"/>
  <c r="N598" i="1"/>
  <c r="N597" i="1"/>
  <c r="N596" i="1"/>
  <c r="D596" i="1" s="1"/>
  <c r="D595" i="1" s="1"/>
  <c r="D594" i="1" s="1"/>
  <c r="N595" i="1"/>
  <c r="N594" i="1"/>
  <c r="N593" i="1"/>
  <c r="D593" i="1" s="1"/>
  <c r="D592" i="1" s="1"/>
  <c r="N592" i="1"/>
  <c r="N591" i="1"/>
  <c r="D591" i="1" s="1"/>
  <c r="D590" i="1" s="1"/>
  <c r="D589" i="1" s="1"/>
  <c r="D588" i="1" s="1"/>
  <c r="N590" i="1"/>
  <c r="N589" i="1"/>
  <c r="N588" i="1"/>
  <c r="N587" i="1"/>
  <c r="D587" i="1" s="1"/>
  <c r="D586" i="1" s="1"/>
  <c r="D585" i="1" s="1"/>
  <c r="D584" i="1" s="1"/>
  <c r="D583" i="1" s="1"/>
  <c r="D582" i="1" s="1"/>
  <c r="D581" i="1" s="1"/>
  <c r="D580" i="1" s="1"/>
  <c r="N586" i="1"/>
  <c r="N585" i="1"/>
  <c r="N584" i="1"/>
  <c r="N583" i="1"/>
  <c r="N582" i="1"/>
  <c r="N581" i="1"/>
  <c r="N580" i="1"/>
  <c r="N579" i="1"/>
  <c r="D579" i="1" s="1"/>
  <c r="D578" i="1" s="1"/>
  <c r="D577" i="1" s="1"/>
  <c r="D576" i="1" s="1"/>
  <c r="D575" i="1" s="1"/>
  <c r="D574" i="1" s="1"/>
  <c r="N578" i="1"/>
  <c r="N577" i="1"/>
  <c r="N576" i="1"/>
  <c r="N575" i="1"/>
  <c r="N574" i="1"/>
  <c r="N573" i="1"/>
  <c r="D573" i="1" s="1"/>
  <c r="D572" i="1" s="1"/>
  <c r="D571" i="1" s="1"/>
  <c r="D570" i="1" s="1"/>
  <c r="D569" i="1" s="1"/>
  <c r="D568" i="1" s="1"/>
  <c r="D567" i="1" s="1"/>
  <c r="D566" i="1" s="1"/>
  <c r="D565" i="1" s="1"/>
  <c r="D564" i="1" s="1"/>
  <c r="D563" i="1" s="1"/>
  <c r="D562" i="1" s="1"/>
  <c r="D561" i="1" s="1"/>
  <c r="D560" i="1" s="1"/>
  <c r="D559" i="1" s="1"/>
  <c r="D558" i="1" s="1"/>
  <c r="D557" i="1" s="1"/>
  <c r="D556" i="1" s="1"/>
  <c r="N572" i="1"/>
  <c r="N571" i="1"/>
  <c r="N570" i="1"/>
  <c r="N569" i="1"/>
  <c r="N568" i="1"/>
  <c r="N567" i="1"/>
  <c r="N566" i="1"/>
  <c r="N565" i="1"/>
  <c r="N564" i="1"/>
  <c r="N563" i="1"/>
  <c r="N562" i="1"/>
  <c r="N561" i="1"/>
  <c r="N560" i="1"/>
  <c r="N559" i="1"/>
  <c r="N558" i="1"/>
  <c r="N557" i="1"/>
  <c r="N556" i="1"/>
  <c r="N555" i="1"/>
  <c r="D555" i="1" s="1"/>
  <c r="D554" i="1" s="1"/>
  <c r="D553" i="1" s="1"/>
  <c r="D552" i="1" s="1"/>
  <c r="D551" i="1" s="1"/>
  <c r="D550" i="1" s="1"/>
  <c r="D549" i="1" s="1"/>
  <c r="D548" i="1" s="1"/>
  <c r="D547" i="1" s="1"/>
  <c r="D546" i="1" s="1"/>
  <c r="D545" i="1" s="1"/>
  <c r="D544" i="1" s="1"/>
  <c r="D543" i="1" s="1"/>
  <c r="D542" i="1" s="1"/>
  <c r="D541" i="1" s="1"/>
  <c r="D540" i="1" s="1"/>
  <c r="D539" i="1" s="1"/>
  <c r="D538" i="1" s="1"/>
  <c r="D537" i="1" s="1"/>
  <c r="D536" i="1" s="1"/>
  <c r="D535" i="1" s="1"/>
  <c r="D534" i="1" s="1"/>
  <c r="D533" i="1" s="1"/>
  <c r="D532" i="1" s="1"/>
  <c r="D531" i="1" s="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D530" i="1" s="1"/>
  <c r="D529" i="1" s="1"/>
  <c r="D528" i="1" s="1"/>
  <c r="D527" i="1" s="1"/>
  <c r="D526" i="1" s="1"/>
  <c r="D525" i="1" s="1"/>
  <c r="D524" i="1" s="1"/>
  <c r="D523" i="1" s="1"/>
  <c r="D522" i="1" s="1"/>
  <c r="D521" i="1" s="1"/>
  <c r="D520" i="1" s="1"/>
  <c r="D519" i="1" s="1"/>
  <c r="D518" i="1" s="1"/>
  <c r="D517" i="1" s="1"/>
  <c r="D516" i="1" s="1"/>
  <c r="D515" i="1" s="1"/>
  <c r="D514" i="1" s="1"/>
  <c r="D513" i="1" s="1"/>
  <c r="D512" i="1" s="1"/>
  <c r="D511" i="1" s="1"/>
  <c r="D510" i="1" s="1"/>
  <c r="D509" i="1" s="1"/>
  <c r="D508" i="1" s="1"/>
  <c r="D507" i="1" s="1"/>
  <c r="D506" i="1" s="1"/>
  <c r="D505" i="1" s="1"/>
  <c r="D504" i="1" s="1"/>
  <c r="D503" i="1" s="1"/>
  <c r="D502" i="1" s="1"/>
  <c r="D501" i="1" s="1"/>
  <c r="D500" i="1" s="1"/>
  <c r="D499" i="1" s="1"/>
  <c r="D498" i="1" s="1"/>
  <c r="D497" i="1" s="1"/>
  <c r="D496" i="1" s="1"/>
  <c r="D495" i="1" s="1"/>
  <c r="D494" i="1" s="1"/>
  <c r="D493" i="1" s="1"/>
  <c r="D492" i="1" s="1"/>
  <c r="D491" i="1" s="1"/>
  <c r="D490" i="1" s="1"/>
  <c r="D489" i="1" s="1"/>
  <c r="D488" i="1" s="1"/>
  <c r="D487" i="1" s="1"/>
  <c r="D486" i="1" s="1"/>
  <c r="D485" i="1" s="1"/>
  <c r="D484" i="1" s="1"/>
  <c r="D483" i="1" s="1"/>
  <c r="D482" i="1" s="1"/>
  <c r="D481" i="1" s="1"/>
  <c r="D480" i="1" s="1"/>
  <c r="D479" i="1" s="1"/>
  <c r="D478" i="1" s="1"/>
  <c r="D477" i="1" s="1"/>
  <c r="D476" i="1" s="1"/>
  <c r="D475" i="1" s="1"/>
  <c r="D474" i="1" s="1"/>
  <c r="D473" i="1" s="1"/>
  <c r="D472" i="1" s="1"/>
  <c r="D471" i="1" s="1"/>
  <c r="D470" i="1" s="1"/>
  <c r="D469" i="1" s="1"/>
  <c r="D468" i="1" s="1"/>
  <c r="D467" i="1" s="1"/>
  <c r="D466" i="1" s="1"/>
  <c r="D465" i="1" s="1"/>
  <c r="D464" i="1" s="1"/>
  <c r="D463" i="1" s="1"/>
  <c r="D462" i="1" s="1"/>
  <c r="D461" i="1" s="1"/>
  <c r="D460" i="1" s="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D459" i="1" s="1"/>
  <c r="N458" i="1"/>
  <c r="D458" i="1" s="1"/>
  <c r="N457" i="1"/>
  <c r="D457" i="1" s="1"/>
  <c r="D456" i="1" s="1"/>
  <c r="D455" i="1" s="1"/>
  <c r="D454" i="1" s="1"/>
  <c r="N456" i="1"/>
  <c r="N455" i="1"/>
  <c r="N454" i="1"/>
  <c r="N453" i="1"/>
  <c r="D453" i="1" s="1"/>
  <c r="N452" i="1"/>
  <c r="D452" i="1" s="1"/>
  <c r="D451" i="1" s="1"/>
  <c r="N451" i="1"/>
  <c r="N450" i="1"/>
  <c r="D450" i="1" s="1"/>
  <c r="D449" i="1" s="1"/>
  <c r="D448" i="1" s="1"/>
  <c r="D447" i="1" s="1"/>
  <c r="D446" i="1" s="1"/>
  <c r="D445" i="1" s="1"/>
  <c r="D444" i="1" s="1"/>
  <c r="D443" i="1" s="1"/>
  <c r="D442" i="1" s="1"/>
  <c r="D441" i="1" s="1"/>
  <c r="D440" i="1" s="1"/>
  <c r="D439" i="1" s="1"/>
  <c r="D438" i="1" s="1"/>
  <c r="D437" i="1" s="1"/>
  <c r="D436" i="1" s="1"/>
  <c r="D435" i="1" s="1"/>
  <c r="D434" i="1" s="1"/>
  <c r="D433" i="1" s="1"/>
  <c r="D432" i="1" s="1"/>
  <c r="D431" i="1" s="1"/>
  <c r="N449" i="1"/>
  <c r="N448" i="1"/>
  <c r="N447" i="1"/>
  <c r="N446" i="1"/>
  <c r="N445" i="1"/>
  <c r="N444" i="1"/>
  <c r="N443" i="1"/>
  <c r="N442" i="1"/>
  <c r="N441" i="1"/>
  <c r="N440" i="1"/>
  <c r="N439" i="1"/>
  <c r="N438" i="1"/>
  <c r="N437" i="1"/>
  <c r="N436" i="1"/>
  <c r="N435" i="1"/>
  <c r="N434" i="1"/>
  <c r="N433" i="1"/>
  <c r="N432" i="1"/>
  <c r="N431" i="1"/>
  <c r="N430" i="1"/>
  <c r="D430" i="1" s="1"/>
  <c r="D429" i="1" s="1"/>
  <c r="D428" i="1" s="1"/>
  <c r="D427" i="1" s="1"/>
  <c r="D426" i="1" s="1"/>
  <c r="D425" i="1" s="1"/>
  <c r="D424" i="1" s="1"/>
  <c r="D423" i="1" s="1"/>
  <c r="D422" i="1" s="1"/>
  <c r="D421" i="1" s="1"/>
  <c r="D420" i="1" s="1"/>
  <c r="D419" i="1" s="1"/>
  <c r="D418" i="1" s="1"/>
  <c r="D417" i="1" s="1"/>
  <c r="N429" i="1"/>
  <c r="N428" i="1"/>
  <c r="N427" i="1"/>
  <c r="N426" i="1"/>
  <c r="N425" i="1"/>
  <c r="N424" i="1"/>
  <c r="N423" i="1"/>
  <c r="N422" i="1"/>
  <c r="N421" i="1"/>
  <c r="N420" i="1"/>
  <c r="N419" i="1"/>
  <c r="N418" i="1"/>
  <c r="N417" i="1"/>
  <c r="N416" i="1"/>
  <c r="D416" i="1" s="1"/>
  <c r="D415" i="1" s="1"/>
  <c r="D414" i="1" s="1"/>
  <c r="D413" i="1" s="1"/>
  <c r="D412" i="1" s="1"/>
  <c r="D411" i="1" s="1"/>
  <c r="D410" i="1" s="1"/>
  <c r="D409" i="1" s="1"/>
  <c r="D408" i="1" s="1"/>
  <c r="D407" i="1" s="1"/>
  <c r="D406" i="1" s="1"/>
  <c r="D405" i="1" s="1"/>
  <c r="D404" i="1" s="1"/>
  <c r="D403" i="1" s="1"/>
  <c r="D402" i="1" s="1"/>
  <c r="D401" i="1" s="1"/>
  <c r="D400" i="1" s="1"/>
  <c r="D399" i="1" s="1"/>
  <c r="D398" i="1" s="1"/>
  <c r="D397" i="1" s="1"/>
  <c r="D396" i="1" s="1"/>
  <c r="D395" i="1" s="1"/>
  <c r="D394" i="1" s="1"/>
  <c r="D393" i="1" s="1"/>
  <c r="D392" i="1" s="1"/>
  <c r="D391" i="1" s="1"/>
  <c r="D390" i="1" s="1"/>
  <c r="D389" i="1" s="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D388" i="1" s="1"/>
  <c r="D387" i="1" s="1"/>
  <c r="N387" i="1"/>
  <c r="N386" i="1"/>
  <c r="D386" i="1" s="1"/>
  <c r="D385" i="1" s="1"/>
  <c r="D384" i="1" s="1"/>
  <c r="D383" i="1" s="1"/>
  <c r="D382" i="1" s="1"/>
  <c r="D381" i="1" s="1"/>
  <c r="D380" i="1" s="1"/>
  <c r="D379" i="1" s="1"/>
  <c r="D378" i="1" s="1"/>
  <c r="D377" i="1" s="1"/>
  <c r="N385" i="1"/>
  <c r="N384" i="1"/>
  <c r="N383" i="1"/>
  <c r="N382" i="1"/>
  <c r="N381" i="1"/>
  <c r="N380" i="1"/>
  <c r="N379" i="1"/>
  <c r="N378" i="1"/>
  <c r="N377" i="1"/>
  <c r="N376" i="1"/>
  <c r="D376" i="1" s="1"/>
  <c r="D375" i="1" s="1"/>
  <c r="N375" i="1"/>
  <c r="N374" i="1"/>
  <c r="D374" i="1" s="1"/>
  <c r="D373" i="1" s="1"/>
  <c r="D372" i="1" s="1"/>
  <c r="D371" i="1" s="1"/>
  <c r="D370" i="1" s="1"/>
  <c r="D369" i="1" s="1"/>
  <c r="D368" i="1" s="1"/>
  <c r="D367" i="1" s="1"/>
  <c r="D366" i="1" s="1"/>
  <c r="D365" i="1" s="1"/>
  <c r="D364" i="1" s="1"/>
  <c r="N373" i="1"/>
  <c r="N372" i="1"/>
  <c r="N371" i="1"/>
  <c r="N370" i="1"/>
  <c r="N369" i="1"/>
  <c r="N368" i="1"/>
  <c r="N367" i="1"/>
  <c r="N366" i="1"/>
  <c r="N365" i="1"/>
  <c r="N364" i="1"/>
  <c r="N363" i="1"/>
  <c r="D363" i="1" s="1"/>
  <c r="D362" i="1" s="1"/>
  <c r="D361" i="1" s="1"/>
  <c r="N362" i="1"/>
  <c r="N361" i="1"/>
  <c r="N360" i="1"/>
  <c r="D360" i="1" s="1"/>
  <c r="D359" i="1" s="1"/>
  <c r="D358" i="1" s="1"/>
  <c r="D357" i="1" s="1"/>
  <c r="D356" i="1" s="1"/>
  <c r="D355" i="1" s="1"/>
  <c r="D354" i="1" s="1"/>
  <c r="D353" i="1" s="1"/>
  <c r="D352" i="1" s="1"/>
  <c r="N359" i="1"/>
  <c r="N358" i="1"/>
  <c r="N357" i="1"/>
  <c r="N356" i="1"/>
  <c r="N355" i="1"/>
  <c r="N354" i="1"/>
  <c r="N353" i="1"/>
  <c r="N352" i="1"/>
  <c r="N351" i="1"/>
  <c r="D351" i="1" s="1"/>
  <c r="D350" i="1" s="1"/>
  <c r="D349" i="1" s="1"/>
  <c r="D348" i="1" s="1"/>
  <c r="D347" i="1" s="1"/>
  <c r="D346" i="1" s="1"/>
  <c r="D345" i="1" s="1"/>
  <c r="D344" i="1" s="1"/>
  <c r="D343" i="1" s="1"/>
  <c r="D342" i="1" s="1"/>
  <c r="D341" i="1" s="1"/>
  <c r="D340" i="1" s="1"/>
  <c r="D339" i="1" s="1"/>
  <c r="D338" i="1" s="1"/>
  <c r="D337" i="1" s="1"/>
  <c r="D336" i="1" s="1"/>
  <c r="N350" i="1"/>
  <c r="N349" i="1"/>
  <c r="N348" i="1"/>
  <c r="N347" i="1"/>
  <c r="N346" i="1"/>
  <c r="N345" i="1"/>
  <c r="N344" i="1"/>
  <c r="N343" i="1"/>
  <c r="N342" i="1"/>
  <c r="N341" i="1"/>
  <c r="N340" i="1"/>
  <c r="N339" i="1"/>
  <c r="N338" i="1"/>
  <c r="N337" i="1"/>
  <c r="N336" i="1"/>
  <c r="N335" i="1"/>
  <c r="D335" i="1" s="1"/>
  <c r="D334" i="1" s="1"/>
  <c r="D333" i="1" s="1"/>
  <c r="D332" i="1" s="1"/>
  <c r="D331" i="1" s="1"/>
  <c r="D330" i="1" s="1"/>
  <c r="D329" i="1" s="1"/>
  <c r="D328" i="1" s="1"/>
  <c r="D327" i="1" s="1"/>
  <c r="D326" i="1" s="1"/>
  <c r="N334" i="1"/>
  <c r="N333" i="1"/>
  <c r="N332" i="1"/>
  <c r="N331" i="1"/>
  <c r="N330" i="1"/>
  <c r="N329" i="1"/>
  <c r="N328" i="1"/>
  <c r="N327" i="1"/>
  <c r="N326" i="1"/>
  <c r="N325" i="1"/>
  <c r="D325" i="1" s="1"/>
  <c r="D324" i="1" s="1"/>
  <c r="D323" i="1" s="1"/>
  <c r="D322" i="1" s="1"/>
  <c r="N324" i="1"/>
  <c r="N323" i="1"/>
  <c r="N322" i="1"/>
  <c r="N321" i="1"/>
  <c r="D321" i="1" s="1"/>
  <c r="D320" i="1" s="1"/>
  <c r="D319" i="1" s="1"/>
  <c r="D318" i="1" s="1"/>
  <c r="D317" i="1" s="1"/>
  <c r="D316" i="1" s="1"/>
  <c r="D315" i="1" s="1"/>
  <c r="D314" i="1" s="1"/>
  <c r="D313" i="1" s="1"/>
  <c r="D312" i="1" s="1"/>
  <c r="N320" i="1"/>
  <c r="N319" i="1"/>
  <c r="N318" i="1"/>
  <c r="N317" i="1"/>
  <c r="N316" i="1"/>
  <c r="N315" i="1"/>
  <c r="N314" i="1"/>
  <c r="N313" i="1"/>
  <c r="N312" i="1"/>
  <c r="N311" i="1"/>
  <c r="D311" i="1" s="1"/>
  <c r="D310" i="1" s="1"/>
  <c r="D309" i="1" s="1"/>
  <c r="D308" i="1" s="1"/>
  <c r="D307" i="1" s="1"/>
  <c r="D306" i="1" s="1"/>
  <c r="N310" i="1"/>
  <c r="N309" i="1"/>
  <c r="N308" i="1"/>
  <c r="N307" i="1"/>
  <c r="N306" i="1"/>
  <c r="N305" i="1"/>
  <c r="D305" i="1" s="1"/>
  <c r="D304" i="1" s="1"/>
  <c r="N304" i="1"/>
  <c r="N303" i="1"/>
  <c r="D303" i="1" s="1"/>
  <c r="D302" i="1" s="1"/>
  <c r="N302" i="1"/>
  <c r="N301" i="1"/>
  <c r="D301" i="1" s="1"/>
  <c r="D300" i="1" s="1"/>
  <c r="D299" i="1" s="1"/>
  <c r="D298" i="1" s="1"/>
  <c r="D297" i="1" s="1"/>
  <c r="D296" i="1" s="1"/>
  <c r="D295" i="1" s="1"/>
  <c r="D294" i="1" s="1"/>
  <c r="D293" i="1" s="1"/>
  <c r="D292" i="1" s="1"/>
  <c r="D291" i="1" s="1"/>
  <c r="D290" i="1" s="1"/>
  <c r="D289" i="1" s="1"/>
  <c r="D288" i="1" s="1"/>
  <c r="D287" i="1" s="1"/>
  <c r="D286" i="1" s="1"/>
  <c r="D285" i="1" s="1"/>
  <c r="D284" i="1" s="1"/>
  <c r="D283" i="1" s="1"/>
  <c r="D282" i="1" s="1"/>
  <c r="D281" i="1" s="1"/>
  <c r="D280" i="1" s="1"/>
  <c r="D279" i="1" s="1"/>
  <c r="D278" i="1" s="1"/>
  <c r="D277" i="1" s="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D276" i="1" s="1"/>
  <c r="D275" i="1" s="1"/>
  <c r="D274" i="1" s="1"/>
  <c r="N275" i="1"/>
  <c r="N274" i="1"/>
  <c r="N273" i="1"/>
  <c r="D273" i="1" s="1"/>
  <c r="D272" i="1" s="1"/>
  <c r="D271" i="1" s="1"/>
  <c r="D270" i="1" s="1"/>
  <c r="D269" i="1" s="1"/>
  <c r="D268" i="1" s="1"/>
  <c r="D267" i="1" s="1"/>
  <c r="D266" i="1" s="1"/>
  <c r="D265" i="1" s="1"/>
  <c r="D264" i="1" s="1"/>
  <c r="D263" i="1" s="1"/>
  <c r="D262" i="1" s="1"/>
  <c r="D261" i="1" s="1"/>
  <c r="N272" i="1"/>
  <c r="N271" i="1"/>
  <c r="N270" i="1"/>
  <c r="N269" i="1"/>
  <c r="N268" i="1"/>
  <c r="N267" i="1"/>
  <c r="N266" i="1"/>
  <c r="N265" i="1"/>
  <c r="N264" i="1"/>
  <c r="N263" i="1"/>
  <c r="N262" i="1"/>
  <c r="N261" i="1"/>
  <c r="N260" i="1"/>
  <c r="D260" i="1" s="1"/>
  <c r="D259" i="1" s="1"/>
  <c r="D258" i="1" s="1"/>
  <c r="D257" i="1" s="1"/>
  <c r="N259" i="1"/>
  <c r="N258" i="1"/>
  <c r="N257" i="1"/>
  <c r="N256" i="1"/>
  <c r="D256" i="1" s="1"/>
  <c r="D255" i="1" s="1"/>
  <c r="D254" i="1" s="1"/>
  <c r="D253" i="1" s="1"/>
  <c r="D252" i="1" s="1"/>
  <c r="D251" i="1" s="1"/>
  <c r="N255" i="1"/>
  <c r="N254" i="1"/>
  <c r="N253" i="1"/>
  <c r="N252" i="1"/>
  <c r="N251" i="1"/>
  <c r="N250" i="1"/>
  <c r="D250" i="1" s="1"/>
  <c r="D249" i="1" s="1"/>
  <c r="D248" i="1" s="1"/>
  <c r="D247" i="1" s="1"/>
  <c r="D246" i="1" s="1"/>
  <c r="D245" i="1" s="1"/>
  <c r="D244" i="1" s="1"/>
  <c r="D243" i="1" s="1"/>
  <c r="D242" i="1" s="1"/>
  <c r="D241" i="1" s="1"/>
  <c r="D240" i="1" s="1"/>
  <c r="D239" i="1" s="1"/>
  <c r="D238" i="1" s="1"/>
  <c r="D237" i="1" s="1"/>
  <c r="D236" i="1" s="1"/>
  <c r="D235" i="1" s="1"/>
  <c r="D234" i="1" s="1"/>
  <c r="D233" i="1" s="1"/>
  <c r="D232" i="1" s="1"/>
  <c r="D231" i="1" s="1"/>
  <c r="D230" i="1" s="1"/>
  <c r="D229" i="1" s="1"/>
  <c r="N249" i="1"/>
  <c r="N248" i="1"/>
  <c r="N247" i="1"/>
  <c r="N246" i="1"/>
  <c r="N245" i="1"/>
  <c r="N244" i="1"/>
  <c r="N243" i="1"/>
  <c r="N242" i="1"/>
  <c r="N241" i="1"/>
  <c r="N240" i="1"/>
  <c r="N239" i="1"/>
  <c r="N238" i="1"/>
  <c r="N237" i="1"/>
  <c r="N236" i="1"/>
  <c r="N235" i="1"/>
  <c r="N234" i="1"/>
  <c r="N233" i="1"/>
  <c r="N232" i="1"/>
  <c r="N231" i="1"/>
  <c r="N230" i="1"/>
  <c r="N229" i="1"/>
  <c r="N228" i="1"/>
  <c r="D228" i="1" s="1"/>
  <c r="D227" i="1" s="1"/>
  <c r="D226" i="1" s="1"/>
  <c r="D225" i="1" s="1"/>
  <c r="D224" i="1" s="1"/>
  <c r="D223" i="1" s="1"/>
  <c r="D222" i="1" s="1"/>
  <c r="D221" i="1" s="1"/>
  <c r="N227" i="1"/>
  <c r="N226" i="1"/>
  <c r="N225" i="1"/>
  <c r="N224" i="1"/>
  <c r="N223" i="1"/>
  <c r="N222" i="1"/>
  <c r="N221" i="1"/>
  <c r="N220" i="1"/>
  <c r="D220" i="1" s="1"/>
  <c r="D219" i="1" s="1"/>
  <c r="D218" i="1" s="1"/>
  <c r="D217" i="1" s="1"/>
  <c r="D216" i="1" s="1"/>
  <c r="D215" i="1" s="1"/>
  <c r="D214" i="1" s="1"/>
  <c r="D213" i="1" s="1"/>
  <c r="D212" i="1" s="1"/>
  <c r="D211" i="1" s="1"/>
  <c r="D210" i="1" s="1"/>
  <c r="D209" i="1" s="1"/>
  <c r="D208" i="1" s="1"/>
  <c r="D207" i="1" s="1"/>
  <c r="D206" i="1" s="1"/>
  <c r="N219" i="1"/>
  <c r="N218" i="1"/>
  <c r="N217" i="1"/>
  <c r="N216" i="1"/>
  <c r="N215" i="1"/>
  <c r="N214" i="1"/>
  <c r="N213" i="1"/>
  <c r="N212" i="1"/>
  <c r="N211" i="1"/>
  <c r="N210" i="1"/>
  <c r="N209" i="1"/>
  <c r="N208" i="1"/>
  <c r="N207" i="1"/>
  <c r="N206" i="1"/>
  <c r="N205" i="1"/>
  <c r="D205" i="1" s="1"/>
  <c r="D204" i="1" s="1"/>
  <c r="D203" i="1" s="1"/>
  <c r="D202" i="1" s="1"/>
  <c r="D201" i="1" s="1"/>
  <c r="N204" i="1"/>
  <c r="N203" i="1"/>
  <c r="N202" i="1"/>
  <c r="N201" i="1"/>
  <c r="N200" i="1"/>
  <c r="D200" i="1" s="1"/>
  <c r="N199" i="1"/>
  <c r="D199" i="1" s="1"/>
  <c r="D198" i="1" s="1"/>
  <c r="D197" i="1" s="1"/>
  <c r="D196" i="1" s="1"/>
  <c r="D195" i="1" s="1"/>
  <c r="N198" i="1"/>
  <c r="N197" i="1"/>
  <c r="N196" i="1"/>
  <c r="N195" i="1"/>
  <c r="N194" i="1"/>
  <c r="D194" i="1" s="1"/>
  <c r="D193" i="1" s="1"/>
  <c r="D192" i="1" s="1"/>
  <c r="D191" i="1" s="1"/>
  <c r="D190" i="1" s="1"/>
  <c r="D189" i="1" s="1"/>
  <c r="D188" i="1" s="1"/>
  <c r="D187" i="1" s="1"/>
  <c r="D186" i="1" s="1"/>
  <c r="D185" i="1" s="1"/>
  <c r="D184" i="1" s="1"/>
  <c r="D183" i="1" s="1"/>
  <c r="D182" i="1" s="1"/>
  <c r="D181" i="1" s="1"/>
  <c r="D180" i="1" s="1"/>
  <c r="D179" i="1" s="1"/>
  <c r="D178" i="1" s="1"/>
  <c r="D177" i="1" s="1"/>
  <c r="D176" i="1" s="1"/>
  <c r="D175" i="1" s="1"/>
  <c r="D174" i="1" s="1"/>
  <c r="D173" i="1" s="1"/>
  <c r="D172" i="1" s="1"/>
  <c r="D171" i="1" s="1"/>
  <c r="D170" i="1" s="1"/>
  <c r="D169" i="1" s="1"/>
  <c r="D168" i="1" s="1"/>
  <c r="D167" i="1" s="1"/>
  <c r="D166" i="1" s="1"/>
  <c r="D165" i="1" s="1"/>
  <c r="D164" i="1" s="1"/>
  <c r="D163" i="1" s="1"/>
  <c r="D162" i="1" s="1"/>
  <c r="D161" i="1" s="1"/>
  <c r="D160" i="1" s="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D159" i="1" s="1"/>
  <c r="D158" i="1" s="1"/>
  <c r="D157" i="1" s="1"/>
  <c r="D156" i="1" s="1"/>
  <c r="D155" i="1" s="1"/>
  <c r="D154" i="1" s="1"/>
  <c r="D153" i="1" s="1"/>
  <c r="D152" i="1" s="1"/>
  <c r="D151" i="1" s="1"/>
  <c r="D150" i="1" s="1"/>
  <c r="D149" i="1" s="1"/>
  <c r="D148" i="1" s="1"/>
  <c r="D147" i="1" s="1"/>
  <c r="D146" i="1" s="1"/>
  <c r="D145" i="1" s="1"/>
  <c r="D144" i="1" s="1"/>
  <c r="D143" i="1" s="1"/>
  <c r="D142" i="1" s="1"/>
  <c r="D141" i="1" s="1"/>
  <c r="D140" i="1" s="1"/>
  <c r="D139" i="1" s="1"/>
  <c r="D138" i="1" s="1"/>
  <c r="D137" i="1" s="1"/>
  <c r="D136" i="1" s="1"/>
  <c r="D135" i="1" s="1"/>
  <c r="D134" i="1" s="1"/>
  <c r="D133" i="1" s="1"/>
  <c r="D132" i="1" s="1"/>
  <c r="D131" i="1" s="1"/>
  <c r="D130" i="1" s="1"/>
  <c r="D129" i="1" s="1"/>
  <c r="D128" i="1" s="1"/>
  <c r="D127" i="1" s="1"/>
  <c r="D126" i="1" s="1"/>
  <c r="D125" i="1" s="1"/>
  <c r="D124" i="1" s="1"/>
  <c r="D123" i="1" s="1"/>
  <c r="D122" i="1" s="1"/>
  <c r="D121" i="1" s="1"/>
  <c r="D120" i="1" s="1"/>
  <c r="D119" i="1" s="1"/>
  <c r="D118" i="1" s="1"/>
  <c r="D117" i="1" s="1"/>
  <c r="D116" i="1" s="1"/>
  <c r="D115" i="1" s="1"/>
  <c r="D114" i="1" s="1"/>
  <c r="D113" i="1" s="1"/>
  <c r="D112" i="1" s="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D111" i="1" s="1"/>
  <c r="D110" i="1" s="1"/>
  <c r="D109" i="1" s="1"/>
  <c r="D108" i="1" s="1"/>
  <c r="N110" i="1"/>
  <c r="N109" i="1"/>
  <c r="N108" i="1"/>
  <c r="N107" i="1"/>
  <c r="D107" i="1" s="1"/>
  <c r="D106" i="1" s="1"/>
  <c r="D105" i="1" s="1"/>
  <c r="D104" i="1" s="1"/>
  <c r="D103" i="1" s="1"/>
  <c r="D102" i="1" s="1"/>
  <c r="D101" i="1" s="1"/>
  <c r="D100" i="1" s="1"/>
  <c r="D99" i="1" s="1"/>
  <c r="D98" i="1" s="1"/>
  <c r="D97" i="1" s="1"/>
  <c r="D96" i="1" s="1"/>
  <c r="D95" i="1" s="1"/>
  <c r="D94" i="1" s="1"/>
  <c r="D93" i="1" s="1"/>
  <c r="D92" i="1" s="1"/>
  <c r="D91" i="1" s="1"/>
  <c r="D90" i="1" s="1"/>
  <c r="D89" i="1" s="1"/>
  <c r="D88" i="1" s="1"/>
  <c r="D87" i="1" s="1"/>
  <c r="D86" i="1" s="1"/>
  <c r="D85" i="1" s="1"/>
  <c r="D84" i="1" s="1"/>
  <c r="D83" i="1" s="1"/>
  <c r="D82" i="1" s="1"/>
  <c r="D81" i="1" s="1"/>
  <c r="D80" i="1" s="1"/>
  <c r="D79" i="1" s="1"/>
  <c r="D78" i="1" s="1"/>
  <c r="D77" i="1" s="1"/>
  <c r="D76" i="1" s="1"/>
  <c r="D75" i="1" s="1"/>
  <c r="D74" i="1" s="1"/>
  <c r="D73" i="1" s="1"/>
  <c r="D72" i="1" s="1"/>
  <c r="D71" i="1" s="1"/>
  <c r="D70" i="1" s="1"/>
  <c r="D69" i="1" s="1"/>
  <c r="D68" i="1" s="1"/>
  <c r="D67" i="1" s="1"/>
  <c r="D66" i="1" s="1"/>
  <c r="D65" i="1" s="1"/>
  <c r="D64" i="1" s="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D63" i="1" s="1"/>
  <c r="D62" i="1" s="1"/>
  <c r="D61" i="1" s="1"/>
  <c r="D60" i="1" s="1"/>
  <c r="D59" i="1" s="1"/>
  <c r="D58" i="1" s="1"/>
  <c r="D57" i="1" s="1"/>
  <c r="D56" i="1" s="1"/>
  <c r="D55" i="1" s="1"/>
  <c r="D54" i="1" s="1"/>
  <c r="D53" i="1" s="1"/>
  <c r="D52" i="1" s="1"/>
  <c r="D51" i="1" s="1"/>
  <c r="D50" i="1" s="1"/>
  <c r="D49" i="1" s="1"/>
  <c r="D48" i="1" s="1"/>
  <c r="D47" i="1" s="1"/>
  <c r="D46" i="1" s="1"/>
  <c r="D45" i="1" s="1"/>
  <c r="N62" i="1"/>
  <c r="N61" i="1"/>
  <c r="N60" i="1"/>
  <c r="N59" i="1"/>
  <c r="N58" i="1"/>
  <c r="N57" i="1"/>
  <c r="N56" i="1"/>
  <c r="N55" i="1"/>
  <c r="N54" i="1"/>
  <c r="N53" i="1"/>
  <c r="N52" i="1"/>
  <c r="N51" i="1"/>
  <c r="N50" i="1"/>
  <c r="N49" i="1"/>
  <c r="N48" i="1"/>
  <c r="N47" i="1"/>
  <c r="N46" i="1"/>
  <c r="N45" i="1"/>
  <c r="N44" i="1"/>
  <c r="D44" i="1" s="1"/>
  <c r="D43" i="1" s="1"/>
  <c r="D42" i="1" s="1"/>
  <c r="D41" i="1" s="1"/>
  <c r="D40" i="1" s="1"/>
  <c r="D39" i="1" s="1"/>
  <c r="D38" i="1" s="1"/>
  <c r="D37" i="1" s="1"/>
  <c r="D36" i="1" s="1"/>
  <c r="D35" i="1" s="1"/>
  <c r="D34" i="1" s="1"/>
  <c r="D33" i="1" s="1"/>
  <c r="N43" i="1"/>
  <c r="N42" i="1"/>
  <c r="N41" i="1"/>
  <c r="N40" i="1"/>
  <c r="N39" i="1"/>
  <c r="N38" i="1"/>
  <c r="N37" i="1"/>
  <c r="N36" i="1"/>
  <c r="N35" i="1"/>
  <c r="N34" i="1"/>
  <c r="N33" i="1"/>
  <c r="N32" i="1"/>
  <c r="D32" i="1" s="1"/>
  <c r="D31" i="1" s="1"/>
  <c r="D30" i="1" s="1"/>
  <c r="D29" i="1" s="1"/>
  <c r="D28" i="1" s="1"/>
  <c r="D27" i="1" s="1"/>
  <c r="N31" i="1"/>
  <c r="N30" i="1"/>
  <c r="N29" i="1"/>
  <c r="N28" i="1"/>
  <c r="N27" i="1"/>
  <c r="N26" i="1"/>
  <c r="D26" i="1" s="1"/>
  <c r="D25" i="1" s="1"/>
  <c r="D24" i="1" s="1"/>
  <c r="D23" i="1" s="1"/>
  <c r="D22" i="1" s="1"/>
  <c r="D21" i="1" s="1"/>
  <c r="D20" i="1" s="1"/>
  <c r="D19" i="1" s="1"/>
  <c r="D18" i="1" s="1"/>
  <c r="D17" i="1" s="1"/>
  <c r="D16" i="1" s="1"/>
  <c r="D15" i="1" s="1"/>
  <c r="D14" i="1" s="1"/>
  <c r="D13" i="1" s="1"/>
  <c r="D12" i="1" s="1"/>
  <c r="D11" i="1" s="1"/>
  <c r="D10" i="1" s="1"/>
  <c r="D9" i="1" s="1"/>
  <c r="D8" i="1" s="1"/>
  <c r="D7" i="1" s="1"/>
  <c r="D6" i="1" s="1"/>
  <c r="D5" i="1" s="1"/>
  <c r="D4" i="1" s="1"/>
  <c r="N25" i="1"/>
  <c r="N24" i="1"/>
  <c r="N23" i="1"/>
  <c r="N22" i="1"/>
  <c r="N21" i="1"/>
  <c r="N20" i="1"/>
  <c r="N19" i="1"/>
  <c r="N18" i="1"/>
  <c r="N17" i="1"/>
  <c r="N16" i="1"/>
  <c r="N15" i="1"/>
  <c r="N14" i="1"/>
  <c r="N13" i="1"/>
  <c r="N12" i="1"/>
  <c r="N11" i="1"/>
  <c r="N10" i="1"/>
  <c r="N9" i="1"/>
  <c r="N8" i="1"/>
  <c r="N7" i="1"/>
  <c r="N6" i="1"/>
  <c r="N5" i="1"/>
  <c r="N4" i="1"/>
  <c r="N3" i="1"/>
  <c r="D3" i="1" s="1"/>
  <c r="D2" i="1" s="1"/>
  <c r="N2" i="1"/>
</calcChain>
</file>

<file path=xl/sharedStrings.xml><?xml version="1.0" encoding="utf-8"?>
<sst xmlns="http://schemas.openxmlformats.org/spreadsheetml/2006/main" count="27366" uniqueCount="5654">
  <si>
    <t>Con</t>
  </si>
  <si>
    <t>Contp</t>
  </si>
  <si>
    <t>PP</t>
  </si>
  <si>
    <t>PPSit</t>
  </si>
  <si>
    <t>PPName</t>
  </si>
  <si>
    <t>Reg</t>
  </si>
  <si>
    <t>AgtId</t>
  </si>
  <si>
    <t>Agt</t>
  </si>
  <si>
    <t>Dat</t>
  </si>
  <si>
    <t>DataFi</t>
  </si>
  <si>
    <t>Status</t>
  </si>
  <si>
    <t>Agtp</t>
  </si>
  <si>
    <t>Stage</t>
  </si>
  <si>
    <t>StageNou</t>
  </si>
  <si>
    <t>StageSub</t>
  </si>
  <si>
    <t>Loc1ISO</t>
  </si>
  <si>
    <t>PaisNom</t>
  </si>
  <si>
    <t>RepPais</t>
  </si>
  <si>
    <t>Loc2ISO</t>
  </si>
  <si>
    <t>GCh</t>
  </si>
  <si>
    <t>GDis</t>
  </si>
  <si>
    <t>GAge</t>
  </si>
  <si>
    <t>GMig</t>
  </si>
  <si>
    <t>GRa</t>
  </si>
  <si>
    <t>GRe</t>
  </si>
  <si>
    <t>GInd</t>
  </si>
  <si>
    <t>GOth</t>
  </si>
  <si>
    <t>GRef</t>
  </si>
  <si>
    <t>GSoc</t>
  </si>
  <si>
    <t>GeWom</t>
  </si>
  <si>
    <t>GeAltre</t>
  </si>
  <si>
    <t>StDef</t>
  </si>
  <si>
    <t>Govern</t>
  </si>
  <si>
    <t>PowerSharing</t>
  </si>
  <si>
    <t>HumanRights</t>
  </si>
  <si>
    <t>JusticeSector</t>
  </si>
  <si>
    <t>SocioEconomic</t>
  </si>
  <si>
    <t>LandProperty</t>
  </si>
  <si>
    <t>SecuritySector</t>
  </si>
  <si>
    <t>TransitionalJustice</t>
  </si>
  <si>
    <t>Implementation</t>
  </si>
  <si>
    <t>Afghanistan</t>
  </si>
  <si>
    <t>Government</t>
  </si>
  <si>
    <t>Afghanistan: 1990s Taliban process</t>
  </si>
  <si>
    <t>Europe and Eurasia</t>
  </si>
  <si>
    <t>Peshawar Accord</t>
  </si>
  <si>
    <t>1992-04-24</t>
  </si>
  <si>
    <t>1993-03-06</t>
  </si>
  <si>
    <t>Multiparty signed/agreed</t>
  </si>
  <si>
    <t>Intra</t>
  </si>
  <si>
    <t>SubPar</t>
  </si>
  <si>
    <t>Iss</t>
  </si>
  <si>
    <t>AFG</t>
  </si>
  <si>
    <t>Afghan Peace Accord (Islamabad Accord)</t>
  </si>
  <si>
    <t>1993-03-07</t>
  </si>
  <si>
    <t>1993-12-31</t>
  </si>
  <si>
    <t>MultIss</t>
  </si>
  <si>
    <t>Afghanistan: 2000s Post-intervention process</t>
  </si>
  <si>
    <t>Tashkent Declaration on Fundamental Principles for a Peaceful Settlement of the Conflict in Afghanistan</t>
  </si>
  <si>
    <t>1999-07-19</t>
  </si>
  <si>
    <t>2001-12-04</t>
  </si>
  <si>
    <t>InterIntra</t>
  </si>
  <si>
    <t>Pre</t>
  </si>
  <si>
    <t>Proc</t>
  </si>
  <si>
    <t>Agreement on Provisional Arrangements in Afghanistan Pending the Re-establishment of Permanent Government Institutions ('Bonn Agreement')</t>
  </si>
  <si>
    <t>2001-12-05</t>
  </si>
  <si>
    <t>2002-01-21</t>
  </si>
  <si>
    <t>Communiqué of the International Conference on Reconstruction Assistance to Afghanistan (Tokyo Conference)</t>
  </si>
  <si>
    <t>2002-01-22</t>
  </si>
  <si>
    <t>2002-12-23</t>
  </si>
  <si>
    <t>Imp</t>
  </si>
  <si>
    <t>ImpMod</t>
  </si>
  <si>
    <t>Kabul Declaration of Good Neighbourly Relations</t>
  </si>
  <si>
    <t>2002-12-24</t>
  </si>
  <si>
    <t>2004-03-31</t>
  </si>
  <si>
    <t>Berlin Declaration (Berlin Conference)</t>
  </si>
  <si>
    <t>2004-04-01</t>
  </si>
  <si>
    <t>2006-01-31</t>
  </si>
  <si>
    <t>ExtSub</t>
  </si>
  <si>
    <t>Afghanistan Compact Building on Success (London Conference)</t>
  </si>
  <si>
    <t>2006-02-01</t>
  </si>
  <si>
    <t>2007-07-02</t>
  </si>
  <si>
    <t>Rome Conference on Justice and Rule of Law in Afghanistan</t>
  </si>
  <si>
    <t>2007-07-03</t>
  </si>
  <si>
    <t>2007-08-11</t>
  </si>
  <si>
    <t>Afghanistan/Pakistan</t>
  </si>
  <si>
    <t>Territory</t>
  </si>
  <si>
    <t>Cross-regional</t>
  </si>
  <si>
    <t>Joint Declaration adopted by Pak-Afghan Joint Peace Jirga</t>
  </si>
  <si>
    <t>2007-08-12</t>
  </si>
  <si>
    <t>2008-06-11</t>
  </si>
  <si>
    <t>PAK</t>
  </si>
  <si>
    <t>Declaration of the International Conference in Support of Afghanistan (Paris Conference)</t>
  </si>
  <si>
    <t>2008-06-12</t>
  </si>
  <si>
    <t>2009-03-26</t>
  </si>
  <si>
    <t>Declaration of the Special Conference on Afghanistan Convened under the Auspices of the Shanghai Cooperation Organization (Moscow Declaration)</t>
  </si>
  <si>
    <t>2009-03-27</t>
  </si>
  <si>
    <t>2009-03-30</t>
  </si>
  <si>
    <t>Statement of the International Conference on Afghanistan (Hague Conference)</t>
  </si>
  <si>
    <t>2009-03-31</t>
  </si>
  <si>
    <t>2010-01-27</t>
  </si>
  <si>
    <t>Communiqué of the Conference on Afghan Leadership, Regional Cooperation, International Partnership (London Conference Communique)</t>
  </si>
  <si>
    <t>2010-01-28</t>
  </si>
  <si>
    <t>2010-06-05</t>
  </si>
  <si>
    <t>The Resolution Adopted at the Conclusion of the National Consultative Peace Jirga</t>
  </si>
  <si>
    <t>2010-06-06</t>
  </si>
  <si>
    <t>2010-07-21</t>
  </si>
  <si>
    <t>PreMix</t>
  </si>
  <si>
    <t>Renewed Commitment by the Afghan Government to the Afghan People and the International Community to Afghanistan (Kabul Conference Communique)</t>
  </si>
  <si>
    <t>2010-07-22</t>
  </si>
  <si>
    <t>2011-11-01</t>
  </si>
  <si>
    <t>Istanbul Process on Regional Security and Cooperation for a Secure and Stable Afghanistan</t>
  </si>
  <si>
    <t>2011-11-02</t>
  </si>
  <si>
    <t>2011-12-04</t>
  </si>
  <si>
    <t>Conclusions of the Conference on Afghanistan and the International Community: From Transition to the Transformation Decade (Bonn Conference)</t>
  </si>
  <si>
    <t>2011-12-05</t>
  </si>
  <si>
    <t>2012-07-07</t>
  </si>
  <si>
    <t>Prin</t>
  </si>
  <si>
    <t>Tokyo Declaration Partnership for Self-Reliance in Afghanistan from Transition to Transformation (Tokyo Conference)</t>
  </si>
  <si>
    <t>2012-07-08</t>
  </si>
  <si>
    <t>2014-09-20</t>
  </si>
  <si>
    <t>Agreement between the two campaign teams regarding the structure of the national unity government</t>
  </si>
  <si>
    <t>2014-09-21</t>
  </si>
  <si>
    <t>2016-09-21</t>
  </si>
  <si>
    <t xml:space="preserve">Agreement between the Islamic Republic of Afghanistan and Hizb-e-Islami </t>
  </si>
  <si>
    <t>2016-09-22</t>
  </si>
  <si>
    <t>2019-07-07</t>
  </si>
  <si>
    <t>Government/territory</t>
  </si>
  <si>
    <t>Resolution of Intra Afghan Peace Conference in Doha, Qatar (Doha Roadmap for Peace)</t>
  </si>
  <si>
    <t>2019-07-08</t>
  </si>
  <si>
    <t>2020-02-28</t>
  </si>
  <si>
    <t>Afghanistan/United States of America</t>
  </si>
  <si>
    <t>Agreement for Bringing Peace to Afghanistan between the Islamic Emirate of Afghanistan which is not recognized by the United States as a state and is known as the Taliban and the United States of America</t>
  </si>
  <si>
    <t>2020-02-29</t>
  </si>
  <si>
    <t>Joint Declaration between the Islamic Republic of Afghanistan and the United States of America
for Bringing Peace to Afghanistan</t>
  </si>
  <si>
    <t>2020-12-31</t>
  </si>
  <si>
    <t>Algeria</t>
  </si>
  <si>
    <t>Algeria: Bouteflika Process</t>
  </si>
  <si>
    <t>Middle East and North Africa</t>
  </si>
  <si>
    <t>Plate-forme portant consensus national sur la période transitoire</t>
  </si>
  <si>
    <t>1994-01-26</t>
  </si>
  <si>
    <t>1995-01-12</t>
  </si>
  <si>
    <t>DZA</t>
  </si>
  <si>
    <t>Plate-forme pour une solution politique et pacifique de la crise algérienne (Plate-forme de Rome)</t>
  </si>
  <si>
    <t>1995-01-13</t>
  </si>
  <si>
    <t>1996-09-16</t>
  </si>
  <si>
    <t>Plate-forme de l'entente nationale</t>
  </si>
  <si>
    <t>1996-09-17</t>
  </si>
  <si>
    <t>1999-07-12</t>
  </si>
  <si>
    <t>Civil Harmony Act</t>
  </si>
  <si>
    <t>1999-07-13</t>
  </si>
  <si>
    <t>Unilateral document</t>
  </si>
  <si>
    <t>Texts for Implementing Acts relating to the Restoration of Civil Harmony</t>
  </si>
  <si>
    <t>1999-07-20</t>
  </si>
  <si>
    <t>2005-08-13</t>
  </si>
  <si>
    <t>Project de charte pour la paix et la réconciliation nationale</t>
  </si>
  <si>
    <t>2005-08-14</t>
  </si>
  <si>
    <t>2005-12-31</t>
  </si>
  <si>
    <t>Angola</t>
  </si>
  <si>
    <t>Angola: UNITA process</t>
  </si>
  <si>
    <t>Africa (excl MENA)</t>
  </si>
  <si>
    <t>Peace Accords for Angola, Lisbon ('Bicesse Accords')</t>
  </si>
  <si>
    <t>1991-05-31</t>
  </si>
  <si>
    <t>FrparOth</t>
  </si>
  <si>
    <t>AGO</t>
  </si>
  <si>
    <t>Ceasefire Agreement (Bicesse Accords)</t>
  </si>
  <si>
    <t>Cea</t>
  </si>
  <si>
    <t>Ceas</t>
  </si>
  <si>
    <t>Fundamental principles for the establishment of Peace in Angola (Bicesse Accords)</t>
  </si>
  <si>
    <t>Rel</t>
  </si>
  <si>
    <t>The Protocol of Estoril (Bicesse Accords)</t>
  </si>
  <si>
    <t>1993-05-30</t>
  </si>
  <si>
    <t>Concepts for Resolving the Issues Still Pending between the Government of the People's Republic of Angola and UNITA (Bicesse Accords)</t>
  </si>
  <si>
    <t>1993-05-31</t>
  </si>
  <si>
    <t>1994-11-14</t>
  </si>
  <si>
    <t>Lusaka Protocol</t>
  </si>
  <si>
    <t>1994-11-15</t>
  </si>
  <si>
    <t>1998-01-08</t>
  </si>
  <si>
    <t>SubComp</t>
  </si>
  <si>
    <t>FrAg</t>
  </si>
  <si>
    <t>Final Timetable for the Implementation of the Lusaka Protocol, Approved by the Joint Commission at Luanda, 9 January 1998</t>
  </si>
  <si>
    <t>1998-01-09</t>
  </si>
  <si>
    <t>1999-02-17</t>
  </si>
  <si>
    <t>Agreement signed by the Government of the Republic of Angola and UNITA Renovada on 18 February 1999(Annex II to Agreement signed by the Government of the Republic of Angola and UNITA Renovada (Luanda Protocol))</t>
  </si>
  <si>
    <t>1999-02-18</t>
  </si>
  <si>
    <t>Agreement with UNITA-Renovada Updating the Lusaka Protocol Concerning the Appointment of UNITA Cadres to Government Positions (Annex III to Agreement signed by the Government of the Republic of Angola and UNITA Renovada (Luanda Protocol))</t>
  </si>
  <si>
    <t>Agreement with UNITA-Renovada Updating the Lusaka Protocol Concerning the Reinstatement of Government Administration over the National Territory (Luanda Protocol)</t>
  </si>
  <si>
    <t>2002-03-12</t>
  </si>
  <si>
    <t>Angolan Government's Peace Plan</t>
  </si>
  <si>
    <t>2002-03-13</t>
  </si>
  <si>
    <t>2002-04-03</t>
  </si>
  <si>
    <t>ImpOth</t>
  </si>
  <si>
    <t>Luena Memorandum of Understanding (Addendum to the Lusaka Protocol for the Cessation of Hostilities and the Resolution of the Outstanding Military Issues under the Lusaka Protocol)</t>
  </si>
  <si>
    <t>2002-04-04</t>
  </si>
  <si>
    <t>2002-12-31</t>
  </si>
  <si>
    <t>Cote d'Ivoire</t>
  </si>
  <si>
    <t>Cote D'Ivoire: peace process</t>
  </si>
  <si>
    <t>Sommet Extraordinaire des Chefs d'Etat de Governement sur la Situation en Côte d'Ivoire, Communiqué Final (Accra I)</t>
  </si>
  <si>
    <t>2002-09-29</t>
  </si>
  <si>
    <t>2002-10-16</t>
  </si>
  <si>
    <t>CIV</t>
  </si>
  <si>
    <t>Accord de Cessation des Hostilités</t>
  </si>
  <si>
    <t>2002-10-17</t>
  </si>
  <si>
    <t>2002-10-31</t>
  </si>
  <si>
    <t>Accords de Lomé</t>
  </si>
  <si>
    <t>2002-11-01</t>
  </si>
  <si>
    <t>2003-01-12</t>
  </si>
  <si>
    <t>Conf</t>
  </si>
  <si>
    <t>Ceasefire Agreement between the Government of Côte d'Ivoire, the Mouvement Populaire Ivoirien du Grand Ouest (MPIGO) and the Mouvement pour la Justice et la Paix (MSP)</t>
  </si>
  <si>
    <t>2003-01-13</t>
  </si>
  <si>
    <t>2003-01-22</t>
  </si>
  <si>
    <t>Linas-Marcoussis Agreement</t>
  </si>
  <si>
    <t>2003-01-23</t>
  </si>
  <si>
    <t>2003-01-25</t>
  </si>
  <si>
    <t>Conclusions of the Conference of Heads of State on Côte d'Ivoire (Paris Conclusions)</t>
  </si>
  <si>
    <t>2003-01-26</t>
  </si>
  <si>
    <t>2003-03-06</t>
  </si>
  <si>
    <t>Accord Accra II (Ghana) sur la Crise en Côte d'Ivoire</t>
  </si>
  <si>
    <t>2003-03-07</t>
  </si>
  <si>
    <t>2003-05-02</t>
  </si>
  <si>
    <t>Accord de Cessez-le-Feu</t>
  </si>
  <si>
    <t>2003-05-03</t>
  </si>
  <si>
    <t>2003-07-03</t>
  </si>
  <si>
    <t>Joint Declaration of the Defence and Security Forces of Côte D'Ivoire and the armed Forces of the Forces Nouvelles</t>
  </si>
  <si>
    <t>2003-07-04</t>
  </si>
  <si>
    <t>2004-07-29</t>
  </si>
  <si>
    <t>Accra III Agreement on Cote d'Ivoire</t>
  </si>
  <si>
    <t>2004-07-30</t>
  </si>
  <si>
    <t>2005-04-05</t>
  </si>
  <si>
    <t>Pretoria Agreement on the Peace Process in Côte d'Ivoire ('Pretoria I')</t>
  </si>
  <si>
    <t>2005-04-06</t>
  </si>
  <si>
    <t>2005-06-28</t>
  </si>
  <si>
    <t>Declaration on the Implementation of the Pretoria Agreement on the Peace Process in the Côte d'Ivoire ('Pretoria II')</t>
  </si>
  <si>
    <t>2005-06-29</t>
  </si>
  <si>
    <t>2005-10-20</t>
  </si>
  <si>
    <t>UN Security Council Resolution 1633</t>
  </si>
  <si>
    <t>2005-10-21</t>
  </si>
  <si>
    <t>2006-10-31</t>
  </si>
  <si>
    <t>UN Security Council Resolution 1721</t>
  </si>
  <si>
    <t>2006-11-01</t>
  </si>
  <si>
    <t>2007-03-03</t>
  </si>
  <si>
    <t>Ouagadougou Political Agreement</t>
  </si>
  <si>
    <t>2007-03-04</t>
  </si>
  <si>
    <t>2007-03-26</t>
  </si>
  <si>
    <t>Premier accord complémentaire à l’accord politique de Ouagadougou</t>
  </si>
  <si>
    <t>2007-03-27</t>
  </si>
  <si>
    <t>2007-11-27</t>
  </si>
  <si>
    <t>Troisième Accord Complémentaire à l'Accord Politique de Ouagadougou</t>
  </si>
  <si>
    <t>2007-11-28</t>
  </si>
  <si>
    <t>Deuxième Accord Complémentaire à l'Accord Politique de Ouagadougou</t>
  </si>
  <si>
    <t>2008-12-21</t>
  </si>
  <si>
    <t>Fourth supplementary agreement to the Ouagadougou Political Agreement</t>
  </si>
  <si>
    <t>2008-12-22</t>
  </si>
  <si>
    <t>2008-12-31</t>
  </si>
  <si>
    <t>Angola/Burundi/Central African Republic/Democratic Republic of Congo/Kenya/Republic of Congo/Rwanda/Sudan/Tanzania/Uganda/Zambia/(African Great Lakes)</t>
  </si>
  <si>
    <t>African Great Lakes: Regional Process</t>
  </si>
  <si>
    <t>Dar-Es-Salaam Declaration on Peace, Security, Democracy and Development in the Great Lakes Region</t>
  </si>
  <si>
    <t>2004-11-20</t>
  </si>
  <si>
    <t>2006-11-29</t>
  </si>
  <si>
    <t>BDI</t>
  </si>
  <si>
    <t>CAF</t>
  </si>
  <si>
    <t>COD</t>
  </si>
  <si>
    <t>COG</t>
  </si>
  <si>
    <t>KEN</t>
  </si>
  <si>
    <t>RWA</t>
  </si>
  <si>
    <t>SDN</t>
  </si>
  <si>
    <t>TZA</t>
  </si>
  <si>
    <t>UGA</t>
  </si>
  <si>
    <t>ZMB</t>
  </si>
  <si>
    <t>Angola/Central African Republic/Democratic Republic of Congo/Kenya/Republic of Congo/Rwanda/Sudan/Tanzania/Uganda/Zambia/(African Great Lakes)</t>
  </si>
  <si>
    <t>Protocol of Non-aggression and Mutual Defence in the Great Lakes Region</t>
  </si>
  <si>
    <t>2006-11-30</t>
  </si>
  <si>
    <t>2006-12-14</t>
  </si>
  <si>
    <t>Pact on Security, Stability, and Development in the Great Lakes Region</t>
  </si>
  <si>
    <t>2006-12-15</t>
  </si>
  <si>
    <t>2013-02-23</t>
  </si>
  <si>
    <t>Angola/Burundi/Central African Republic/Democratic Republic of Congo/Republic of Congo/Rwanda/South Africa/South Sudan/Tanzania/Uganda/Zambia/(African Great Lakes)</t>
  </si>
  <si>
    <t xml:space="preserve">Peace, Security and Cooperation Framework for the Democratic Republic of the Congo and the region
</t>
  </si>
  <si>
    <t>2013-02-24</t>
  </si>
  <si>
    <t>2013-12-31</t>
  </si>
  <si>
    <t>Argentina/United Kingdom</t>
  </si>
  <si>
    <t>Argentina-UK: Falklands process</t>
  </si>
  <si>
    <t>Joint Statement of Confidence-Building Measures, including an Information and Consultation System and Safety Measures for Air and Maritime Navigation</t>
  </si>
  <si>
    <t>1990-02-15</t>
  </si>
  <si>
    <t>1995-09-26</t>
  </si>
  <si>
    <t>Inter</t>
  </si>
  <si>
    <t>ARG</t>
  </si>
  <si>
    <t>GBR</t>
  </si>
  <si>
    <t>Joint Declaration on Cooperation over Offshore Activities in the South West Atlantic</t>
  </si>
  <si>
    <t>1995-09-27</t>
  </si>
  <si>
    <t>1995-31-12</t>
  </si>
  <si>
    <t>Armenia/Azerbaijan/Russia/(Nagorno-Karabakh)</t>
  </si>
  <si>
    <t>Azerbaijan-Nagorno Karabakh: Process</t>
  </si>
  <si>
    <t>Zheleznovodsk Declaration</t>
  </si>
  <si>
    <t>1991-09-23</t>
  </si>
  <si>
    <t>1992-05-06</t>
  </si>
  <si>
    <t>AZE</t>
  </si>
  <si>
    <t>ARM</t>
  </si>
  <si>
    <t>Armenia/Azerbaijan/(Nagorno-Karabakh)</t>
  </si>
  <si>
    <t>Joint Statement of the Heads of State in Tehran</t>
  </si>
  <si>
    <t>1992-05-07</t>
  </si>
  <si>
    <t>1993-06-16</t>
  </si>
  <si>
    <t>Armenia/Azerbaijan/Nagorno-Karabakh</t>
  </si>
  <si>
    <t>Agreement on the Cessation of Shelling of Stepanakert and Agdam</t>
  </si>
  <si>
    <t>1993-06-17</t>
  </si>
  <si>
    <t>1993-06-26</t>
  </si>
  <si>
    <t xml:space="preserve">Agreement on the Cessation of Hostilities in the Area between Magadiz and Agdam </t>
  </si>
  <si>
    <t>1993-06-27</t>
  </si>
  <si>
    <t>1993-07-23</t>
  </si>
  <si>
    <t>Agreement on a Universal Ceasefire for a Period of 3 Days</t>
  </si>
  <si>
    <t>1993-07-24</t>
  </si>
  <si>
    <t>1993-07-25</t>
  </si>
  <si>
    <t>1993-07-26</t>
  </si>
  <si>
    <t>Agreement to a Meeting between the Officials of Azerbaijan and Nagorno-Karabakh on 28 July 1993</t>
  </si>
  <si>
    <t>1993-07-27</t>
  </si>
  <si>
    <t>Agreement to Extend the Ceasefire for a Period of 7 Days</t>
  </si>
  <si>
    <t>1993-07-28</t>
  </si>
  <si>
    <t>1993-08-04</t>
  </si>
  <si>
    <t>Agreement to Extend the Ceasefire for a Period of 3 Days</t>
  </si>
  <si>
    <t>1993-08-05</t>
  </si>
  <si>
    <t>1993-08-16</t>
  </si>
  <si>
    <t xml:space="preserve">Agreement on the Resumption of the Ceasefire for a Period of 5 Days and a Meeting Between the Leaders of Azerbaijan and Nagorno Karabakh </t>
  </si>
  <si>
    <t>1993-08-17</t>
  </si>
  <si>
    <t>1993-08-29</t>
  </si>
  <si>
    <t>Agreement on the Resumption of the Ceasefire for a Period of 11 Days and a Meeting between the leaders of Azerbajan and Nagorno-Karabakh</t>
  </si>
  <si>
    <t>1993-08-30</t>
  </si>
  <si>
    <t>1993-09-09</t>
  </si>
  <si>
    <t>1993-09-10</t>
  </si>
  <si>
    <t>1993-09-12</t>
  </si>
  <si>
    <t>Joint Communique Regarding the Results of the Negotiations between the Representatives of the Azerbaijan and Nagorno-Karabakh Leaderships</t>
  </si>
  <si>
    <t>1993-09-13</t>
  </si>
  <si>
    <t>1994-04-27</t>
  </si>
  <si>
    <t>Agreement on the Implementation of the 18 February 1994 Protocol</t>
  </si>
  <si>
    <t>1994-04-28</t>
  </si>
  <si>
    <t>1994-05-04</t>
  </si>
  <si>
    <t>Bishkek Protocol</t>
  </si>
  <si>
    <t>1994-05-05</t>
  </si>
  <si>
    <t>1994-05-10</t>
  </si>
  <si>
    <t>Ceasefire Agreement Signed in Bishkek</t>
  </si>
  <si>
    <t>1994-05-11</t>
  </si>
  <si>
    <t>1994-07-26</t>
  </si>
  <si>
    <t>Agreement on Confirmation of Commitment to Ceasefire</t>
  </si>
  <si>
    <t>1994-07-27</t>
  </si>
  <si>
    <t>1995-02-03</t>
  </si>
  <si>
    <t>Agreement on strengthening the ceasefire</t>
  </si>
  <si>
    <t>1995-02-04</t>
  </si>
  <si>
    <t>2008-11-01</t>
  </si>
  <si>
    <t>Joint Declaration between the Republic of Armenia, the Republic of Azerbaijan and the Russian Federation</t>
  </si>
  <si>
    <t>2008-11-02</t>
  </si>
  <si>
    <t>2010-10-26</t>
  </si>
  <si>
    <t>Joint Statement of the Presidents of Azerbaijan, Armenia and the Russian Federation on the settlement of the Nagorno Karabakh conflict</t>
  </si>
  <si>
    <t>2010-10-27</t>
  </si>
  <si>
    <t>2010-11-30</t>
  </si>
  <si>
    <t>Joint Statement by the Heads of Delegation of the OSCE Minsk Group Co-Chair Countries and the Presidents of Azerbaijan and Armenia</t>
  </si>
  <si>
    <t>2010-12-01</t>
  </si>
  <si>
    <t>2011-03-04</t>
  </si>
  <si>
    <t>Ren</t>
  </si>
  <si>
    <t>Repre</t>
  </si>
  <si>
    <t>Joint Statement by the Presidents of the Republic of Azerbaijan, The Republic of Armenia and the Russian Federation on the Nagorno-Karabakh settlement</t>
  </si>
  <si>
    <t>2011-03-05</t>
  </si>
  <si>
    <t>2016-06-19</t>
  </si>
  <si>
    <t>Joint Statement of the Presidents of the Azerbaijan, Armenia and Russia on Karabakh Conflict Settlement</t>
  </si>
  <si>
    <t>2016-06-20</t>
  </si>
  <si>
    <t>2017-10-15</t>
  </si>
  <si>
    <t>Joint Statement by the Foreign Ministers of Armenia and Azerbaijan and the Co-Chairs of the OSCE Minsk Group</t>
  </si>
  <si>
    <t>2017-10-16</t>
  </si>
  <si>
    <t>2017-12-31</t>
  </si>
  <si>
    <t>Papua New Guinea/Bougainville</t>
  </si>
  <si>
    <t>Bougainville: peace process</t>
  </si>
  <si>
    <t>Asia and Pacific</t>
  </si>
  <si>
    <t>Agreement to End Hostilities on Bougainville</t>
  </si>
  <si>
    <t>1990-03-01</t>
  </si>
  <si>
    <t>1990-08-04</t>
  </si>
  <si>
    <t>PNG</t>
  </si>
  <si>
    <t>Endeavour Accord</t>
  </si>
  <si>
    <t>1990-08-05</t>
  </si>
  <si>
    <t>1990-10-04</t>
  </si>
  <si>
    <t>Memorandum of Understanding between Buka Community Leaders and the National Government Delegation</t>
  </si>
  <si>
    <t>1990-10-05</t>
  </si>
  <si>
    <t>1991-01-22</t>
  </si>
  <si>
    <t>The Honiara Declaration</t>
  </si>
  <si>
    <t>1991-01-23</t>
  </si>
  <si>
    <t>1994-08-26</t>
  </si>
  <si>
    <t>The Tambea Accord</t>
  </si>
  <si>
    <t>1994-08-27</t>
  </si>
  <si>
    <t>1994-09-02</t>
  </si>
  <si>
    <t>Honiara Commitments to Peace on Bougainville</t>
  </si>
  <si>
    <t>1994-09-03</t>
  </si>
  <si>
    <t>1994-09-27</t>
  </si>
  <si>
    <t>Papua New Guinea/(Bougainville)</t>
  </si>
  <si>
    <t>Agreement between Papua New Guinea and Fiji, Tonga, Solomon Islands, Vanuatu, Australia and New Zealand, concerning the Status of Elements of the Defence Forces of those countries deployed in the North Solomons Province of Papua New Guinea as part of the South Pacific Peacekeeping Force</t>
  </si>
  <si>
    <t>1994-09-28</t>
  </si>
  <si>
    <t>1994-10-17</t>
  </si>
  <si>
    <t>North Nasioi Agreement</t>
  </si>
  <si>
    <t>1994-10-18</t>
  </si>
  <si>
    <t>1994-11-24</t>
  </si>
  <si>
    <t>Charter of Mirigini for a New Bougainville</t>
  </si>
  <si>
    <t>1994-11-25</t>
  </si>
  <si>
    <t>1995-05-17</t>
  </si>
  <si>
    <t>Waigini Communique</t>
  </si>
  <si>
    <t>1995-05-18</t>
  </si>
  <si>
    <t>1995-11-30</t>
  </si>
  <si>
    <t>Cairns Joint Communique</t>
  </si>
  <si>
    <t>1995-12-01</t>
  </si>
  <si>
    <t>1996-01-31</t>
  </si>
  <si>
    <t>Bougainville Transitional Government Peace Plan</t>
  </si>
  <si>
    <t>1996-02-01</t>
  </si>
  <si>
    <t>1996-06-03</t>
  </si>
  <si>
    <t>Memorandum of Understanding</t>
  </si>
  <si>
    <t>1996-06-04</t>
  </si>
  <si>
    <t>1997-07-17</t>
  </si>
  <si>
    <t>The Burnham Declaration by Bougainville Leaders on the Re-Establishment of a Process for Lasting Peace and Justice on Bougainville</t>
  </si>
  <si>
    <t>1997-07-18</t>
  </si>
  <si>
    <t>1997-10-09</t>
  </si>
  <si>
    <t>The Burnham Truce</t>
  </si>
  <si>
    <t>1997-10-10</t>
  </si>
  <si>
    <t>1997-11-23</t>
  </si>
  <si>
    <t>Cairns Commitment on Implementation of the Agreement Concerning the Neutral Regional Truce Monitoring Group for Bougainville</t>
  </si>
  <si>
    <t>1997-11-24</t>
  </si>
  <si>
    <t>1997-12-04</t>
  </si>
  <si>
    <t>Protocol Concerning the Neutral Truce Monitoring Group</t>
  </si>
  <si>
    <t>1997-12-05</t>
  </si>
  <si>
    <t>1997-12-10</t>
  </si>
  <si>
    <t>Agreement between New Zealand, Papua New Guinea, Australia, Fiji and Vanuatu concerning the Neutral Truce Monitoring Group for Bougainville</t>
  </si>
  <si>
    <t>1997-12-11</t>
  </si>
  <si>
    <t>1998-01-22</t>
  </si>
  <si>
    <t>Lincoln Agreement on Peace, Security and Development on Bougainville</t>
  </si>
  <si>
    <t>1998-01-23</t>
  </si>
  <si>
    <t>1998-04-21</t>
  </si>
  <si>
    <t>(Bougainville)/(United Nations)</t>
  </si>
  <si>
    <t>Statement by the President of the Security Council</t>
  </si>
  <si>
    <t>1998-04-22</t>
  </si>
  <si>
    <t>1998-04-28</t>
  </si>
  <si>
    <t>Protocol Concerning the Peace Monitoring Group</t>
  </si>
  <si>
    <t>1998-04-29</t>
  </si>
  <si>
    <t>Agreement covering Implementation of the Ceasefire (Arawa Agreement)</t>
  </si>
  <si>
    <t>1998-04-30</t>
  </si>
  <si>
    <t>1998-08-21</t>
  </si>
  <si>
    <t>Buin Declaration</t>
  </si>
  <si>
    <t>1998-08-22</t>
  </si>
  <si>
    <t>1998-12-23</t>
  </si>
  <si>
    <t>Draft Basic Agreement Concerning the Bougainville Reconciliation Government</t>
  </si>
  <si>
    <t>1998-12-24</t>
  </si>
  <si>
    <t>1999-04-21</t>
  </si>
  <si>
    <t>Matakana and Okataina Understanding</t>
  </si>
  <si>
    <t>1999-04-22</t>
  </si>
  <si>
    <t>1999-06-29</t>
  </si>
  <si>
    <t>Fundamental Principles for the Future of Bougainville (The Hutjena Minute)</t>
  </si>
  <si>
    <t>1999-06-30</t>
  </si>
  <si>
    <t>1999-12-13</t>
  </si>
  <si>
    <t>Joint Bougainville Negotiating Position</t>
  </si>
  <si>
    <t>1999-12-14</t>
  </si>
  <si>
    <t>The Hutjena Record</t>
  </si>
  <si>
    <t>1999-12-15</t>
  </si>
  <si>
    <t>2000-03-22</t>
  </si>
  <si>
    <t>Loloata Understanding</t>
  </si>
  <si>
    <t>2000-03-23</t>
  </si>
  <si>
    <t>2000-06-08</t>
  </si>
  <si>
    <t>Gateway Communique</t>
  </si>
  <si>
    <t>2000-06-09</t>
  </si>
  <si>
    <t>2001-01-25</t>
  </si>
  <si>
    <t>Agreed Principles on Referendum</t>
  </si>
  <si>
    <t>2001-01-26</t>
  </si>
  <si>
    <t>2001-05-02</t>
  </si>
  <si>
    <t>Joint Bougainville Ex-combatants Agreement on Weapons Disposal (Rotakas Record)</t>
  </si>
  <si>
    <t>2001-05-03</t>
  </si>
  <si>
    <t>2001-05-08</t>
  </si>
  <si>
    <t>Resolution on Weapons Disposal</t>
  </si>
  <si>
    <t>2001-05-09</t>
  </si>
  <si>
    <t>2001-08-29</t>
  </si>
  <si>
    <t>Bougainville Peace Agreement</t>
  </si>
  <si>
    <t>2001-08-30</t>
  </si>
  <si>
    <t>2001-09-13</t>
  </si>
  <si>
    <t xml:space="preserve">AIDE MEMOIRE
Aide Memoire, Presentation of the Bougainville Peace Agreement, and Formal Request
for Assistance in Implementation by the United Nations Political Office, Observer Mission in Bougainville. Papua New Guinea (UNPOB/UNOMB)
</t>
  </si>
  <si>
    <t>2001-09-14</t>
  </si>
  <si>
    <t>2001-12-31</t>
  </si>
  <si>
    <t>Bahrain</t>
  </si>
  <si>
    <t>Bahrain: Reform-based peace process</t>
  </si>
  <si>
    <t>National Action Charter of Bahrain</t>
  </si>
  <si>
    <t>2001-02-15</t>
  </si>
  <si>
    <t>2011-05-31</t>
  </si>
  <si>
    <t>BHR</t>
  </si>
  <si>
    <t>Speech by King Hamad Bin Isa Al-Khalifi on Reform, 1 June 2011</t>
  </si>
  <si>
    <t>2011-06-01</t>
  </si>
  <si>
    <t>2011-06-28</t>
  </si>
  <si>
    <t>Royal Order No.28 of 2011, Establishing an Independent Commission to Investigate and Report on the Events Which Occurred in Bahrain in February/March 2011</t>
  </si>
  <si>
    <t>2011-06-29</t>
  </si>
  <si>
    <t>2011-07-27</t>
  </si>
  <si>
    <t>Bahrain National Dialogue Proposals, Executive Summary</t>
  </si>
  <si>
    <t>2011-07-28</t>
  </si>
  <si>
    <t>2012-01-14</t>
  </si>
  <si>
    <t>Status unclear</t>
  </si>
  <si>
    <t>His Majesty Delivers a Speech to Citizens Concerning Request to Amend Some Articles of the Constitution, 15 January 2012</t>
  </si>
  <si>
    <t>2012-01-15</t>
  </si>
  <si>
    <t>2012-12-31</t>
  </si>
  <si>
    <t>Bangladesh/Chittagong Hill Tracts</t>
  </si>
  <si>
    <t>Bangladesh-Chittagong Hills Tracts: peace process</t>
  </si>
  <si>
    <t>Agreement between the National Committee on Chittagong Hill Tracts Constituted by the Government and The Parbattya Chattagram Janasanghati Samity</t>
  </si>
  <si>
    <t>1997-12-02</t>
  </si>
  <si>
    <t>1997-12-31</t>
  </si>
  <si>
    <t>BGD</t>
  </si>
  <si>
    <t>Central African Republic</t>
  </si>
  <si>
    <t>CAR: Bangui process</t>
  </si>
  <si>
    <t>Preliminary Agreement on National Reconciliation Pact</t>
  </si>
  <si>
    <t>1997-01-18</t>
  </si>
  <si>
    <t>1997-01-24</t>
  </si>
  <si>
    <t>Declaration of Heads of State, Bangui (Bangui Accords)</t>
  </si>
  <si>
    <t>1997-01-25</t>
  </si>
  <si>
    <t>Declaration on the End of the Rebellious Action, Bangui (Bangui Accords)</t>
  </si>
  <si>
    <t>1997-03-05</t>
  </si>
  <si>
    <t>Mandate established by the Countries designated by the 19th Summit of France and Africa, for the inter-African Supervision Mission for the Bangui Agreements</t>
  </si>
  <si>
    <t>1997-03-06</t>
  </si>
  <si>
    <t>1998-03-04</t>
  </si>
  <si>
    <t>National Reconciliation Pact (Bangui National Reconciliation Conference)</t>
  </si>
  <si>
    <t>1998-03-05</t>
  </si>
  <si>
    <t>1998-12-31</t>
  </si>
  <si>
    <t>CAR: coups and rebellions process</t>
  </si>
  <si>
    <t>Accord de Paix entre le Gouvernement de la République Centrafricaine et les Mouvements Politico-Militaires ci-après designés: FDPC et UFDR (Syrte Agreement)</t>
  </si>
  <si>
    <t>2007-02-02</t>
  </si>
  <si>
    <t>2007-03-31</t>
  </si>
  <si>
    <t>Accord de Paix de Birao</t>
  </si>
  <si>
    <t>2007-04-01</t>
  </si>
  <si>
    <t>2008-05-08</t>
  </si>
  <si>
    <t>Accord de cessez le feu et de paix entre le Gouvernement de la République Centrafricaine et le mouvement politique et militaire Centrafricain APRD</t>
  </si>
  <si>
    <t>2008-05-09</t>
  </si>
  <si>
    <t>2008-06-20</t>
  </si>
  <si>
    <t>Accord de Paix Global entre le Gouvernement de la République Centrafricaine et les Mouvements Politico-Militaires Centrafricains désignés ci après : Armée Populaire pour la Restauration de la Démocratie (APRD), Front Démocratique du Peuple Centrafricain (FDPC), Union des Forces Démocratique pour le Rassemblement (UFDR)</t>
  </si>
  <si>
    <t>2008-06-21</t>
  </si>
  <si>
    <t>2011-10-07</t>
  </si>
  <si>
    <t>Accord de Cessez-le-Feu Entre d’une part L’Union des Forces Democratiques pour le Rassemblement (UFDR) et d’autre part la Convention des Patriotes pour la Justice et la Paix (CPJP)</t>
  </si>
  <si>
    <t>2011-10-08</t>
  </si>
  <si>
    <t>2012-08-24</t>
  </si>
  <si>
    <t>Acte d’Adhésion de la Convention des Patriotes pour la Justice et la Paix (CPJP) à l’Accord de Paix Global de Libreville</t>
  </si>
  <si>
    <t>2012-08-25</t>
  </si>
  <si>
    <t>2013-01-10</t>
  </si>
  <si>
    <t>ExtPar</t>
  </si>
  <si>
    <t>Accord politique de Libreville sur la résolution de la crise politico-sécuritaire en République Centrafricaine</t>
  </si>
  <si>
    <t>2013-01-11</t>
  </si>
  <si>
    <t>Déclaration de principe des parties aux négociations de Libreville sur la crise Centrafricaine</t>
  </si>
  <si>
    <t>Accord de cessez-le-feu entre le Gouvernement de la République Centrafricaine et la Coalition Seleka</t>
  </si>
  <si>
    <t>2013-04-17</t>
  </si>
  <si>
    <t>Declaration of N'Djamena</t>
  </si>
  <si>
    <t>2013-04-18</t>
  </si>
  <si>
    <t>2013-07-17</t>
  </si>
  <si>
    <t>Agreement with subsequent status</t>
  </si>
  <si>
    <t>Transitional National Charter (Interim Constitution)</t>
  </si>
  <si>
    <t>2013-07-18</t>
  </si>
  <si>
    <t>2014-07-22</t>
  </si>
  <si>
    <t>FrCons</t>
  </si>
  <si>
    <t>Accord de cessation des hostilités en République Centrafricaine (Brazzaville Agreement on Cessation of Hostilities)</t>
  </si>
  <si>
    <t>2014-07-23</t>
  </si>
  <si>
    <t>2015-05-09</t>
  </si>
  <si>
    <t>Agreement between the Transitional Government and the armed groups on the principles of disarmament, demobilization, reintegration and repatriation and of integration into the uniformed State forces of the Central African Republic (DDRR Agreement)</t>
  </si>
  <si>
    <t>2015-05-10</t>
  </si>
  <si>
    <t>Pacte Républicain pour la paix, la réconciliation nationale et la reconstruction en la République Centrafricaine</t>
  </si>
  <si>
    <t>2015-05-11</t>
  </si>
  <si>
    <t>2017-06-18</t>
  </si>
  <si>
    <t>Political Agreement for Peace in the Central African Republic</t>
  </si>
  <si>
    <t>2017-06-19</t>
  </si>
  <si>
    <t>Comoros/Anjouan</t>
  </si>
  <si>
    <t>Comoros-Anjouan islands peace process</t>
  </si>
  <si>
    <t>Addis Ababa Agreement</t>
  </si>
  <si>
    <t>1997-12-13</t>
  </si>
  <si>
    <t>COM</t>
  </si>
  <si>
    <t>Accords d'Antananarivo</t>
  </si>
  <si>
    <t>1999-04-23</t>
  </si>
  <si>
    <t>2000-08-25</t>
  </si>
  <si>
    <t>The Joint Declaration of Fomboni</t>
  </si>
  <si>
    <t>2000-08-26</t>
  </si>
  <si>
    <t>2001-02-16</t>
  </si>
  <si>
    <t>General Agreement on National Reconciliation (Fomboni Agreement)</t>
  </si>
  <si>
    <t>2001-02-17</t>
  </si>
  <si>
    <t>2001-08-31</t>
  </si>
  <si>
    <t>Inter-group</t>
  </si>
  <si>
    <t>Communiqué Commun des Délégation d’Anjouan et de Mohéli de la Sous Commission de Lois</t>
  </si>
  <si>
    <t>2001-09-01</t>
  </si>
  <si>
    <t>2001-12-22</t>
  </si>
  <si>
    <t>Comoros's Constitution of 2001</t>
  </si>
  <si>
    <t>2001-12-23</t>
  </si>
  <si>
    <t>2003-12-19</t>
  </si>
  <si>
    <t>Agreement on the Transitional Arrangements in the Comoros (Maroni Agreement)</t>
  </si>
  <si>
    <t>2003-12-20</t>
  </si>
  <si>
    <t>2010-06-15</t>
  </si>
  <si>
    <t>Accord pour la gestion de la période intérimaire</t>
  </si>
  <si>
    <t>2010-06-16</t>
  </si>
  <si>
    <t>2010-12-31</t>
  </si>
  <si>
    <t>Burundi</t>
  </si>
  <si>
    <t>Burundi: Arusha and related peace process</t>
  </si>
  <si>
    <t>Déclaration des partis politiques agrées et du gouvernement contre les fauteurs de guerre et en faveur de la paix et de la sécurité</t>
  </si>
  <si>
    <t>1994-07-06</t>
  </si>
  <si>
    <t>1994-09-09</t>
  </si>
  <si>
    <t>Agreement Embodying a Convention on Governance between the Forces for Democratic Change and the Political Parties of the Opposition</t>
  </si>
  <si>
    <t>1994-09-10</t>
  </si>
  <si>
    <t>1998-06-20</t>
  </si>
  <si>
    <t>Declaration by the Participants to the Peace Negotiations in Burundi</t>
  </si>
  <si>
    <t>1998-06-21</t>
  </si>
  <si>
    <t>2000-08-27</t>
  </si>
  <si>
    <t>Arusha Peace and Reconciliation Agreement for Burundi</t>
  </si>
  <si>
    <t>2000-08-28</t>
  </si>
  <si>
    <t>2001-10-27</t>
  </si>
  <si>
    <t>Constitution de transition du 28 octobre 2001</t>
  </si>
  <si>
    <t>2001-10-28</t>
  </si>
  <si>
    <t>2002-12-01</t>
  </si>
  <si>
    <t>Ceasefire Agreement between the Transitional Government of Burundi and the Conseil National pour la Defence de la Democratie-Forces pour la Defense de la Democratie</t>
  </si>
  <si>
    <t>2002-12-02</t>
  </si>
  <si>
    <t>2003-01-24</t>
  </si>
  <si>
    <t>Memorandum of Agreement for the Implementation of the Ceasefire Agreement Signed
on 07/10/2002</t>
  </si>
  <si>
    <t>Joint Declaration of Agreement between the Government of Burundi and the CNDD-FDD (The Pretorial Protocol)</t>
  </si>
  <si>
    <t>2003-01-27</t>
  </si>
  <si>
    <t>2003-10-07</t>
  </si>
  <si>
    <t>The Pretoria Protocol on Political, Defence and Security Power Sharing in Burundi</t>
  </si>
  <si>
    <t>2003-10-08</t>
  </si>
  <si>
    <t>2003-11-01</t>
  </si>
  <si>
    <t>Forces Technical Agreement between the Transitional Government of the Republic of Burundi and the CNDD-FDD</t>
  </si>
  <si>
    <t>2003-11-02</t>
  </si>
  <si>
    <t>The Protocol on Outstanding Issues of Political, Defence and Security Power Sharing in Burundi ('Pretoria II Protocol')</t>
  </si>
  <si>
    <t>2003-11-15</t>
  </si>
  <si>
    <t>The Global Ceasefire Agreement</t>
  </si>
  <si>
    <t>2003-11-16</t>
  </si>
  <si>
    <t>2003-11-20</t>
  </si>
  <si>
    <t>Loi du 21 novembre 2003 portant amendement à la Constitution  de Transition du 28 octobre 2001</t>
  </si>
  <si>
    <t>2003-11-21</t>
  </si>
  <si>
    <t>2004-08-05</t>
  </si>
  <si>
    <t>Accord de Partage de Pouvoir au Burundi</t>
  </si>
  <si>
    <t>2004-08-06</t>
  </si>
  <si>
    <t>2005-03-17</t>
  </si>
  <si>
    <t>Constitution of 18 March 2005</t>
  </si>
  <si>
    <t>2005-03-18</t>
  </si>
  <si>
    <t>2006-06-17</t>
  </si>
  <si>
    <t>Dar-es-Salaam Agreement on Principles Towards lasting Peace, Security, and Stability in Burundi</t>
  </si>
  <si>
    <t>2006-06-18</t>
  </si>
  <si>
    <t>2006-09-06</t>
  </si>
  <si>
    <t>Comprehensive Ceasefire Agreement between the Government of the Republic of Burundi and the Palipehutu - FNL</t>
  </si>
  <si>
    <t>2006-09-07</t>
  </si>
  <si>
    <t>2008-05-25</t>
  </si>
  <si>
    <t>Déclaration conjointe du Palipehutu FNL et du gouvernement du Burundi relative à la cessation des hostilités</t>
  </si>
  <si>
    <t>2008-05-26</t>
  </si>
  <si>
    <t>2008-06-09</t>
  </si>
  <si>
    <t xml:space="preserve">Magaliesburg Declaration on the Burundi Peace Process
</t>
  </si>
  <si>
    <t>2008-06-10</t>
  </si>
  <si>
    <t>2008-12-03</t>
  </si>
  <si>
    <t>Déclaration du Sommet des chefs d'Etats et de gouvernements de l'initiative régionale sur le processus de Paix au Burundi</t>
  </si>
  <si>
    <t>2008-12-04</t>
  </si>
  <si>
    <t>2009-01-08</t>
  </si>
  <si>
    <t xml:space="preserve">Declaration of the Palipehutu-FNL </t>
  </si>
  <si>
    <t>2009-01-09</t>
  </si>
  <si>
    <t>2009-04-07</t>
  </si>
  <si>
    <t>Déclaration du Directoire Politique du processus de paix au Burundi sur le processus de mise en oeuvre des décisions conjointes prises à Pretoria</t>
  </si>
  <si>
    <t>2009-04-08</t>
  </si>
  <si>
    <t>2009-12-31</t>
  </si>
  <si>
    <t>Cambodia</t>
  </si>
  <si>
    <t>Cambodian peace process</t>
  </si>
  <si>
    <t>Statement of the Five Permanent Members of the Security Council of the United Nations on Cambodia Incorporating the Framework for a Comprehensive Political Settlement of the Cambodia Conflict</t>
  </si>
  <si>
    <t>1990-08-28</t>
  </si>
  <si>
    <t>1991-10-22</t>
  </si>
  <si>
    <t>KHM</t>
  </si>
  <si>
    <t>Agreement Concerning the Sovereignty, Independence, Territorial Integrity and Inviolability, Neutrality and National Unity of Cambodia (Framework for a Comprehensive Political Settlement of the Cambodia Conflict or Paris Accords)</t>
  </si>
  <si>
    <t>1991-10-23</t>
  </si>
  <si>
    <t>Agreement on a Comprehensive Political Settlement of the Cambodia Conflict (Framework for a Comprehensive Political Settlement of the Cambodia Conflict or Paris Accords)</t>
  </si>
  <si>
    <t>Declaration on the Rehabilitation and Reconstruction of Cambodia (Framework for a Comprehensive Political Settlement of the Cambodia Conflict or Paris Accords)</t>
  </si>
  <si>
    <t>Final Act of the Paris Conference on Cambodia (Framework for a Comprehensive Political Settlement of the Cambodia Conflict or Paris Accords)</t>
  </si>
  <si>
    <t>1991-11-19</t>
  </si>
  <si>
    <t>Accord between the Cambodian People's Party (CPP) and the National United Front for an Independent, Neutral, Peaceful and Cooperative Cambodia (FUNCINPEC)</t>
  </si>
  <si>
    <t>1991-11-20</t>
  </si>
  <si>
    <t>1991-12-31</t>
  </si>
  <si>
    <t>Cameroon/Nigeria</t>
  </si>
  <si>
    <t>Cameroon-Nigeria border peace process</t>
  </si>
  <si>
    <t>Joint Communiqué Establishing the Cameroon-Nigeria Mixed Commission (CNMC)</t>
  </si>
  <si>
    <t>2002-11-15</t>
  </si>
  <si>
    <t>2006-06-11</t>
  </si>
  <si>
    <t>CMR</t>
  </si>
  <si>
    <t>NGA</t>
  </si>
  <si>
    <t>Agreement between the Republic of Cameroon and the Federal Republic of Nigeria concerning the Modalities of Withdrawal and Transfer of Authority in the Bakassi Peninsula</t>
  </si>
  <si>
    <t>2006-06-12</t>
  </si>
  <si>
    <t>2006-12-31</t>
  </si>
  <si>
    <t>China/Mongolia/Russia</t>
  </si>
  <si>
    <t>Russia-China-Central Asian borders interstate process</t>
  </si>
  <si>
    <t>Agreement between the Government of the Russian Federation, the Government of the People's Republic of China, and the Government of Mongolia on the determination of the points of junction of the national borders of the three states</t>
  </si>
  <si>
    <t>1994-01-27</t>
  </si>
  <si>
    <t>1996-04-25</t>
  </si>
  <si>
    <t>CHN</t>
  </si>
  <si>
    <t>RUS</t>
  </si>
  <si>
    <t>MNG</t>
  </si>
  <si>
    <t>China/Kazakhstan/Kyrgyzstan/Russia/Tajikistan</t>
  </si>
  <si>
    <t>Agreement between Russian Federation, Republic of Kazakstan, Kyrgyz Republic, Republic of Tajikistan and People's Republic of China on Confidence Building in the Military Field in the Border Area</t>
  </si>
  <si>
    <t>1996-04-26</t>
  </si>
  <si>
    <t>1996-06-23</t>
  </si>
  <si>
    <t>Protocol between the Government of the Russian Federation, the Government of Mongolia, and the Government of the People's Republic of China, describing the eastern junction point of the borders of the three states</t>
  </si>
  <si>
    <t>1996-06-24</t>
  </si>
  <si>
    <t xml:space="preserve">Protocol between the Government of the Russian Federation, the Government of Mongolia, and the Government of the People's Republic of China, describing the western junction point of the borders of the three states
</t>
  </si>
  <si>
    <t>1999-05-04</t>
  </si>
  <si>
    <t>China/Kazakhstan/Russia</t>
  </si>
  <si>
    <t>The agreement between the Russian Federation, Republic of Kazakhstan, and the People's Republic of China on determining the junction point of the international borders of the three states</t>
  </si>
  <si>
    <t>1999-05-05</t>
  </si>
  <si>
    <t>1999-12-31</t>
  </si>
  <si>
    <t>Djibouti</t>
  </si>
  <si>
    <t>Djibouti: FRUD process</t>
  </si>
  <si>
    <t>Accord de Paix et de reconciliation nationale</t>
  </si>
  <si>
    <t>1994-12-26</t>
  </si>
  <si>
    <t>2000-02-06</t>
  </si>
  <si>
    <t>DJI</t>
  </si>
  <si>
    <t>Accord cadre de réforme et de concorde civile</t>
  </si>
  <si>
    <t>2000-02-07</t>
  </si>
  <si>
    <t>2001-05-11</t>
  </si>
  <si>
    <t>Accord de Réforme et de Concorde Civile</t>
  </si>
  <si>
    <t>2001-05-12</t>
  </si>
  <si>
    <t>South Sudan/Sudan/Darfur</t>
  </si>
  <si>
    <t>Darfur-Sudan peace process</t>
  </si>
  <si>
    <t>Darfur Ceasefire (GoS/SLM/A), Abeche</t>
  </si>
  <si>
    <t>2003-09-03</t>
  </si>
  <si>
    <t>2004-04-07</t>
  </si>
  <si>
    <t>CeaMix</t>
  </si>
  <si>
    <t>Sudan/Darfur</t>
  </si>
  <si>
    <t>Humanitarian Ceasefire Agreement on the Conflict in Darfur</t>
  </si>
  <si>
    <t>2004-04-08</t>
  </si>
  <si>
    <t>2004-04-24</t>
  </si>
  <si>
    <t>Agreement between the Government of Sudan, the Sudan People's Liberation Movement (SPLM) and the Justice and Equality Movement (JEM), (N'Djamena Agreement)</t>
  </si>
  <si>
    <t>2004-04-25</t>
  </si>
  <si>
    <t>2004-05-27</t>
  </si>
  <si>
    <t>Agreement with the Sudanese Parties on the Modalities for the Establishment of the Ceasefire Commission and the Deployment of Observers in the Darfur, Addis Ababa Agreement</t>
  </si>
  <si>
    <t>2004-05-28</t>
  </si>
  <si>
    <t>2004-11-08</t>
  </si>
  <si>
    <t>Protocol between the Government of the Sudan (GoS), The Sudan Liberation movement/Army (SLM/A) and the Justice and Equality Movement (JEM) on the Enhancement of the Security Situation in Darfur in Accordance with the N'Djamena Agreement</t>
  </si>
  <si>
    <t>2004-11-09</t>
  </si>
  <si>
    <t>Resub</t>
  </si>
  <si>
    <t>Protocol between the Government of Sudan, SLM/A and the JEM on the Improvement of the Humanitarian Situation in Darfur</t>
  </si>
  <si>
    <t>2005-07-04</t>
  </si>
  <si>
    <t>Declaration of Principles for the Resolution of the Sudanese Conflict in Darfur</t>
  </si>
  <si>
    <t>2005-07-05</t>
  </si>
  <si>
    <t>2006-05-04</t>
  </si>
  <si>
    <t>Darfur Peace Agreement</t>
  </si>
  <si>
    <t>2006-05-05</t>
  </si>
  <si>
    <t>2006-06-07</t>
  </si>
  <si>
    <t>Declaration of Commitment to the Darfur Peace Agreement</t>
  </si>
  <si>
    <t>2006-06-08</t>
  </si>
  <si>
    <t>2007-02-14</t>
  </si>
  <si>
    <t>Central African Republic/Chad/Sudan/(Darfur)</t>
  </si>
  <si>
    <t>Cannes Declaration on the Regional Dimension of the Darfur Crisis</t>
  </si>
  <si>
    <t>2007-02-15</t>
  </si>
  <si>
    <t>2007-08-05</t>
  </si>
  <si>
    <t>Chairman's Conclusions from the Arusha Consultations</t>
  </si>
  <si>
    <t>2007-08-06</t>
  </si>
  <si>
    <t>2008-11-07</t>
  </si>
  <si>
    <t>Sudan</t>
  </si>
  <si>
    <t>Chadian Mediator Text of Aichi Agreement</t>
  </si>
  <si>
    <t>2008-11-08</t>
  </si>
  <si>
    <t>2009-02-16</t>
  </si>
  <si>
    <t>Agreement of Goodwill and Confidence Building for the Settlement of the Problem in Darfur</t>
  </si>
  <si>
    <t>2009-02-17</t>
  </si>
  <si>
    <t>2010-02-22</t>
  </si>
  <si>
    <t>Framework Agreement to Resolve the Conflict in Darfur between the Government of Sudan and the JEM</t>
  </si>
  <si>
    <t>2010-02-23</t>
  </si>
  <si>
    <t>2010-03-17</t>
  </si>
  <si>
    <t>Framework Agreement to Resolve the Conflict in Darfur between the Government of Sudan and the LJM</t>
  </si>
  <si>
    <t>2010-03-18</t>
  </si>
  <si>
    <t>Ceasefire Agreement between the Government of Sudan and the LJM</t>
  </si>
  <si>
    <t>Ceasefire Implementation Mechanism (Annex to Ceasefire Agreement of 18 March 2010 between the Governement of Sudan and the LJM)</t>
  </si>
  <si>
    <t>2011-05-30</t>
  </si>
  <si>
    <t xml:space="preserve">Doha Document for Peace in Darfur (DDPD)
</t>
  </si>
  <si>
    <t>2011-07-13</t>
  </si>
  <si>
    <t>Agreement between the Government of Sudan and the LJM for the Adoption of the Doha Document for Peace in Darfur</t>
  </si>
  <si>
    <t>2011-07-14</t>
  </si>
  <si>
    <t>2011-07-15</t>
  </si>
  <si>
    <t>Protocol on the Political Participation of the Liberation and Justice Movement (LJM) and Integration of its Forces</t>
  </si>
  <si>
    <t>2011-07-16</t>
  </si>
  <si>
    <t>2012-10-21</t>
  </si>
  <si>
    <t>Declaration of Cessation of Hostilities and Commitment to the Peace Process between the Government of Sudan and the Justice and Equality Movement Sudan (JEM)</t>
  </si>
  <si>
    <t>2012-10-22</t>
  </si>
  <si>
    <t>2013-02-09</t>
  </si>
  <si>
    <t>Ceasefire Agreement between the Government of Sudan and the Justice and Equality Movement-Sudan (JEM)</t>
  </si>
  <si>
    <t>2013-02-10</t>
  </si>
  <si>
    <t>2013-03-28</t>
  </si>
  <si>
    <t>Protocol on the Participation of JEM-Sudan at the different levels of Government and on the Integration of its Forces</t>
  </si>
  <si>
    <t>2013-03-29</t>
  </si>
  <si>
    <t>2013-04-05</t>
  </si>
  <si>
    <t>Agreement between the Government of Sudan and the Justice and Equality Movement-Sudan on the Basis of the Doha Document for Peace in Darfur</t>
  </si>
  <si>
    <t>2013-04-06</t>
  </si>
  <si>
    <t>2016-03-20</t>
  </si>
  <si>
    <t>Sudan/Darfur/Southern Kordofan - Blue Nile - Abyei</t>
  </si>
  <si>
    <t>Roadmap agreement</t>
  </si>
  <si>
    <t>2016-03-21</t>
  </si>
  <si>
    <t>2016-12-31</t>
  </si>
  <si>
    <t>Chad</t>
  </si>
  <si>
    <t>Chad: 'third war' process</t>
  </si>
  <si>
    <t>Peace Agreement between the Government of the Republic of Chad and the Movement for Democracy and justice in Chad (MDJT) (Tripoli Agreement)</t>
  </si>
  <si>
    <t>2002-01-07</t>
  </si>
  <si>
    <t>2003-12-13</t>
  </si>
  <si>
    <t>TCD</t>
  </si>
  <si>
    <t>Peace Agreement between the Government of Chad and the Movement pur la démocratie et la justice au Tchad (MDJT)</t>
  </si>
  <si>
    <t>2003-12-14</t>
  </si>
  <si>
    <t>2003-12-31</t>
  </si>
  <si>
    <t>Chad/Libya</t>
  </si>
  <si>
    <t>Chad-Libya border peace process</t>
  </si>
  <si>
    <t>Agreement between the Great Socialist People's Libyan Arab Jamahariya and the Rep of Chad concerning the practical modalitities for the implementation of the Judgment delivered by the International Court of Justice on 3 February 1994</t>
  </si>
  <si>
    <t>1994-04-04</t>
  </si>
  <si>
    <t>1994-12-31</t>
  </si>
  <si>
    <t>LBY</t>
  </si>
  <si>
    <t>South Sudan</t>
  </si>
  <si>
    <t>South Sudan: Pre-secession Local Peace Processes</t>
  </si>
  <si>
    <t>Wunlit Dinka Nuer Covenant and Resolutions</t>
  </si>
  <si>
    <t>1999-03-08</t>
  </si>
  <si>
    <t>1999-09-29</t>
  </si>
  <si>
    <t>IntraLocal</t>
  </si>
  <si>
    <t>SSD</t>
  </si>
  <si>
    <t>Dinka Nuer West Bank Peace Council Communication</t>
  </si>
  <si>
    <t>1999-09-30</t>
  </si>
  <si>
    <t>1999-11-05</t>
  </si>
  <si>
    <t>Waat Lou Nuer Covenant</t>
  </si>
  <si>
    <t>1999-11-06</t>
  </si>
  <si>
    <t>2000-05-14</t>
  </si>
  <si>
    <t>Liliir Covenant between the Anyuak, Dinka, Jie, Kachipo, Murle and Nuer who attended the East Bank People-to-People Peace and Reconciliation Conference in
Liliir, Bor County, Upper Nile, Sudan</t>
  </si>
  <si>
    <t>2000-05-15</t>
  </si>
  <si>
    <t>2002-08-19</t>
  </si>
  <si>
    <t>Declaration and Resolutions of the Chukudum Crisis Peace Conference</t>
  </si>
  <si>
    <t>2002-08-20</t>
  </si>
  <si>
    <t>2011-01-04</t>
  </si>
  <si>
    <t>Ceasefire Framework Agreement between the SPLA and Lt. Gen. George Athor’s Forces</t>
  </si>
  <si>
    <t>2011-01-05</t>
  </si>
  <si>
    <t>2011-12-31</t>
  </si>
  <si>
    <t>China/India</t>
  </si>
  <si>
    <t>China-India border dispute peace process</t>
  </si>
  <si>
    <t>Agreement on the Maintenance of Peace and Tranquility along the Line of Actual Control in the India-China Border Areas</t>
  </si>
  <si>
    <t>1993-09-07</t>
  </si>
  <si>
    <t>1996-11-28</t>
  </si>
  <si>
    <t>IND</t>
  </si>
  <si>
    <t>Agreement between the Government of the Republic of India and the Government of the People's Republic of China on Confidence-Building Measures in the Military Field Along the Line of Actual Control in the India-China Border Areas</t>
  </si>
  <si>
    <t>1996-11-29</t>
  </si>
  <si>
    <t>2005-04-10</t>
  </si>
  <si>
    <t>Protocol between the Government of the Republic of India and the Government of the People's Republic of China on Modalities for the Implementation of Confidence-Building Measures in the Military Field Along the Line of Actual Control in the India-China</t>
  </si>
  <si>
    <t>2005-04-11</t>
  </si>
  <si>
    <t>2012-01-16</t>
  </si>
  <si>
    <t>Agreement on the Establishment of a Working Mechanism for Consultation and Coordination on India-China Border Affairs</t>
  </si>
  <si>
    <t>2012-01-17</t>
  </si>
  <si>
    <t>2013-10-22</t>
  </si>
  <si>
    <t>Inter-State Border Defence Cooperation Agreement between India and China</t>
  </si>
  <si>
    <t>2013-10-23</t>
  </si>
  <si>
    <t>Chad: Fourth War Process</t>
  </si>
  <si>
    <t>Accord politique en vue du renforcement du processus démocratique</t>
  </si>
  <si>
    <t>2007-08-13</t>
  </si>
  <si>
    <t>2007-10-24</t>
  </si>
  <si>
    <t>Accord de paix entre le gouvernement du Tchad and les mouvements ci-après: UFDD, RFC, CNT, UFDDF (Accord de Syrte)</t>
  </si>
  <si>
    <t>2007-10-25</t>
  </si>
  <si>
    <t>2009-07-24</t>
  </si>
  <si>
    <t>Accord de paix entre le gouvernement de la République du Tchad et le Mouvement National (MN)</t>
  </si>
  <si>
    <t>2009-07-25</t>
  </si>
  <si>
    <t>2011-06-12</t>
  </si>
  <si>
    <t>Communiqué Final sanctionnant la rencontre entre la délégation officielle tchadienne et le Front Populaire pour le Redressement (FPR)</t>
  </si>
  <si>
    <t>2011-06-13</t>
  </si>
  <si>
    <t>China/Russia</t>
  </si>
  <si>
    <t>China-Russia border dispute peace process</t>
  </si>
  <si>
    <t>Agreement on the Eastern Section of the Boundary between the Union of Soviet Socialist Republics and the People's Republic of China (1991 Sino-Soviet Border Agreement)</t>
  </si>
  <si>
    <t>1991-05-16</t>
  </si>
  <si>
    <t xml:space="preserve">Agreement on the Western Section of the Boundary Between the PRC and the Russian Federation Signed by Foreign Ministers – Andrei Kozyrev and Qian Qichen
</t>
  </si>
  <si>
    <t>1996-04-24</t>
  </si>
  <si>
    <t>Joint Declaration by the People’s Republic of China and the
Russian Federation, adopted at Beijing on 25 April 1996</t>
  </si>
  <si>
    <t>2001-07-15</t>
  </si>
  <si>
    <t>Treaty of Good-Neighborliness and Friendly Cooperation Between the People's Republic of China and the Russian Federation</t>
  </si>
  <si>
    <t>2001-07-16</t>
  </si>
  <si>
    <t>2004-10-13</t>
  </si>
  <si>
    <t>Supplementary Agreement between the People 's Republic of China and the Russian Federation on the Eastern Section of the Sino-Russian Border</t>
  </si>
  <si>
    <t>2004-10-14</t>
  </si>
  <si>
    <t>2004-12-31</t>
  </si>
  <si>
    <t>Democratic Republic of Congo</t>
  </si>
  <si>
    <t>DRC: Second Congo war process</t>
  </si>
  <si>
    <t>Sirte Peace Agreement</t>
  </si>
  <si>
    <t>1999-04-18</t>
  </si>
  <si>
    <t>1999-07-09</t>
  </si>
  <si>
    <t>Ceasefire Agreement (Lusaka Agreement)</t>
  </si>
  <si>
    <t>1999-07-10</t>
  </si>
  <si>
    <t>Declaration of Fundamental Principles of the Inter-Congolese Political Negotiations</t>
  </si>
  <si>
    <t>2001-05-04</t>
  </si>
  <si>
    <t>2001-08-23</t>
  </si>
  <si>
    <t>Acte d'Engagement Gaborone</t>
  </si>
  <si>
    <t>2001-08-24</t>
  </si>
  <si>
    <t>2002-04-18</t>
  </si>
  <si>
    <t>Accord Politique pour la gestion consensuelle de la transition en République Démocratique du Congo</t>
  </si>
  <si>
    <t>2002-04-19</t>
  </si>
  <si>
    <t>2002-07-29</t>
  </si>
  <si>
    <t>Democratic Republic of Congo/Rwanda</t>
  </si>
  <si>
    <t>Peace Agreement Between the Governments of the Republic of Rwanda and the Democratic Republic of the Congo on the Withdrawal of the Rwandan Troops from the Territory of the Democratic Republic of the Congo and the Dismantling of the Ex-FAR and Interahamwe Forces in the Democratic Republic of the Congo (DRC)</t>
  </si>
  <si>
    <t>2002-07-30</t>
  </si>
  <si>
    <t>Programme of Implementation of the Peace Agreement Between the Governments of the Republic of Rwanda and the Democratic Republic of the Congo on the Withdrawal of the Rwandan Troops from the Territory of the Democratic Republic of the Congo and the Dismantling of the Ex-FAR and Interahamwe Forces in the Democratic Republic of the Congo (DRC) (and Implementation Agreement)</t>
  </si>
  <si>
    <t>2002-09-05</t>
  </si>
  <si>
    <t>Democratic Republic of Congo/Uganda</t>
  </si>
  <si>
    <t>Agreement Between the Governments of the Democratic Republic of the Congo and the Republic of Uganda on Withdrawal of Ugandan Troops from the Democratic Republic of the Congo, Cooperation and Normalisation of Relations Between the Two Countries (Luanda Agreement)</t>
  </si>
  <si>
    <t>2002-09-06</t>
  </si>
  <si>
    <t>2002-12-15</t>
  </si>
  <si>
    <t>Global and Inclusive Agreement on Transition in the Democratic Republic of Congo ('The Pretoria Agreement')</t>
  </si>
  <si>
    <t>2002-12-16</t>
  </si>
  <si>
    <t>2003-02-09</t>
  </si>
  <si>
    <t>Amendement de l’accord signé entre la RDC et l’Ouganda à Luanda, Angola, le 06/09/2002</t>
  </si>
  <si>
    <t>2003-02-10</t>
  </si>
  <si>
    <t>Communiqué conjoint du sommet consultatif entre les chefs d’Etat S.E. Joseph Kabila de la RDC et S.E. Yoweri Kaguta Museveni de l’Ouganda</t>
  </si>
  <si>
    <t>2003-03-05</t>
  </si>
  <si>
    <t>Mémorandum sur le Mécanisme pour la formation d'une Armée Nationale, Restructurée et Intégrée</t>
  </si>
  <si>
    <t>2003-03-31</t>
  </si>
  <si>
    <t>Draft Constitution of the Transition</t>
  </si>
  <si>
    <t>2003-04-01</t>
  </si>
  <si>
    <t>Intercongolese Negotiations: The Final Act ('The Sun City Agreement')</t>
  </si>
  <si>
    <t>2003-04-02</t>
  </si>
  <si>
    <t>2016-12-30</t>
  </si>
  <si>
    <t xml:space="preserve">Global and Inclusive Political Agreement of the Inter-diocesan Center of Kinshasa </t>
  </si>
  <si>
    <t>Nicaragua</t>
  </si>
  <si>
    <t>Nicaragua contra process</t>
  </si>
  <si>
    <t>Americas</t>
  </si>
  <si>
    <t>The Toncontin Agreement</t>
  </si>
  <si>
    <t>1990-03-23</t>
  </si>
  <si>
    <t>1990-04-02</t>
  </si>
  <si>
    <t>NIC</t>
  </si>
  <si>
    <t>Costa Rica/El Salvador/Guatemala/Honduras/Nicaragua</t>
  </si>
  <si>
    <t>Montelimar Declaration</t>
  </si>
  <si>
    <t>1990-04-03</t>
  </si>
  <si>
    <t>1990-04-17</t>
  </si>
  <si>
    <t>SLV</t>
  </si>
  <si>
    <t>Addendum to the Toncontin Agreement</t>
  </si>
  <si>
    <t>1990-04-18</t>
  </si>
  <si>
    <t>Definitive Ceasefire Agreement between the Government of the Republic of Nicaragua and the YATAMA Atlantic Front of the Nicaraguan Resistance under the Auspices of his Eminence Miguel Cardinal Obando y Bravo</t>
  </si>
  <si>
    <t>Effective and Definitive Ceasefire Agreement between the Government of Nicaragua and the Nicaraguan Resistance under the Auspices of his Eminence Miguel Cardinal Obando y Bravo</t>
  </si>
  <si>
    <t>1990-05-29</t>
  </si>
  <si>
    <t>The Managua Protocol on Disarmament</t>
  </si>
  <si>
    <t>1990-05-30</t>
  </si>
  <si>
    <t>1992-10-01</t>
  </si>
  <si>
    <t>Protocolo de Verificación</t>
  </si>
  <si>
    <t>1992-10-02</t>
  </si>
  <si>
    <t>1997-05-29</t>
  </si>
  <si>
    <t>Acuerdo de Paz entre el Gobierno de Nicaragua y el Estado Mayor del Frente Norte 3-80 (Acuerdo de Managua)</t>
  </si>
  <si>
    <t>1997-05-30</t>
  </si>
  <si>
    <t>India/Darjeeling</t>
  </si>
  <si>
    <t>India-Darjeeling peace process</t>
  </si>
  <si>
    <t>The Darjeeling Gorkha Hill Council (Amendment) Act 1994</t>
  </si>
  <si>
    <t>1994-02-28</t>
  </si>
  <si>
    <t>2005-12-05</t>
  </si>
  <si>
    <t>Memorandum of Settlement</t>
  </si>
  <si>
    <t>2005-12-06</t>
  </si>
  <si>
    <t>2011-07-17</t>
  </si>
  <si>
    <t>Memorandum of Agreement on the Gorkha Territorial Administration</t>
  </si>
  <si>
    <t>2011-07-18</t>
  </si>
  <si>
    <t>DRC: Eastern DRC processes</t>
  </si>
  <si>
    <t>Accord entre le CoRDC et le Mouvement Revolutionnaire Congolais (MRC) en Presence de la MONUC</t>
  </si>
  <si>
    <t>2006-07-26</t>
  </si>
  <si>
    <t>2006-11-15</t>
  </si>
  <si>
    <t>Dispositions Pratiques Additives a L'Accord Signé a Kambutso le 26 Juillet 2006, entre le Gouvernement de la RDC et le MRC, en presence de la MONUC</t>
  </si>
  <si>
    <t>2006-11-16</t>
  </si>
  <si>
    <t>2006-11-17</t>
  </si>
  <si>
    <t>Compte Rendu de la Rencontre Entre la Delegation du Gouvernement de la RDC Conduite par le Ministre de la Defence et la Delegation du Group Arme du Commandant Cobra Matata, en Presence de la MONUC a Aveba</t>
  </si>
  <si>
    <t>2006-11-18</t>
  </si>
  <si>
    <t>2006-11-28</t>
  </si>
  <si>
    <t>Accord Cadre pour la Paix en Ituri entre le Gouvernment de la Republique Democratique du Congo et les Groupes Armes de l'Ituri (MRC, FNI, et FRPI)</t>
  </si>
  <si>
    <t>2007-11-08</t>
  </si>
  <si>
    <t>Democratic Republic of Congo/Rwanda/(African Great Lakes)</t>
  </si>
  <si>
    <t>Joint communiqué of the Government of the Democratic Republic of the Congo and the Government of the Republic of Rwanda on a common approach to ending the threat posted to peace and stability in both countries and the Great Lakes region</t>
  </si>
  <si>
    <t>2007-11-09</t>
  </si>
  <si>
    <t>2008-01-22</t>
  </si>
  <si>
    <t>Acte d'Engagement, Nord Kivu</t>
  </si>
  <si>
    <t>2008-01-23</t>
  </si>
  <si>
    <t>Acte d'Engagement, Sud Kivu</t>
  </si>
  <si>
    <t>2008-02-01</t>
  </si>
  <si>
    <t>Ordonnance N° 08/008 du 02 Fev 2008 portant organisation et fonctionnement du programme national de sécurisation, pacification, stabilisation et reconstruction des provinces du Nord-Kivu et du Sud-Kivu, dénommé « Programme Amani »</t>
  </si>
  <si>
    <t>2008-02-02</t>
  </si>
  <si>
    <t>2009-03-22</t>
  </si>
  <si>
    <t>Peace Agreement between the Government and Le Congres National pour la Défense du Peuple (CNDP)</t>
  </si>
  <si>
    <t>2009-03-23</t>
  </si>
  <si>
    <t>2013-01-15</t>
  </si>
  <si>
    <t xml:space="preserve">Agenda for the Dialogue between the Government of the DRC and the M23 on the situation in Eastern Congo
</t>
  </si>
  <si>
    <t>2013-01-16</t>
  </si>
  <si>
    <t>2013-12-11</t>
  </si>
  <si>
    <t>Outcome Documents from the Conclusion of the Kampala Dialogue between the Government of the Democratic Republic of the Congo and the M23</t>
  </si>
  <si>
    <t>2013-12-12</t>
  </si>
  <si>
    <t>North Korea/United States of America</t>
  </si>
  <si>
    <t>US-North Korea interstate process</t>
  </si>
  <si>
    <t>Agreed Framework between the United States of America and the Democratic People's Republic of Korea</t>
  </si>
  <si>
    <t>1994-10-21</t>
  </si>
  <si>
    <t>PRK</t>
  </si>
  <si>
    <t>USA</t>
  </si>
  <si>
    <t>Palestine</t>
  </si>
  <si>
    <t>Palestine, Intra-Palestian agreements</t>
  </si>
  <si>
    <t>The Cairo Accord</t>
  </si>
  <si>
    <t>2006-05-10</t>
  </si>
  <si>
    <t>ISR</t>
  </si>
  <si>
    <t>The National Conciliation Document of the Prisoners (The Prisoner's Document) (1st Version)</t>
  </si>
  <si>
    <t>2006-05-11</t>
  </si>
  <si>
    <t>2006-05-31</t>
  </si>
  <si>
    <t>The National Conciliation Document of the Prisoners (The Prisoner's Document) (2nd Version)</t>
  </si>
  <si>
    <t>2006-06-01</t>
  </si>
  <si>
    <t>2007-02-07</t>
  </si>
  <si>
    <t>The Mecca Agreement</t>
  </si>
  <si>
    <t>2007-02-08</t>
  </si>
  <si>
    <t>2008-01-31</t>
  </si>
  <si>
    <t>The Yemen Initiative</t>
  </si>
  <si>
    <t>2011-05-02</t>
  </si>
  <si>
    <t>The Fatah-Hamas Unity Agreement, Cairo</t>
  </si>
  <si>
    <t>2011-05-03</t>
  </si>
  <si>
    <t>2012-02-06</t>
  </si>
  <si>
    <t>The Doha Declaration</t>
  </si>
  <si>
    <t>2012-02-07</t>
  </si>
  <si>
    <t>2014-04-22</t>
  </si>
  <si>
    <t>The Gaza Agreement (The Sha'ti Agreement)</t>
  </si>
  <si>
    <t>2014-04-23</t>
  </si>
  <si>
    <t>2014-09-24</t>
  </si>
  <si>
    <t>Fatah-Hamas Agreement</t>
  </si>
  <si>
    <t>2014-09-25</t>
  </si>
  <si>
    <t>2017-10-11</t>
  </si>
  <si>
    <t>An agreement by the Fatah and Hamas movements to end Palestinian division (Fatah-Hamas Agreement)</t>
  </si>
  <si>
    <t>2017-10-12</t>
  </si>
  <si>
    <t>PSE</t>
  </si>
  <si>
    <t>Djibouti/Eritrea</t>
  </si>
  <si>
    <t>Djibouti-Eritrea border dispute peace process</t>
  </si>
  <si>
    <t>Agreement between the State of Eritrea and the Republic of Djibouti (concerning peaceful settlement of the border dispute)</t>
  </si>
  <si>
    <t>ERI</t>
  </si>
  <si>
    <t>Ecuador/Peru</t>
  </si>
  <si>
    <t>Ecuador-Peru border dispute peace process</t>
  </si>
  <si>
    <t>Declaracion de Itamaraty</t>
  </si>
  <si>
    <t>1995-02-17</t>
  </si>
  <si>
    <t>1995-02-27</t>
  </si>
  <si>
    <t>ECU</t>
  </si>
  <si>
    <t>PER</t>
  </si>
  <si>
    <t>Declaracion de Montevideo</t>
  </si>
  <si>
    <t>1995-02-28</t>
  </si>
  <si>
    <t xml:space="preserve">Acuerdo de Constitución de la Comisión Binacional Peruano—Ecuatoriana sobre Medidas de Confianza Mutua y de Seguridad
</t>
  </si>
  <si>
    <t>1998-01-25</t>
  </si>
  <si>
    <t xml:space="preserve">Reglamento para la administración del Canal de Zarumilla y la utilización de sus aguas
</t>
  </si>
  <si>
    <t>1998-01-26</t>
  </si>
  <si>
    <t>1998-10-22</t>
  </si>
  <si>
    <t>Bendición Papal</t>
  </si>
  <si>
    <t>1998-10-23</t>
  </si>
  <si>
    <t>1998-10-25</t>
  </si>
  <si>
    <t xml:space="preserve">Acuerdo de Bases respecto de la rehabilitación o reconstrucción de la bocatoma y obras conexas del Canal de Zarumilla Grupo de Trabajo sobre el Canal de Zarumilla
</t>
  </si>
  <si>
    <t>1998-10-26</t>
  </si>
  <si>
    <t>Intercambio de Notas sobre los aspectos vinculados a la navegación en los sectores de los Cortes de los ríos y del Río Napo</t>
  </si>
  <si>
    <t>Acta Presidencial de Brasilia</t>
  </si>
  <si>
    <t>El Tratado de Comercio y Navegación</t>
  </si>
  <si>
    <t>Acuerdo Amplio Peruano Ecuatoriano de Integración Fronteriza, Desarrollo y Vecindad</t>
  </si>
  <si>
    <t>Convenio de Aceleración y Profundización
del Libre Comercio entre el Perú y el Ecuador</t>
  </si>
  <si>
    <t>Intercambio de Notas sobre el Acuerdo de Bases respecto de la rehabilitación o reconstrucción de la bocatoma y obras conexas del Canal de Zarumilla</t>
  </si>
  <si>
    <t xml:space="preserve">Intercambio de Notas sobre el Acuerdo de Constitución de la Comisión Binacional Peruano-Ecuatoriana sobre Medidas de Confianza Mutua y de Seguridad </t>
  </si>
  <si>
    <t xml:space="preserve">Propuesta definitiva de los Países Garantes
sobre la fijación en el terreno de la
frontera terrestre común
</t>
  </si>
  <si>
    <t>El Salvador</t>
  </si>
  <si>
    <t>El Salvador peace process</t>
  </si>
  <si>
    <t>Press Communiqué Issued Following the Geneva Meeting Presided over by the Secretary General between Representatives of the Government of El Salvador and of the Frente Farabundo Martí para la Liberación nacional ('Geneva Agreement')</t>
  </si>
  <si>
    <t>1990-04-04</t>
  </si>
  <si>
    <t>1990-05-20</t>
  </si>
  <si>
    <t>General Agenda and Timetable for the Comprehensive Negotiating Process, Caracas</t>
  </si>
  <si>
    <t>1990-05-21</t>
  </si>
  <si>
    <t>1990-07-25</t>
  </si>
  <si>
    <t>Agreement on Human Rights</t>
  </si>
  <si>
    <t>1990-07-26</t>
  </si>
  <si>
    <t>1991-04-26</t>
  </si>
  <si>
    <t>Mexico Agreements</t>
  </si>
  <si>
    <t>1991-04-27</t>
  </si>
  <si>
    <t>1991-09-24</t>
  </si>
  <si>
    <t>New York Agreement</t>
  </si>
  <si>
    <t>1991-09-25</t>
  </si>
  <si>
    <t>Understandings Regarding the New York Agreement ('The Compressed Negotiations')</t>
  </si>
  <si>
    <t>1991-12-30</t>
  </si>
  <si>
    <t>New York Act</t>
  </si>
  <si>
    <t>1992-01-12</t>
  </si>
  <si>
    <t>New York Act II</t>
  </si>
  <si>
    <t>1992-01-13</t>
  </si>
  <si>
    <t>1992-01-15</t>
  </si>
  <si>
    <t>Chapultepec Agreement</t>
  </si>
  <si>
    <t>1992-01-16</t>
  </si>
  <si>
    <t>1992-12-21</t>
  </si>
  <si>
    <t>Acuerdo Complementario del 22 de Diciembre de 1992</t>
  </si>
  <si>
    <t>1992-12-22</t>
  </si>
  <si>
    <t>1993-02-04</t>
  </si>
  <si>
    <t xml:space="preserve">Acuerdo Complementario del 5 de Febrero de 1993
</t>
  </si>
  <si>
    <t>1993-02-05</t>
  </si>
  <si>
    <t>Agreement of the Tripartite Meeting
Spanish: Acuerdo de la Reunión Tripartita</t>
  </si>
  <si>
    <t>1993-09-08</t>
  </si>
  <si>
    <t>1994-05-18</t>
  </si>
  <si>
    <t>Timetable for the Implementation of the Most Important Outstanding Agreements</t>
  </si>
  <si>
    <t>1994-05-19</t>
  </si>
  <si>
    <t>1994-10-03</t>
  </si>
  <si>
    <t>Joint Declaration Signed on 4 October 1994 by the Representatives of the Govt of El Salvador and of the Frente Farabundo Marti para la Liberacion Nacional (FMLN)</t>
  </si>
  <si>
    <t>1994-10-04</t>
  </si>
  <si>
    <t>Reimp</t>
  </si>
  <si>
    <t>Eritrea/Ethiopia</t>
  </si>
  <si>
    <t>Eritrea-Ethiopia border dispute peace process</t>
  </si>
  <si>
    <t>UN Security Council Resolution 1177</t>
  </si>
  <si>
    <t>1998-06-26</t>
  </si>
  <si>
    <t>1998-11-07</t>
  </si>
  <si>
    <t>ETH</t>
  </si>
  <si>
    <t xml:space="preserve">OAU High Level Delegation Proposals for a Framework Agreement for a Peaceful Settlement of the Dispute between Eritrea and Ethiopia
</t>
  </si>
  <si>
    <t>1998-11-08</t>
  </si>
  <si>
    <t>1999-07-11</t>
  </si>
  <si>
    <t>Modalities for the Implementation of the OAU Framework Agreement on the Settlement of the Dispute between Ethiopia and Eritrea</t>
  </si>
  <si>
    <t>1999-08-30</t>
  </si>
  <si>
    <t>Technical Arrangements for the Implementation of the OAU Framework Agreement</t>
  </si>
  <si>
    <t>1999-08-31</t>
  </si>
  <si>
    <t>2000-06-17</t>
  </si>
  <si>
    <t>Agreement on Cessation of Hostilities between the Government of the Federal Democratic Republic of Ethiopia and the Government of the State of Eritrea</t>
  </si>
  <si>
    <t>2000-06-18</t>
  </si>
  <si>
    <t>2000-12-11</t>
  </si>
  <si>
    <t>Agreement between the Government of the State of Eritrea and the Government of the Federal Democratic Republic of Ethiopia (Algiers Agreement)</t>
  </si>
  <si>
    <t>2000-12-12</t>
  </si>
  <si>
    <t>2018-07-08</t>
  </si>
  <si>
    <t>Joint Declaration of Peace and Friendship between Eritrea and Ethiopia</t>
  </si>
  <si>
    <t>2018-07-09</t>
  </si>
  <si>
    <t>2018-07-29</t>
  </si>
  <si>
    <t>Eritrea/Somalia</t>
  </si>
  <si>
    <t>Eritrea‐Somalia Joint Declaration on Brotherly Relations and Comprehensive Cooperation</t>
  </si>
  <si>
    <t>2018-07-30</t>
  </si>
  <si>
    <t>2018-09-04</t>
  </si>
  <si>
    <t>SOM</t>
  </si>
  <si>
    <t>Eritrea/Ethiopia/Somalia/Ogaden</t>
  </si>
  <si>
    <t>Joint Declaration on Comprehensive Cooperation Between Ethiopia, Somalia and Eritrea</t>
  </si>
  <si>
    <t>2018-09-05</t>
  </si>
  <si>
    <t>2018-09-15</t>
  </si>
  <si>
    <t>Agreement on Peace, Friendship and Comprehensive Cooperation Between the Federal Democratic Republic of Ethiopia and the State of Eritrea</t>
  </si>
  <si>
    <t>2018-09-16</t>
  </si>
  <si>
    <t>2018-12-31</t>
  </si>
  <si>
    <t>Eritrea/Sudan</t>
  </si>
  <si>
    <t>Eritrea-Sudan peace process</t>
  </si>
  <si>
    <t>Agreement reached between the State of Eritrea and the Republic of the Sudan</t>
  </si>
  <si>
    <t>1999-05-01</t>
  </si>
  <si>
    <t>Ethiopia</t>
  </si>
  <si>
    <t>Ethiopia peace process</t>
  </si>
  <si>
    <t>Transitional Period Charter of Ethiopia</t>
  </si>
  <si>
    <t>1991-07-22</t>
  </si>
  <si>
    <t>Ethiopia/Ogaden</t>
  </si>
  <si>
    <t>Ogaden peace process</t>
  </si>
  <si>
    <t>The United Western Somali Liberation Front (UWSLF) on the Termination of the State of Insurgency</t>
  </si>
  <si>
    <t>2010-07-29</t>
  </si>
  <si>
    <t>2010-10-11</t>
  </si>
  <si>
    <t>Agreement between the Government of the Federal Democratic Republic of Ethiopia and the Ogaden National Liberation Front (ONLF) on the Termination of the State of Insurgency</t>
  </si>
  <si>
    <t>2010-10-12</t>
  </si>
  <si>
    <t>2012-09-06</t>
  </si>
  <si>
    <t>Peace Talks Between the Federal Democratic Republic of Ethiopia and the Ogaden National Liberation Front (ONLF): Declaration of Principles</t>
  </si>
  <si>
    <t>2012-09-07</t>
  </si>
  <si>
    <t>2018-10-20</t>
  </si>
  <si>
    <t xml:space="preserve">Joint Declaration between the Federal Democratic Republic of Ethiopia and the Ogaden National Liberation Front (The Asmara Declaration)
</t>
  </si>
  <si>
    <t>2018-10-21</t>
  </si>
  <si>
    <t>Libya</t>
  </si>
  <si>
    <t>Libyan transitional process</t>
  </si>
  <si>
    <t>Draft Constitutional Charter for the Transitional Stage: The Constitutional Declaration</t>
  </si>
  <si>
    <t>2011-08-03</t>
  </si>
  <si>
    <t>Gabon</t>
  </si>
  <si>
    <t>Gabon peace process</t>
  </si>
  <si>
    <t>Accord de Paris</t>
  </si>
  <si>
    <t>1994-10-07</t>
  </si>
  <si>
    <t>GAB</t>
  </si>
  <si>
    <t>Georgia/Abkhazia</t>
  </si>
  <si>
    <t>Abkhazia peace process</t>
  </si>
  <si>
    <t>Protocol of Consultations on the Regulation of the Conflict between Georgia and Abkhazia</t>
  </si>
  <si>
    <t>1992-08-28</t>
  </si>
  <si>
    <t>1992-09-02</t>
  </si>
  <si>
    <t>GEO</t>
  </si>
  <si>
    <t>Georgia/Russia/Abkhazia</t>
  </si>
  <si>
    <t>Final Document of the Moscow Meeting (Moscow Ceasefire)</t>
  </si>
  <si>
    <t>1992-09-03</t>
  </si>
  <si>
    <t>1993-04-08</t>
  </si>
  <si>
    <t>Georgia/Russia/(Abkhazia)</t>
  </si>
  <si>
    <t>Protocol of Negotiations between the Governmental Delegations of the Republic of Georgia and the Russian Federation</t>
  </si>
  <si>
    <t>1993-04-09</t>
  </si>
  <si>
    <t>Agreement on a Ceasefire in Abkhazia and Arrangements to Monitor its Observance  (Sochi Agreement)</t>
  </si>
  <si>
    <t>1993-09-26</t>
  </si>
  <si>
    <t>Agreement on Ceasefire and the mechanisms of its implementation in Abkhazia</t>
  </si>
  <si>
    <t>1993-09-27</t>
  </si>
  <si>
    <t>1993-11-30</t>
  </si>
  <si>
    <t>Memorandum of understanding between the Georgian and Abkhaz sides at the negotiations held in Geneva</t>
  </si>
  <si>
    <t>1993-12-01</t>
  </si>
  <si>
    <t>1994-01-12</t>
  </si>
  <si>
    <t>Communiqué on the second round of negotiations between the Georgian and Abkhaz sides</t>
  </si>
  <si>
    <t>1994-01-13</t>
  </si>
  <si>
    <t>1994-04-03</t>
  </si>
  <si>
    <t>Declaration on Measures of a Political Settlement of the Georgia-Abkhaz Conflict</t>
  </si>
  <si>
    <t>Quadripartite Agreement on Voluntary Return of Refugees and Displaced Persons</t>
  </si>
  <si>
    <t>Proposal for the Establishment of a Coordinating Commission</t>
  </si>
  <si>
    <t>1994-05-13</t>
  </si>
  <si>
    <t>Agreement on a Ceasefire and Separation of Forces</t>
  </si>
  <si>
    <t>1994-05-14</t>
  </si>
  <si>
    <t>1994-07-20</t>
  </si>
  <si>
    <t>Security Council Resolution 937 (1994) on Expansion and Extension of the Mandate of the UN Observer Mission in Georgia and its Cooperation with the CIS Peacekeeping Force</t>
  </si>
  <si>
    <t>1994-07-21</t>
  </si>
  <si>
    <t>1997-06-11</t>
  </si>
  <si>
    <t>Rules Governing the Work of the Working Groups</t>
  </si>
  <si>
    <t>1997-06-12</t>
  </si>
  <si>
    <t>1997-08-13</t>
  </si>
  <si>
    <t>Statement on the meeting between the Georgian and Abkhaz parties</t>
  </si>
  <si>
    <t>1997-08-14</t>
  </si>
  <si>
    <t>1997-11-18</t>
  </si>
  <si>
    <t>Concluding Statement on the Outcome of the Resumed Meeting between the Georgian and Abkhaz parties</t>
  </si>
  <si>
    <t>1997-11-19</t>
  </si>
  <si>
    <t>1997-12-17</t>
  </si>
  <si>
    <t>Record of the first meeting of the Coordinating Council of the Georgian and Abkhaz Parties and Statute of the Coordinating Council</t>
  </si>
  <si>
    <t>1997-12-18</t>
  </si>
  <si>
    <t>1998-01-21</t>
  </si>
  <si>
    <t>Record of the first extraordinary session of the Coordinating Council of the Georgian and Abkhaz parties</t>
  </si>
  <si>
    <t>1998-03-30</t>
  </si>
  <si>
    <t>Protocol of the Third Session of the Coordinating Council of the Goergian and Abkhaz Sides</t>
  </si>
  <si>
    <t>1998-03-31</t>
  </si>
  <si>
    <t>1998-04-27</t>
  </si>
  <si>
    <t>Decision of 28 April 1998 on additional measures for the settlement of the conflict in Abkhazia, Georgia, The Council of Heads of State of the Commonwealth of Independent State</t>
  </si>
  <si>
    <t>1998-05-21</t>
  </si>
  <si>
    <t>Protocol of the fourth (second special) session of the Coordinating Council of the Georgian and Abkhaz sides</t>
  </si>
  <si>
    <t>1998-05-22</t>
  </si>
  <si>
    <t>1998-05-24</t>
  </si>
  <si>
    <t>Protocol on the ceasefire, separation of armed formations and guarantees on the inadmissibility of forcible activities ('Gagra Protocol')</t>
  </si>
  <si>
    <t>1998-05-25</t>
  </si>
  <si>
    <t>1998-07-24</t>
  </si>
  <si>
    <t>Concluding statement on the results of the second meeting of the Georgian and Abkhaz sides, Geneva, 23-25 July 1998.</t>
  </si>
  <si>
    <t>1998-07-25</t>
  </si>
  <si>
    <t>1998-09-01</t>
  </si>
  <si>
    <t>Protocol of the fifth session of the Coordinating Council of the Georgian and Abkhaz sides</t>
  </si>
  <si>
    <t>1998-09-02</t>
  </si>
  <si>
    <t>1998-09-23</t>
  </si>
  <si>
    <t>Minutes of the meeting between the Georgian and Abkhaz sides on stabilization of the situation along the line separating the sides</t>
  </si>
  <si>
    <t>1998-09-24</t>
  </si>
  <si>
    <t>1998-10-17</t>
  </si>
  <si>
    <t>Athens Meeting of the Georgian and Abkhaz sides on confidence-building measures</t>
  </si>
  <si>
    <t>1998-10-18</t>
  </si>
  <si>
    <t>1998-12-17</t>
  </si>
  <si>
    <t>Protocol of the sixth session of the Coordinating Council of the Georgian and Abkhaz sides</t>
  </si>
  <si>
    <t>1998-12-18</t>
  </si>
  <si>
    <t>1998-12-20</t>
  </si>
  <si>
    <t>Protocol of the Meeting of Georgian and Abkhaz Sides</t>
  </si>
  <si>
    <t>1998-12-21</t>
  </si>
  <si>
    <t>1999-02-10</t>
  </si>
  <si>
    <t>Protocol of the Seventh Session of the Coordinating Council of the Georgian and Abkhaz Sides</t>
  </si>
  <si>
    <t>1999-02-11</t>
  </si>
  <si>
    <t>1999-04-28</t>
  </si>
  <si>
    <t>Protocol of the Eighth Session of the Coordinating Council of the Georgian and Abkhaz Sides</t>
  </si>
  <si>
    <t>1999-04-29</t>
  </si>
  <si>
    <t>1999-06-08</t>
  </si>
  <si>
    <t>Istanbul Statement of the Georgian and Abkhaz sides on confidence-building measures</t>
  </si>
  <si>
    <t>1999-06-09</t>
  </si>
  <si>
    <t>1999-11-16</t>
  </si>
  <si>
    <t>Joint Statement of the Russian Federation and Georgia</t>
  </si>
  <si>
    <t>1999-11-17</t>
  </si>
  <si>
    <t>2000-01-18</t>
  </si>
  <si>
    <t>Statement of the State Commissions of Abkhazia and Georgia on Search for the Persons Missing without Trace</t>
  </si>
  <si>
    <t>2000-01-19</t>
  </si>
  <si>
    <t>2000-02-02</t>
  </si>
  <si>
    <t xml:space="preserve">Protocol, The Sukhumi Meeting between the Geogian and Abkhaz Sides on the Implementation of the Protocol of 24 September 1998 and Other Measures Aimed at Stabilization of the Situation in the Zones of Security and Limited Weaponry </t>
  </si>
  <si>
    <t>2000-02-03</t>
  </si>
  <si>
    <t>2000-07-10</t>
  </si>
  <si>
    <t>Protocol of the Gali Meeting between the Georgian and Abkhaz Sides on the Issues of Stablization of the Situation in the Security Zone</t>
  </si>
  <si>
    <t>2000-07-11</t>
  </si>
  <si>
    <t>Protocol of the Tenth Session of the Coordinating Council of Georgian and Abkhaz Sides</t>
  </si>
  <si>
    <t>2001-01-22</t>
  </si>
  <si>
    <t>Protocol of the Twelfth Session of the Coordinating Council of the Georgian and Abkhaz Sides</t>
  </si>
  <si>
    <t>2001-01-23</t>
  </si>
  <si>
    <t>2001-03-15</t>
  </si>
  <si>
    <t>Yalta Declaration of the Georgian and Abkhaz Sides and Programme of Action on Confidence-Building</t>
  </si>
  <si>
    <t>2001-03-16</t>
  </si>
  <si>
    <t>2001-04-15</t>
  </si>
  <si>
    <t>Protocol of the Gali Meeting between the Georgian and Abkhaz Sides</t>
  </si>
  <si>
    <t>2001-04-16</t>
  </si>
  <si>
    <t>2001-05-10</t>
  </si>
  <si>
    <t>2001-08-13</t>
  </si>
  <si>
    <t>2001-08-14</t>
  </si>
  <si>
    <t>2002-01-16</t>
  </si>
  <si>
    <t>Protocol of the Meeting between the Georgian and Abkhaz Sides on the Issue of Stabilization of the Situation in the Zone of Conflict</t>
  </si>
  <si>
    <t>2002-01-17</t>
  </si>
  <si>
    <t>2002-02-10</t>
  </si>
  <si>
    <t>2002-02-11</t>
  </si>
  <si>
    <t>2002-03-28</t>
  </si>
  <si>
    <t>Protocol of the Meeting between the Georgian and Abkhaz Sides</t>
  </si>
  <si>
    <t>2002-03-29</t>
  </si>
  <si>
    <t>Gali Protocol of 8th October 2003 on reducing the tension and improving the mechanisms for security in the conflict zone</t>
  </si>
  <si>
    <t>2004-01-18</t>
  </si>
  <si>
    <t>Protocol of the Gali Meeting on Security Matters</t>
  </si>
  <si>
    <t>2004-01-19</t>
  </si>
  <si>
    <t>2005-05-11</t>
  </si>
  <si>
    <t>Protocol of the High Level Meeting in Gali on Security Issues</t>
  </si>
  <si>
    <t>2005-05-12</t>
  </si>
  <si>
    <t>2008-08-11</t>
  </si>
  <si>
    <t>Georgia/(Abkhazia)/(Ossetia)</t>
  </si>
  <si>
    <t>Protocol on Agreement (The Medvedev-Sarkozy-Saakashvili plan)</t>
  </si>
  <si>
    <t>2008-08-12</t>
  </si>
  <si>
    <t>2008-09-08</t>
  </si>
  <si>
    <t>Implementation of the Plan of 12 August 2008 (The Medvedev-Sarkozy-Saakashvili plan)</t>
  </si>
  <si>
    <t>2008-09-09</t>
  </si>
  <si>
    <t>2008-09-14</t>
  </si>
  <si>
    <t xml:space="preserve">Agreement between the European Union and Georgia on the status of the European Monitoring Mission in Georgia </t>
  </si>
  <si>
    <t>2008-09-15</t>
  </si>
  <si>
    <t>The Provisional Mechanism for the Prevention and Settlement of Disputes - Technical Arrangements between the Ministry of Internal Affairs of Georgia and the Head of the Mission of the European Union Monitoring Mission</t>
  </si>
  <si>
    <t>2008-11-03</t>
  </si>
  <si>
    <t>Georgia/Russia/(Ossetia)</t>
  </si>
  <si>
    <t>South Ossetia peace process</t>
  </si>
  <si>
    <t>Agreement on Principles of Settlement of the Georgian-Ossetian Conflict (Sochi Agreement)</t>
  </si>
  <si>
    <t>1992-06-24</t>
  </si>
  <si>
    <t>1992-07-03</t>
  </si>
  <si>
    <t>Georgia/Russia/Ossetia</t>
  </si>
  <si>
    <t>Protocol of the Meeting of Representatives of the Parties on the Implementation of the Agreement on Principles of Settlement of the Georgian-Ossetian Conflict</t>
  </si>
  <si>
    <t>1992-07-04</t>
  </si>
  <si>
    <t>Agreement between the Government of the Russian Federation and the Government of the Republic of Georgia on Restoration of Economy in the Zone of the Georgian-Ossetian Conflict</t>
  </si>
  <si>
    <t>1993-09-14</t>
  </si>
  <si>
    <t>1994-07-04</t>
  </si>
  <si>
    <t>Protocol of Understanding between the Government of the Republic of Georgia and the Government of the Russian Federation on Economic Restoration of the Regions Located in the Zone of the Georgian-Ossetian Conflict, Signed on 14 September 1993</t>
  </si>
  <si>
    <t>1994-07-05</t>
  </si>
  <si>
    <t>1994-10-30</t>
  </si>
  <si>
    <t>Agreement on Further Development of Georgian-Ossetian Peaceful Settlement Process and on Joint Control Commission</t>
  </si>
  <si>
    <t>1994-10-31</t>
  </si>
  <si>
    <t>1996-05-15</t>
  </si>
  <si>
    <t>Memorandum on Measures of Providing Safety and Strengthening of Mutual Confidence between the Sides in the Georgian-Ossetian Conflict</t>
  </si>
  <si>
    <t>1996-05-16</t>
  </si>
  <si>
    <t>1997-09-25</t>
  </si>
  <si>
    <t>Protocol on Interaction of Law-Enforcement Bodies in the Zone of the Georgian-Ossetian Conflict</t>
  </si>
  <si>
    <t>1997-09-26</t>
  </si>
  <si>
    <t>2000-11-16</t>
  </si>
  <si>
    <t>Protocol ‘On the activities of the sides’ Law Enforcement Bodies against Criminality in the Zone of the Georgian-Ossetian Conflict</t>
  </si>
  <si>
    <t>2000-11-17</t>
  </si>
  <si>
    <t>Agreement between the Government of Georgia and the Government of the Russian Federation on Cooperation in Restoration of Economy in the Georgian-Ossetian Conflict Zone and Return of Refugees</t>
  </si>
  <si>
    <t>2000-12-13</t>
  </si>
  <si>
    <t>2001-04-22</t>
  </si>
  <si>
    <t>Protocol of the Fifth Meeting of the Experts’ Groups of the Plenipotentiary Delegation of the Sides in the Framework of the Negotiations Process on Broad Scale Settlement of the Georgian-Ossetian Conflict</t>
  </si>
  <si>
    <t>2001-04-23</t>
  </si>
  <si>
    <t>2002-10-28</t>
  </si>
  <si>
    <t>Protocol of the Eighth Meeting of Expert Groups of Authorized Delegation of Sides Carried out in the Framework of Negotiation Processes on the Full-Scale Settlement of the Georgian-Ossetian Conflict</t>
  </si>
  <si>
    <t>2002-10-29</t>
  </si>
  <si>
    <t>2004-08-12</t>
  </si>
  <si>
    <t>Georgia/Ossetia</t>
  </si>
  <si>
    <t>Minutes of the Cease-fire</t>
  </si>
  <si>
    <t>2004-08-13</t>
  </si>
  <si>
    <t>Protocol #36 of Extraordinary Meeting of the Joint Control Commission (JCC) on Georgian-Ossetian Conflict Resolution</t>
  </si>
  <si>
    <t>2004-08-14</t>
  </si>
  <si>
    <t>Guatemala</t>
  </si>
  <si>
    <t>Guatemala peace process</t>
  </si>
  <si>
    <t>Basic Agreement for the Search for Peace by Political Means ('Oslo Agreement')</t>
  </si>
  <si>
    <t>1990-03-30</t>
  </si>
  <si>
    <t>1990-05-31</t>
  </si>
  <si>
    <t>GTM</t>
  </si>
  <si>
    <t>El Escorial Agreement</t>
  </si>
  <si>
    <t>1990-06-01</t>
  </si>
  <si>
    <t>1991-04-25</t>
  </si>
  <si>
    <t>Agreement on a General Agenda</t>
  </si>
  <si>
    <t>Agreement on the Procedure for the Search for Peace by Political Means ('The Mexico Agreement')</t>
  </si>
  <si>
    <t>1991-07-24</t>
  </si>
  <si>
    <t>Framework Agreement on Democratization in the Search for Peace by Political Means ('The Queretaro Agreement')</t>
  </si>
  <si>
    <t>1991-07-25</t>
  </si>
  <si>
    <t>1994-01-09</t>
  </si>
  <si>
    <t>Framework Agreement for the Resumption of the Negotiating Process between the Govt of Guatemala and the ‘Unidad Revolucionaria Nacional Guatemalteca’ (URNG)</t>
  </si>
  <si>
    <t>1994-01-10</t>
  </si>
  <si>
    <t>1994-03-28</t>
  </si>
  <si>
    <t>Agreement on a Timetable for Negotiations of a Firm and Lasting Peace in Guatemala</t>
  </si>
  <si>
    <t>1994-03-29</t>
  </si>
  <si>
    <t>Comprehensive Agreement on Human Rights</t>
  </si>
  <si>
    <t>1994-06-16</t>
  </si>
  <si>
    <t>Agreement on Resettlement of the Population Groups uprooted by the Armed Conflict</t>
  </si>
  <si>
    <t>1994-06-17</t>
  </si>
  <si>
    <t>1994-06-22</t>
  </si>
  <si>
    <t>Agreement to establish Commission to clarify past human rights violations and acts of violence that caused the Guatemalan population to suffer</t>
  </si>
  <si>
    <t>1994-06-23</t>
  </si>
  <si>
    <t>1995-03-30</t>
  </si>
  <si>
    <t>Agreement on the Identity and Rights of Indigenous Peoples</t>
  </si>
  <si>
    <t>1995-03-31</t>
  </si>
  <si>
    <t>1996-05-05</t>
  </si>
  <si>
    <t>Agreement on the Social and Economic Aspects and Agrarian Situation</t>
  </si>
  <si>
    <t>1996-05-06</t>
  </si>
  <si>
    <t>1996-09-18</t>
  </si>
  <si>
    <t>Agreement on the Strengthening of Civilian Power and on the Role of the Armed Forces in a Democratic Society</t>
  </si>
  <si>
    <t>1996-09-19</t>
  </si>
  <si>
    <t>1996-12-03</t>
  </si>
  <si>
    <t>Agreement on a Definitive Ceasefire</t>
  </si>
  <si>
    <t>1996-12-04</t>
  </si>
  <si>
    <t>1996-12-06</t>
  </si>
  <si>
    <t>Agreement on Constitutional Reforms and the Electoral Regime (Stockholm Agreement)</t>
  </si>
  <si>
    <t>1996-12-07</t>
  </si>
  <si>
    <t>1996-12-11</t>
  </si>
  <si>
    <t>Agreement on the Basis for the Legal Integration of the Unidad Revolucionaria Nacional Guatemalteca</t>
  </si>
  <si>
    <t>1996-12-12</t>
  </si>
  <si>
    <t>1996-12-28</t>
  </si>
  <si>
    <t>Agreement on a Firm and Lasting Peace</t>
  </si>
  <si>
    <t>1996-12-29</t>
  </si>
  <si>
    <t>Agreement on the Implementation, Compliance and Verification Timetable for the Peace Agreements</t>
  </si>
  <si>
    <t>1996-12-31</t>
  </si>
  <si>
    <t>Guinea-Bissau</t>
  </si>
  <si>
    <t>Guinea Bissau peace process</t>
  </si>
  <si>
    <t>Memorandum of Understanding between the Government of Guinea Bissau and the Self-proclaimed Military Junta</t>
  </si>
  <si>
    <t>1998-07-26</t>
  </si>
  <si>
    <t>1998-08-24</t>
  </si>
  <si>
    <t>GNB</t>
  </si>
  <si>
    <t>Final communiqué of the joint Economic Community of West African States (ECOWAS)/Community of Portuguese-speaking Countries (CPLP) consultative meeting on the situation in Guinea-Bissau</t>
  </si>
  <si>
    <t>1998-08-25</t>
  </si>
  <si>
    <t>Ceasefire Agreement in Guinea-Bissau</t>
  </si>
  <si>
    <t>1998-08-26</t>
  </si>
  <si>
    <t>1998-10-31</t>
  </si>
  <si>
    <t>Agreement between the Government of Guinea Bissau and the Self-proclaimed military junta ('Abuja Accord')</t>
  </si>
  <si>
    <t>1998-11-01</t>
  </si>
  <si>
    <t>1998-12-14</t>
  </si>
  <si>
    <t>Final Communique of the Lome Meeting on the Peace Process in Guinea-Bissau</t>
  </si>
  <si>
    <t>1998-12-15</t>
  </si>
  <si>
    <t>Additional Protocol to the Abuja Accord of 1 November 1998 Concerning the Formation of the Government of National Unity of Guinea-Bissau</t>
  </si>
  <si>
    <t>Rwanda</t>
  </si>
  <si>
    <t>Rwanda-RPF process</t>
  </si>
  <si>
    <t>N’SELE Ceasefire Agreement 29 March 1991 between the Government of the Republic of Rwanda (GRR) and the Rwandese Patriotic Front as amended at Gbadolite on 16 September 1991 and at Arusha 12 July 1992</t>
  </si>
  <si>
    <t>1992-07-12</t>
  </si>
  <si>
    <t>1992-08-17</t>
  </si>
  <si>
    <t>Protocol of Agreement between the Government of the Republic of  Rwanda and the RPF on the Rule of Law</t>
  </si>
  <si>
    <t>1992-08-18</t>
  </si>
  <si>
    <t>1992-10-29</t>
  </si>
  <si>
    <t>Protocol of Agreement on Power-sharing within the Framework of  broad-based Transitional Government between the Government of the Republic of Rwanda and the Rwandese Patriotic Front</t>
  </si>
  <si>
    <t>1992-10-30</t>
  </si>
  <si>
    <t>1993-01-08</t>
  </si>
  <si>
    <t xml:space="preserve">The Protocol of Agreement between the Government of the Republic of Rwanda and the Rwandese Patriotic Front on Power-Sharing within the Framework of a Broad-based Transitional Government (Continuation of the Protocol of Agreement Signed on the 30th October, 1992) </t>
  </si>
  <si>
    <t>1993-01-09</t>
  </si>
  <si>
    <t>1993-06-08</t>
  </si>
  <si>
    <t>Protocol of Agreement between the Government of the Republic of Rwanda and the Rwandese Patriotic Front on the Repatriation of Rwandese Refugees and the Resettlement of Displaced Persons</t>
  </si>
  <si>
    <t>1993-06-09</t>
  </si>
  <si>
    <t>1993-08-02</t>
  </si>
  <si>
    <t>Protocol of Agreement between the Government of the Republic of Rwanda and the Rwandese Patriotic Front on Miscellaneous Issues and Final Provisions</t>
  </si>
  <si>
    <t>1993-08-03</t>
  </si>
  <si>
    <t>Protocol of Agreement between the Government of the Republic of Rwanda and the Rwandese Patriotic Front on the Integration of the Armed Forces of the Two Parties</t>
  </si>
  <si>
    <t>Peace Agreement between the Government of the Republic of Rwanda and the Rwandese Patriotic Front ('Arusha Agreement')</t>
  </si>
  <si>
    <t>Haiti</t>
  </si>
  <si>
    <t>Haitian peace process</t>
  </si>
  <si>
    <t>Protocol between President Jean-Bertrand Aristide and the parliamentary negotiating commission to find a definitive solution to the Haitian crisis</t>
  </si>
  <si>
    <t>1992-02-23</t>
  </si>
  <si>
    <t>1992-02-24</t>
  </si>
  <si>
    <t>HTI</t>
  </si>
  <si>
    <t>Protocol of agreement between President Jean-Bertrand Aristide and Prime Minister- Designate René Théodore under the auspices of the Organization of American States (OAS)</t>
  </si>
  <si>
    <t>1992-02-25</t>
  </si>
  <si>
    <t>1993-06-30</t>
  </si>
  <si>
    <t>Governors Island Accord</t>
  </si>
  <si>
    <t>1993-07-01</t>
  </si>
  <si>
    <t>1994-09-17</t>
  </si>
  <si>
    <t>Agreement Signed by Jimmy Carter and Emile Jonassaint, the Military-Appointed President of Haiti, in Port-au-Prince, on 18 September 1994</t>
  </si>
  <si>
    <t>1994-09-18</t>
  </si>
  <si>
    <t>Honduras</t>
  </si>
  <si>
    <t>Honduran constitutional crisis process</t>
  </si>
  <si>
    <t>Acuerdo de San José para la reconciliación nacional y el fortalecimiento de la democracia en Honduras</t>
  </si>
  <si>
    <t>2009-07-22</t>
  </si>
  <si>
    <t>2009-10-29</t>
  </si>
  <si>
    <t>HND</t>
  </si>
  <si>
    <t>Dialogo Guaymuras Acuerdo Tegucigalpa/San Jose Para La Reconciliacion Nacional Y El Fortalecimiento de la democracia en Honduras</t>
  </si>
  <si>
    <t>2009-10-30</t>
  </si>
  <si>
    <t>India/Bodoland</t>
  </si>
  <si>
    <t>India Bodoland peace process</t>
  </si>
  <si>
    <t>Memorandum of Settlement ('Bodo Accord')</t>
  </si>
  <si>
    <t>1993-02-20</t>
  </si>
  <si>
    <t>2000-03-28</t>
  </si>
  <si>
    <t>Agreed Ground Rules for Suspension of Operations between the Security Forces and the Bodo Liberation Tigers (BLT)</t>
  </si>
  <si>
    <t>2000-03-29</t>
  </si>
  <si>
    <t>Memorandum of Settlement on Bodoland Territorial Council</t>
  </si>
  <si>
    <t>India/Mizoram</t>
  </si>
  <si>
    <t>India-Hmar-Bodoland peace process</t>
  </si>
  <si>
    <t>Five Point Agreement between the Government of Mizoram and the HMAR People’s Convention</t>
  </si>
  <si>
    <t>1993-09-29</t>
  </si>
  <si>
    <t xml:space="preserve">Memorandum of Settlement Between The Government of Mizoram and the Hmar People’s Convention (HPC)
</t>
  </si>
  <si>
    <t>2005-04-25</t>
  </si>
  <si>
    <t>Memorandum of Understanding Between the Government of Mizoram and the Bru National Liberation Front (BNLF)</t>
  </si>
  <si>
    <t>2005-04-26</t>
  </si>
  <si>
    <t>India/Nagaland</t>
  </si>
  <si>
    <t>India-Nagaland peace process</t>
  </si>
  <si>
    <t>NSCN-IM's Announcement of Ceasefire Agreement with Government of India</t>
  </si>
  <si>
    <t>1997-07-25</t>
  </si>
  <si>
    <t>2001-06-13</t>
  </si>
  <si>
    <t>Extension of Ceasefire with the NSCN-IM</t>
  </si>
  <si>
    <t>2001-06-14</t>
  </si>
  <si>
    <t>2002-07-10</t>
  </si>
  <si>
    <t xml:space="preserve">Joint Communiqué
</t>
  </si>
  <si>
    <t>2002-07-11</t>
  </si>
  <si>
    <t>2002-09-22</t>
  </si>
  <si>
    <t xml:space="preserve">NSCN-IM - Union Government Joint Statement Bangkok, September 23, 2002
</t>
  </si>
  <si>
    <t>2002-09-23</t>
  </si>
  <si>
    <t>Joint Communique issued by T.Muivah, general secretary of the NSCN (I-M) and K.Padmanabhaiah, Representative of the Government of India</t>
  </si>
  <si>
    <t>Joint Statement of the Government of India and the NSCN-IM</t>
  </si>
  <si>
    <t>India/Pakistan</t>
  </si>
  <si>
    <t>India-Pakistan border and related process</t>
  </si>
  <si>
    <t>Agreement between India and Pakistan on Prevention of Air Space Violations and for Permitting over flights and landings by military aircraft</t>
  </si>
  <si>
    <t>1991-04-06</t>
  </si>
  <si>
    <t>Agreement between India and Pakistan on Advance Notice of Military Exercises, Manoeuvers and Troop Movements</t>
  </si>
  <si>
    <t>1998-09-22</t>
  </si>
  <si>
    <t>Joint Statement, issued in New York as on 23 September 1998</t>
  </si>
  <si>
    <t>1999-02-20</t>
  </si>
  <si>
    <t>1999-02-21</t>
  </si>
  <si>
    <t>The Lahore Declaration (and Joint Statement)</t>
  </si>
  <si>
    <t>Agreement between the Republic of India and the Islamic Republic of Pakistan on Pre-notification of Flight Testing of Ballistic Missiles</t>
  </si>
  <si>
    <t>2007-02-20</t>
  </si>
  <si>
    <t>Agreement between the Republic of India and the Islamic Republic of Pakistan on Reducing the Risk from Accidents Relating to Nuclear Weapons</t>
  </si>
  <si>
    <t>2007-02-21</t>
  </si>
  <si>
    <t>2007-12-31</t>
  </si>
  <si>
    <t>India/Tripura</t>
  </si>
  <si>
    <t>India-Tripura peace process</t>
  </si>
  <si>
    <t>1993-08-23</t>
  </si>
  <si>
    <t>Indonesia/Aceh</t>
  </si>
  <si>
    <t>Indonesia-Aceh peace process</t>
  </si>
  <si>
    <t>Bavois Agreement</t>
  </si>
  <si>
    <t>2000-01-27</t>
  </si>
  <si>
    <t>2000-05-11</t>
  </si>
  <si>
    <t>IDN</t>
  </si>
  <si>
    <t>Joint Understanding on Humanitarian Pause for Aceh</t>
  </si>
  <si>
    <t>2000-05-12</t>
  </si>
  <si>
    <t>2000-06-23</t>
  </si>
  <si>
    <t>First Meeting of the Joint Forum, Switzerland, 23-24 June 2000</t>
  </si>
  <si>
    <t>2000-06-24</t>
  </si>
  <si>
    <t>2000-08-05</t>
  </si>
  <si>
    <t>Second Meeting of the Joint Forum, Switzerland, 5-6 August 2000</t>
  </si>
  <si>
    <t>2000-08-06</t>
  </si>
  <si>
    <t>2000-09-23</t>
  </si>
  <si>
    <t>Third Meeting of the Joint Forum, Switzerland, 23-24 September 2000</t>
  </si>
  <si>
    <t>2000-09-24</t>
  </si>
  <si>
    <t>2001-01-08</t>
  </si>
  <si>
    <t>Provisional Understanding between the Government of the Republic of Indonesia and the Leadership of the Free Aceh Movement</t>
  </si>
  <si>
    <t>2001-01-09</t>
  </si>
  <si>
    <t>2001-02-09</t>
  </si>
  <si>
    <t>Agreement Reached by both Field Commanders of the RI and the GAM</t>
  </si>
  <si>
    <t>2001-02-10</t>
  </si>
  <si>
    <t>Report on the Meeting between the Aceh Free Movement (GAM) and the Republic of Indonesia (RI)</t>
  </si>
  <si>
    <t>Directive Agreed upon by the Government of the Republic of Indonesia and the Leadership of the Free Aceh Movement</t>
  </si>
  <si>
    <t>2001-02-21</t>
  </si>
  <si>
    <t>2nd Commander to Commander Agreement: Results of 10-day Evaluation Concerning Agreement Implementation on Cessation of Violence in Aceh</t>
  </si>
  <si>
    <t>2001-02-22</t>
  </si>
  <si>
    <t>2001-02-28</t>
  </si>
  <si>
    <t>3rd Commander to Commander Agreement: The Third Term Evaluation Results of the Cessation of Violence in Aceh</t>
  </si>
  <si>
    <t>2001-03-01</t>
  </si>
  <si>
    <t>2001-03-17</t>
  </si>
  <si>
    <t>4th Commander to Commander Agreement: The Follow-Up of Security Arrangements in Aceh</t>
  </si>
  <si>
    <t>2001-03-18</t>
  </si>
  <si>
    <t>2001-04-03</t>
  </si>
  <si>
    <t>Evaluation of the Conduct of Cessation of Violence</t>
  </si>
  <si>
    <t>2001-04-04</t>
  </si>
  <si>
    <t>2001-06-30</t>
  </si>
  <si>
    <t>Directives to the Joint Council for Political Dialogue</t>
  </si>
  <si>
    <t>2001-07-01</t>
  </si>
  <si>
    <t>2002-02-02</t>
  </si>
  <si>
    <t>Points for Further Consultation</t>
  </si>
  <si>
    <t>2002-02-03</t>
  </si>
  <si>
    <t>2002-05-09</t>
  </si>
  <si>
    <t>Joint Statement by the Government of the Republic of Indonesia and the Free Aceh Movement</t>
  </si>
  <si>
    <t>2002-05-10</t>
  </si>
  <si>
    <t>2002-12-08</t>
  </si>
  <si>
    <t>Cessation of Hostilities Framework Agreement between the Government of the Republic of Indonesia and the Free Aceh Movement</t>
  </si>
  <si>
    <t>2002-12-09</t>
  </si>
  <si>
    <t>Status of Mission Agreement (SOMA) on the Establishment and Management of the HDC Aceh Monitoring Mission (HAMM)</t>
  </si>
  <si>
    <t>Memorandum of Understanding between the Goverment of the Republic of Indonesia and the Free Aceh Movement (Helsinki MOU)</t>
  </si>
  <si>
    <t>2005-08-15</t>
  </si>
  <si>
    <t>Indonesia/Moluccas</t>
  </si>
  <si>
    <t>Moluccas peace process</t>
  </si>
  <si>
    <t>Malino Declaration Signed by Two Warring Parties to End Conflict and Create Peace in Poso, Central Sulawesi ('Malino I')</t>
  </si>
  <si>
    <t>2001-12-20</t>
  </si>
  <si>
    <t>The Moluccas Agreement in Malino ('Malino II')</t>
  </si>
  <si>
    <t>2002-02-12</t>
  </si>
  <si>
    <t>East Timor</t>
  </si>
  <si>
    <t>East Timor-Indonesia peace process</t>
  </si>
  <si>
    <t>Dili Peace Accord</t>
  </si>
  <si>
    <t>Indonesia/Portugal/(East Timor)</t>
  </si>
  <si>
    <t>Agreement Between the Republic of Indonesia and the Portuguese Republic on the Question of East Timor</t>
  </si>
  <si>
    <t>PRT</t>
  </si>
  <si>
    <t>Agreement Regarding the Modalities for the Popular Consultation of the East Timorese Through a Direct Ballot</t>
  </si>
  <si>
    <t>East Timor Popular Consultation Agreement Regarding Security</t>
  </si>
  <si>
    <t>1999-05-06</t>
  </si>
  <si>
    <t>(East Timor)</t>
  </si>
  <si>
    <t>UN Security Council Resolution 1236</t>
  </si>
  <si>
    <t>1999-05-07</t>
  </si>
  <si>
    <t>1999-06-10</t>
  </si>
  <si>
    <t>UN Security Council Resolution 1246</t>
  </si>
  <si>
    <t>1999-06-11</t>
  </si>
  <si>
    <t>Iraq/Kuwait</t>
  </si>
  <si>
    <t>Iraq peace process - first Iraq war</t>
  </si>
  <si>
    <t>UN Security Council Resolution 687</t>
  </si>
  <si>
    <t>1991-04-03</t>
  </si>
  <si>
    <t>1996-05-19</t>
  </si>
  <si>
    <t>IRQ</t>
  </si>
  <si>
    <t>KWT</t>
  </si>
  <si>
    <t>Iraq/United Nations</t>
  </si>
  <si>
    <t>Memorandum of Understanding between the Secretariat of the United Nations and the Government of Iraq on the Implementation of UN Security Council Resolution 986</t>
  </si>
  <si>
    <t>1996-05-20</t>
  </si>
  <si>
    <t>1998-02-22</t>
  </si>
  <si>
    <t>Memorandum of Understanding between the United Nations and the Republic of Iraq</t>
  </si>
  <si>
    <t>1998-02-23</t>
  </si>
  <si>
    <t>Iraq</t>
  </si>
  <si>
    <t>Iraq peace process - second Iraq war</t>
  </si>
  <si>
    <t>Agreement on Political Process</t>
  </si>
  <si>
    <t>2004-03-07</t>
  </si>
  <si>
    <t>Law of Administration for the State of Iraq for the Transitional Period</t>
  </si>
  <si>
    <t>2004-03-08</t>
  </si>
  <si>
    <t>2004-06-07</t>
  </si>
  <si>
    <t>UN Security Council Resolution 1546</t>
  </si>
  <si>
    <t>2004-06-08</t>
  </si>
  <si>
    <t>2004-11-22</t>
  </si>
  <si>
    <t>Final Communiqué of International Ministerial Meeting of the Neighboring Countries of Iraq, The G8 and China</t>
  </si>
  <si>
    <t>2004-11-23</t>
  </si>
  <si>
    <t>2005-10-14</t>
  </si>
  <si>
    <t>Constitution of Iraq</t>
  </si>
  <si>
    <t>2005-10-15</t>
  </si>
  <si>
    <t>2008-11-16</t>
  </si>
  <si>
    <t>Iraq/United States of America</t>
  </si>
  <si>
    <t>Agreement between the United States of America and the Republic of Iraq on the withdrawal of United States Forces from Iraq and the Organization of Their Activities during Their Temporary Presence in Iraq</t>
  </si>
  <si>
    <t>2008-11-17</t>
  </si>
  <si>
    <t>Rwanda/Uganda</t>
  </si>
  <si>
    <t>Rwanda-1990s international agreements</t>
  </si>
  <si>
    <t>Memorandum of Understanding between the Government of Uganda and the Government of Rwanda on the Formation of a Joint Verification and Investigation Committee</t>
  </si>
  <si>
    <t>2001-11-06</t>
  </si>
  <si>
    <t>Senegal/Casamance</t>
  </si>
  <si>
    <t>Casamance process</t>
  </si>
  <si>
    <t>Toubacouta Communique</t>
  </si>
  <si>
    <t>1991-03-29</t>
  </si>
  <si>
    <t>2004-12-29</t>
  </si>
  <si>
    <t>SEN</t>
  </si>
  <si>
    <t>General Peace Agreement Between the Government of the Republic of Senegal and Le Mouvement des Forces Démocratiques de la Casamance (MFDC) (Ziguinchor Agreement)</t>
  </si>
  <si>
    <t>2004-12-30</t>
  </si>
  <si>
    <t>Ireland/United Kingdom/(Northern Ireland)</t>
  </si>
  <si>
    <t>Northern Ireland peace process</t>
  </si>
  <si>
    <t>Joint Declaration Issued by The Prime Minister Rt John Major MP and the Taoiseach Mr Albert Reynolds TD (Downing Street Declaration)</t>
  </si>
  <si>
    <t>1993-12-15</t>
  </si>
  <si>
    <t>1994-08-30</t>
  </si>
  <si>
    <t>IRL</t>
  </si>
  <si>
    <t>Ireland/United Kingdom/Northern Ireland</t>
  </si>
  <si>
    <t>IRA Ceasefire Statement</t>
  </si>
  <si>
    <t>1994-08-31</t>
  </si>
  <si>
    <t>1994-10-12</t>
  </si>
  <si>
    <t>Combined Loyalist Military Command Ceasefire Statement</t>
  </si>
  <si>
    <t>1994-10-13</t>
  </si>
  <si>
    <t>1995-02-21</t>
  </si>
  <si>
    <t>A New Framework Agreement: A Shared Understanding between the British and Irish Governments to Assist Discussion and Negotiation Involving the Northern Ireland Parties</t>
  </si>
  <si>
    <t>1995-02-22</t>
  </si>
  <si>
    <t>1995-11-27</t>
  </si>
  <si>
    <t>Joint Communique</t>
  </si>
  <si>
    <t>1995-11-28</t>
  </si>
  <si>
    <t>1996-01-21</t>
  </si>
  <si>
    <t>Mitchell Report</t>
  </si>
  <si>
    <t>1996-01-22</t>
  </si>
  <si>
    <t>1996-03-14</t>
  </si>
  <si>
    <t>Northern Ireland: Ground Rules for Substantive All-Party Negotiations</t>
  </si>
  <si>
    <t>1996-03-15</t>
  </si>
  <si>
    <t>1996-07-28</t>
  </si>
  <si>
    <t>Rules of Procedure</t>
  </si>
  <si>
    <t>1996-07-29</t>
  </si>
  <si>
    <t>1997-06-24</t>
  </si>
  <si>
    <t>Text of Document on Decommissioning</t>
  </si>
  <si>
    <t>1997-06-25</t>
  </si>
  <si>
    <t>1997-08-25</t>
  </si>
  <si>
    <t>Agreement between the Government of Ireland and the Government of the United Kingdom establishing the Independent International Commission on Decommissioning</t>
  </si>
  <si>
    <t>1997-08-26</t>
  </si>
  <si>
    <t>1998-01-11</t>
  </si>
  <si>
    <t>Joint Statement by the British and Irish Governments and Propositions on Heads of Agreement (Lancaster House)</t>
  </si>
  <si>
    <t>1998-01-12</t>
  </si>
  <si>
    <t>1998-04-09</t>
  </si>
  <si>
    <t>The Agreement Reached in the Multi-Party Negotiations (Good Friday Agreement or Belfast Agreement)</t>
  </si>
  <si>
    <t>1998-04-10</t>
  </si>
  <si>
    <t>Agreement Reached on Departments and Cross-border Bodies</t>
  </si>
  <si>
    <t>1999-03-07</t>
  </si>
  <si>
    <t>Agreement between the Government of the United Kingdom of Great Britain and Northern Ireland and the Government of Ireland establishing a British-Irish Council</t>
  </si>
  <si>
    <t>Agreement between the Government of Great Britain and Northern Ireland and the Government of Ireland establishing Implementation Bodies</t>
  </si>
  <si>
    <t>Agreement between the United Kingdom of Great Britain and Northern Ireland and Ireland establishing a North/South Ministerial Council</t>
  </si>
  <si>
    <t>1999-03-31</t>
  </si>
  <si>
    <t>Declaration issued by British and Irish Governments, Hillsborough</t>
  </si>
  <si>
    <t>1999-04-01</t>
  </si>
  <si>
    <t>2000-05-04</t>
  </si>
  <si>
    <t>Joint Statement by the British and Irish Governments (Friday evening statement)</t>
  </si>
  <si>
    <t>2000-05-05</t>
  </si>
  <si>
    <t>Joint Statement by Tony Blair and Bertie Ahern (Saturday afternoon statement)</t>
  </si>
  <si>
    <t>2000-05-06</t>
  </si>
  <si>
    <t>Letter from British and Irish governments to the political parties in Northern Ireland (Saturday morning)</t>
  </si>
  <si>
    <t>Statement by the Irish Republican Army (IRA) (Saturday)</t>
  </si>
  <si>
    <t>2001-07-31</t>
  </si>
  <si>
    <t>Implementation of the Good Friday Agreement: Proposals by the Two Governments</t>
  </si>
  <si>
    <t>2001-08-01</t>
  </si>
  <si>
    <t>Joint Declaration by the British and Irish Governments</t>
  </si>
  <si>
    <t>Agreement between the British and Irish Governments: Monitoring and Compliance</t>
  </si>
  <si>
    <t>2003-04-30</t>
  </si>
  <si>
    <t>Proposals in Relation to On the Runs</t>
  </si>
  <si>
    <t>2003-05-01</t>
  </si>
  <si>
    <t>2004-12-07</t>
  </si>
  <si>
    <t>Proposals for a Comprehensive Agreement</t>
  </si>
  <si>
    <t>2004-12-08</t>
  </si>
  <si>
    <t>2006-01-25</t>
  </si>
  <si>
    <t>Joint Statement January 2006</t>
  </si>
  <si>
    <t>2006-01-26</t>
  </si>
  <si>
    <t>2006-04-05</t>
  </si>
  <si>
    <t>Joint Strategy for the Restoration of the Assembly and Executive</t>
  </si>
  <si>
    <t>2006-04-06</t>
  </si>
  <si>
    <t>2006-10-12</t>
  </si>
  <si>
    <t>St Andrews Agreement</t>
  </si>
  <si>
    <t>2006-10-13</t>
  </si>
  <si>
    <t>2010-02-04</t>
  </si>
  <si>
    <t>Hillsborough Castle Agreement</t>
  </si>
  <si>
    <t>2010-02-05</t>
  </si>
  <si>
    <t>2014-12-22</t>
  </si>
  <si>
    <t>Stormont House Agreement</t>
  </si>
  <si>
    <t>2014-12-23</t>
  </si>
  <si>
    <t>Stormont House Agreement Financial Annex</t>
  </si>
  <si>
    <t>2015-11-16</t>
  </si>
  <si>
    <t>A Fresh Start: The Stormont Agreement and Implementation Plan</t>
  </si>
  <si>
    <t>2015-11-17</t>
  </si>
  <si>
    <t>2016-09-12</t>
  </si>
  <si>
    <t>Agreement between the Government of the United Kingdom of Great Britain and Northern Ireland and the Government of Ireland Establishing the Independent Reporting Commission</t>
  </si>
  <si>
    <t>2016-09-13</t>
  </si>
  <si>
    <t>2020-01-09</t>
  </si>
  <si>
    <t xml:space="preserve">New Decade, New Approach </t>
  </si>
  <si>
    <t>2020-01-10</t>
  </si>
  <si>
    <t>Israel/(Palestine)</t>
  </si>
  <si>
    <t>Israel-Palestine peace process</t>
  </si>
  <si>
    <t>Letter of Invitation to Madrid Peace Conference</t>
  </si>
  <si>
    <t>1991-10-30</t>
  </si>
  <si>
    <t>Israel/Palestine</t>
  </si>
  <si>
    <t>Israel/PLO Recognition - Exchange of Letters</t>
  </si>
  <si>
    <t>Declaration of Principles on Interim Self-Government Arrangements ('Oslo Accords')</t>
  </si>
  <si>
    <t>Israel/Jordan/(Palestine)</t>
  </si>
  <si>
    <t>Agreed Common Agenda</t>
  </si>
  <si>
    <t>JOR</t>
  </si>
  <si>
    <t>Protocol on Economic Relations</t>
  </si>
  <si>
    <t>1994-04-29</t>
  </si>
  <si>
    <t>1994-05-03</t>
  </si>
  <si>
    <t>Agreement on the Gaza Strip and the Jericho Area ('Cairo Agreement')</t>
  </si>
  <si>
    <t>Letters exchanges between PLO Chairman Yasser Arafat and Israeli Prime Minister Yitzhak Rabin following the signing of the Gaza-Jericho Agreement May 4, 1994</t>
  </si>
  <si>
    <t>1994-07-25</t>
  </si>
  <si>
    <t>The Washington Declaration</t>
  </si>
  <si>
    <t>1994-08-28</t>
  </si>
  <si>
    <t>Agreement on Preparatory Transfer of Powers and Responsibilities</t>
  </si>
  <si>
    <t>1994-08-29</t>
  </si>
  <si>
    <t>1994-10-25</t>
  </si>
  <si>
    <t>Treaty of Peace between the State of Israel and the Hashemite Kingdom of Jordan</t>
  </si>
  <si>
    <t>1994-10-26</t>
  </si>
  <si>
    <t>1995-08-26</t>
  </si>
  <si>
    <t>Protocol on Further Transfer of Powers and Responsibilities</t>
  </si>
  <si>
    <t>1995-08-27</t>
  </si>
  <si>
    <t>Israeli-Palestinian Interim Agreement on the West Bank and the Gaza Strip ('Oslo II')</t>
  </si>
  <si>
    <t>1995-09-28</t>
  </si>
  <si>
    <t>Annex I, Protocol Concerning Redeployment and Security Arrangements, Israeli­ Palestinian Interim Agreement on The West Bank and the Gaza Strip (Oslo II)</t>
  </si>
  <si>
    <t>Annex II, Protocol Concerning Elections, Israeli Palestinian Interim Agreement on The West Bank and the Gaza Strip (Oslo II)</t>
  </si>
  <si>
    <t>Annex III, Concerning Civil Affairs, Israeli­ Palestinian Interim Agreement on The West Bank and the Gaza Strip (Oslo II)</t>
  </si>
  <si>
    <t>Annex IV, Protocol Concerning Legal Affairs, Israeli­ Palestinian Interim Agreement on The West Bank and the Gaza Strip (Oslo II)</t>
  </si>
  <si>
    <t>Annex V, Protocol on Economic Relations, Israeli­ Palestinian Interim Agreement on The West Bank and the Gaza Strip (Oslo II)</t>
  </si>
  <si>
    <t>Annex VI, Protocol Concerning Israeli ­Palestinian Cooperation Programs, Israeli­ Palestinian Interim Agreement on The West Bank and the Gaza Strip (Oslo II)</t>
  </si>
  <si>
    <t>Annex VII, Release of Palestinian Prisoners and Detainees, Israeli­ Palestinian Interim Agreement on The West Bank and the Gaza Strip (Oslo II)</t>
  </si>
  <si>
    <t>1996-02-12</t>
  </si>
  <si>
    <t>Declaration of principles for co-operation
among the core parties on water-related matters and new and additional water
resources</t>
  </si>
  <si>
    <t>1996-02-13</t>
  </si>
  <si>
    <t>1996-05-08</t>
  </si>
  <si>
    <t>Agreement on the Temporary International Presence in the City of Hebron</t>
  </si>
  <si>
    <t>1996-05-09</t>
  </si>
  <si>
    <t>1997-01-14</t>
  </si>
  <si>
    <t>Note for the Record</t>
  </si>
  <si>
    <t>1997-01-15</t>
  </si>
  <si>
    <t>1997-01-16</t>
  </si>
  <si>
    <t>Protocol Concerning the Redeployment in Hebron</t>
  </si>
  <si>
    <t>1997-01-17</t>
  </si>
  <si>
    <t>1997-01-20</t>
  </si>
  <si>
    <t>Agreement on Temporary International Presence in the City of Hebron (II)</t>
  </si>
  <si>
    <t>1997-01-21</t>
  </si>
  <si>
    <t>Wye River Memorandum</t>
  </si>
  <si>
    <t>1999-09-03</t>
  </si>
  <si>
    <t>Sharm El Sheikh Memorandum: Implementation Timeline of Outstanding Commitments of Agreements Signed and the Resumption of Permanent Status Negotiations</t>
  </si>
  <si>
    <t>1999-09-04</t>
  </si>
  <si>
    <t>1999-10-04</t>
  </si>
  <si>
    <t>Protocol Concerning Safe Passage between the West Bank and the Gaza Strip</t>
  </si>
  <si>
    <t>1999-10-05</t>
  </si>
  <si>
    <t>2000-07-24</t>
  </si>
  <si>
    <t xml:space="preserve">Trilateral Statement on the Middle East Summit at Camp David (Camp David II) </t>
  </si>
  <si>
    <t>2000-07-25</t>
  </si>
  <si>
    <t>2003-04-29</t>
  </si>
  <si>
    <t>A Performance Based Roadmap to a Permanent Two-State Solution to the Israeli-Palestinian Conflict</t>
  </si>
  <si>
    <t>2005-11-14</t>
  </si>
  <si>
    <t>Agreed Principles for Rafah Crossing</t>
  </si>
  <si>
    <t>2005-11-15</t>
  </si>
  <si>
    <t>Agreement on Movement and Access</t>
  </si>
  <si>
    <t>2007-11-26</t>
  </si>
  <si>
    <t>Annapolis Conference Joint Understanding on Negotiations</t>
  </si>
  <si>
    <t>2012-11-20</t>
  </si>
  <si>
    <t>Understanding Regarding Ceasefire in Gaza Strip</t>
  </si>
  <si>
    <t>2012-11-21</t>
  </si>
  <si>
    <t>Israel/Lebanon</t>
  </si>
  <si>
    <t>Israel-Lebanon peace process</t>
  </si>
  <si>
    <t>Israel-Lebanon Ceasefire Understanding</t>
  </si>
  <si>
    <t>2006-08-10</t>
  </si>
  <si>
    <t>LBN</t>
  </si>
  <si>
    <t>UN Security Council Resolution 1701</t>
  </si>
  <si>
    <t>2006-08-11</t>
  </si>
  <si>
    <t>Kenya</t>
  </si>
  <si>
    <t>Kenya peace process</t>
  </si>
  <si>
    <t>Kenyan National Dialogue and Reconciliation: Annotated Agenda and Timetable</t>
  </si>
  <si>
    <t>Kenyan National Dialogue and Reconciliation: Public Statement on Agenda Item One</t>
  </si>
  <si>
    <t>2008-02-03</t>
  </si>
  <si>
    <t>Kenya National Dialogue and Reconciliation: Public Statement</t>
  </si>
  <si>
    <t>2008-02-04</t>
  </si>
  <si>
    <t>2008-02-13</t>
  </si>
  <si>
    <t>Kenyan National Dialogue and Reconciliation: How to Resolve the Political Crisis</t>
  </si>
  <si>
    <t>2008-02-14</t>
  </si>
  <si>
    <t>2008-02-27</t>
  </si>
  <si>
    <t>Acting Together for Kenya - Agreement on the Principles of Partnership of the Coalition Government</t>
  </si>
  <si>
    <t>2008-02-28</t>
  </si>
  <si>
    <t>National Accord and Reconciliation Act 2008</t>
  </si>
  <si>
    <t>2008-03-03</t>
  </si>
  <si>
    <t>Kenya National Dialogue and Reconciliation - Longer Term Issues and Solutions: Constitutional Review</t>
  </si>
  <si>
    <t>2008-03-04</t>
  </si>
  <si>
    <t>Kenya National Dialogue and Reconciliation - Truth, Justice and Reconciliation Commission</t>
  </si>
  <si>
    <t>Kenyan National Dialogue and Reconciliation: Commission of Inquiry on Post-Election Violence</t>
  </si>
  <si>
    <t>2008-05-22</t>
  </si>
  <si>
    <t>Kenya National Dialogue and Reconciliation, Statement of Principles on Long-term Issues and Solutions</t>
  </si>
  <si>
    <t>2008-05-23</t>
  </si>
  <si>
    <t>2012-08-18</t>
  </si>
  <si>
    <t xml:space="preserve">Nakuru County Peace Accord
</t>
  </si>
  <si>
    <t>2012-08-19</t>
  </si>
  <si>
    <t>2019-03-31</t>
  </si>
  <si>
    <t>Resolutions of the Conflict Mitigation Strategy between Elders from Garissa (Lagdera Sub-County) and Isiolo (Garbatulla Sub-County) Counties attended by National Government Officials together with Building Bridges Initiative at Sportsman’s Arms Hotel, Nanyuki</t>
  </si>
  <si>
    <t>2019-04-01</t>
  </si>
  <si>
    <t>2019-12-31</t>
  </si>
  <si>
    <t>Lebanon</t>
  </si>
  <si>
    <t>Lebanon peace process</t>
  </si>
  <si>
    <t>Memorandum of Understanding between Hezbollah and the Free Patriotic Movement</t>
  </si>
  <si>
    <t>2006-02-06</t>
  </si>
  <si>
    <t>2008-05-20</t>
  </si>
  <si>
    <t>Doha Agreement on the Results of the Lebanese National Dialogue Conference</t>
  </si>
  <si>
    <t>2008-05-21</t>
  </si>
  <si>
    <t>2008-09-07</t>
  </si>
  <si>
    <t>Tripoli Memorandum</t>
  </si>
  <si>
    <t>Lebanon/Syria</t>
  </si>
  <si>
    <t>Lebanon-Syria conflict resolution process</t>
  </si>
  <si>
    <t>Treaty for Brotherhood, Cooperation and Coordination</t>
  </si>
  <si>
    <t>1991-05-22</t>
  </si>
  <si>
    <t>SYR</t>
  </si>
  <si>
    <t>Lesotho</t>
  </si>
  <si>
    <t>Lesotho process</t>
  </si>
  <si>
    <t>Memorandum of Agreement between the Government of Lesotho and the Interim Political Authority (IPA)</t>
  </si>
  <si>
    <t>1999-12-03</t>
  </si>
  <si>
    <t>LSO</t>
  </si>
  <si>
    <t>Joint Statement on the Acceptance, in Principle, of the Lesotho Elections Timetable</t>
  </si>
  <si>
    <t>2011-03-08</t>
  </si>
  <si>
    <t>Signed agreement by political parties on the National Assembly Electoral Bill 2011</t>
  </si>
  <si>
    <t>2011-03-09</t>
  </si>
  <si>
    <t>2014-10-01</t>
  </si>
  <si>
    <t>Communique by SADC Facilitator Deputy President Cyril Ramaphosa: Maseru Facilitation Declaration</t>
  </si>
  <si>
    <t>2014-10-02</t>
  </si>
  <si>
    <t>2014-12-10</t>
  </si>
  <si>
    <t>The Electoral Pledge</t>
  </si>
  <si>
    <t>2014-12-11</t>
  </si>
  <si>
    <t>2014-12-31</t>
  </si>
  <si>
    <t>Liberia</t>
  </si>
  <si>
    <t>Liberia peace process</t>
  </si>
  <si>
    <t>Decision A/DEC.1/8/90 on the Ceasefire and Establishment of an ECOWAS Ceasefire Monitoring Group for Liberia (ECOWAS Peace Plan)</t>
  </si>
  <si>
    <t>1990-08-07</t>
  </si>
  <si>
    <t>LBR</t>
  </si>
  <si>
    <t>Decision A/DEC.2/8/90 on the Constitution of an Interim Government in the Republic of Liberia (Ecowas Peace Plan)</t>
  </si>
  <si>
    <t>Decision A/DEC.3/8/90 on the Establishment of a Special Emergency Fund for ECOWAS Operations in the Republic of Liberia (Ecowas Peace Plan)</t>
  </si>
  <si>
    <t>Decision A/DEC.4/8/90 on the establishment of an ECOWAS Observer Group for Presidential and General Elections in the Republic of Liberia (Ecowas Peace Plan)</t>
  </si>
  <si>
    <t>1990-10-23</t>
  </si>
  <si>
    <t>Agreement on Cessation of Hostiliities and Peaceful Settlement of Conflict in Liberia (Banjul III Agreement)</t>
  </si>
  <si>
    <t>1990-10-24</t>
  </si>
  <si>
    <t>1990-11-27</t>
  </si>
  <si>
    <t>Joint Declaration on Cessation of Hostilities and Peaceful Settlement of Conflict, Mali (Bamako Ceasefire Agreement)</t>
  </si>
  <si>
    <t>1990-11-28</t>
  </si>
  <si>
    <t>Decision A/DEC.1/11/90 relating to the Approval of the Decisions of the Community Standing Mediation Committeee Taken During its First Session from 6 to 7 August, 1990, Banjul (Ecowas Peace Plan)</t>
  </si>
  <si>
    <t>Decision A/DEC.2/11/90 relating to the Adoption of an Ecowas Peace Plan for Liberia and the Entire West African Sub-region (Ecowas Peace Plan)</t>
  </si>
  <si>
    <t>Decision A/DEC.3/11/90 relating to the Conclusion of an Agreement on the Status of the ECOWAS Cesaefire Monitoring Group (ECOMOG) between the Community and the Interim Government of the Republic of Liberia (Ecowas Peace Plan)</t>
  </si>
  <si>
    <t>Final Communique, Economic Community of West African States, First Extraordinary Session of the Authority of Heads of State and Government, Bamako, 27 and 28 November 1990</t>
  </si>
  <si>
    <t>1990-12-20</t>
  </si>
  <si>
    <t>Joint Statement of the Warring Parties in Liberia (Banjul IV Agreement)</t>
  </si>
  <si>
    <t>1990-12-21</t>
  </si>
  <si>
    <t>1991-02-12</t>
  </si>
  <si>
    <t>Agreement on Cessation of Hostilities and Peaceful Settlement of Conflict between the Armed Forces of Liberia, and The National Patriotic Front of Liberia, and the Independent National Patriotic Front of Liberia (Lome Ceasefire Agreement)</t>
  </si>
  <si>
    <t>1991-02-13</t>
  </si>
  <si>
    <t>1991-02-28</t>
  </si>
  <si>
    <t>Joint Declaration on the Liberian Situation</t>
  </si>
  <si>
    <t>1991-03-01</t>
  </si>
  <si>
    <t>1991-04-17</t>
  </si>
  <si>
    <t>Final Communque of the All-Liberia National Conference, Virginia, Liberia</t>
  </si>
  <si>
    <t>1991-04-18</t>
  </si>
  <si>
    <t>1991-06-29</t>
  </si>
  <si>
    <t>Outcome of Deliberations of the Meeting held in Yamoussokro on 29 and 30 June 1991 (Yamoussoukro I Accord)</t>
  </si>
  <si>
    <t>1991-06-30</t>
  </si>
  <si>
    <t>1991-07-28</t>
  </si>
  <si>
    <t>Final Communique of the First Meeting of the Committee of Five on Liberia, Yamoussoukro (Yamoussoukro II Accord)</t>
  </si>
  <si>
    <t>1991-07-29</t>
  </si>
  <si>
    <t>1991-09-16</t>
  </si>
  <si>
    <t>Final Communique of the Second Meeting of Five on the Liberian Crises , Yamoussokro (Yamoussoukro III Accord)</t>
  </si>
  <si>
    <t>1991-09-17</t>
  </si>
  <si>
    <t>1991-10-29</t>
  </si>
  <si>
    <t>The Final Communique of the Fourth Meeting of the Committee of Five of the Economic Community of West African States of the Liberian Crisis (Yamossoukro IV Accord)</t>
  </si>
  <si>
    <t>1992-04-06</t>
  </si>
  <si>
    <t>Final Communiqué of the Economic Community of West African States (ECOWAS) at the informal consultative group meeting in Geneva</t>
  </si>
  <si>
    <t>1992-04-07</t>
  </si>
  <si>
    <t>1993-07-16</t>
  </si>
  <si>
    <t>Communique Issued at the Conclusion of the Peace Talks on Liberia, Geneva</t>
  </si>
  <si>
    <t>1993-07-17</t>
  </si>
  <si>
    <t>Cotonou Accord (Geneva Ceasefire Agreement)</t>
  </si>
  <si>
    <t>1994-09-11</t>
  </si>
  <si>
    <t>Akosombo Agreement</t>
  </si>
  <si>
    <t>1994-09-12</t>
  </si>
  <si>
    <t>1994-12-20</t>
  </si>
  <si>
    <t>Accra Acceptance and Accession Agreement</t>
  </si>
  <si>
    <t>1994-12-21</t>
  </si>
  <si>
    <t>Agreement on the clarification of the Akosombo Agreement</t>
  </si>
  <si>
    <t>1995-08-18</t>
  </si>
  <si>
    <t>Abuja Peace Agreement to Supplement the Cotonou and Akosombo
Agreements as subsequently clarified by the Accra Agreement</t>
  </si>
  <si>
    <t>1995-08-19</t>
  </si>
  <si>
    <t>1996-05-07</t>
  </si>
  <si>
    <t>Mechanism for Returning Liberia to the Abuja Agreement</t>
  </si>
  <si>
    <t>1996-08-16</t>
  </si>
  <si>
    <t>Supplement to the Abuja Accord</t>
  </si>
  <si>
    <t>1996-08-17</t>
  </si>
  <si>
    <t>1997-05-20</t>
  </si>
  <si>
    <t>Final Communique, the Fifth Meeting of the Heads of State and Government of the ECOWAS Committee of Nine on the Liberian Crises</t>
  </si>
  <si>
    <t>1997-05-21</t>
  </si>
  <si>
    <t>2003-06-16</t>
  </si>
  <si>
    <t>Agreement on Ceasefire and Cessation of Hostilities Between the Government of the Republic of Liberia and Liberians United for Reconciliation and Democracy and the Movement for Democracy in Liberia</t>
  </si>
  <si>
    <t>2003-06-17</t>
  </si>
  <si>
    <t>2003-08-17</t>
  </si>
  <si>
    <t>Peace Agreement between the Government of Liberia, the Liberians United for Reconciliation and Democracy (LURD), the Movement of Democracy in Liberia (MODEL) and the Political Parties (Accra Agreement)</t>
  </si>
  <si>
    <t>2003-08-18</t>
  </si>
  <si>
    <t>Libyan peace process</t>
  </si>
  <si>
    <t>Statement by Libya Dialogue Participants, Skhirat, Morocco</t>
  </si>
  <si>
    <t>2015-07-02</t>
  </si>
  <si>
    <t>2015-12-16</t>
  </si>
  <si>
    <t>PreOth</t>
  </si>
  <si>
    <t>Libyan Political Agreement (Sukhairat Agreement)</t>
  </si>
  <si>
    <t>2015-12-17</t>
  </si>
  <si>
    <t>2016-04-20</t>
  </si>
  <si>
    <t xml:space="preserve">Joint declaration of the representatives of Touareg and Tebou tribes in 4 points supporting the Presidency Council of the Government of National Agreement which recently took office in Tripoli
</t>
  </si>
  <si>
    <t>2016-04-21</t>
  </si>
  <si>
    <t>2017-01-23</t>
  </si>
  <si>
    <t>Consultation Meeting for the Libyan Political Dialogue (Hammamet Agreement)</t>
  </si>
  <si>
    <t>2017-01-24</t>
  </si>
  <si>
    <t>2017-03-14</t>
  </si>
  <si>
    <t>Statement on the Current Events in the Capital Tripoli</t>
  </si>
  <si>
    <t>2017-03-15</t>
  </si>
  <si>
    <t>2017-07-14</t>
  </si>
  <si>
    <t>Joint Declaration (Paris)</t>
  </si>
  <si>
    <t>2017-07-15</t>
  </si>
  <si>
    <t>2018-05-28</t>
  </si>
  <si>
    <t>Political Statement on the Matter of Libya</t>
  </si>
  <si>
    <t>2018-05-29</t>
  </si>
  <si>
    <t>2018-09-03</t>
  </si>
  <si>
    <t>Ceasefire Agreement (Zawiyya Agreement)</t>
  </si>
  <si>
    <t>2018-09-08</t>
  </si>
  <si>
    <t>Agreement to Consolidate the Ceasefire (Zawiyya Agreement)</t>
  </si>
  <si>
    <t>2018-09-09</t>
  </si>
  <si>
    <t>2018-09-20</t>
  </si>
  <si>
    <t>Agreement [Ceasefire between Tripoli and Tarhounah]</t>
  </si>
  <si>
    <t>2018-09-21</t>
  </si>
  <si>
    <t>2018-09-27</t>
  </si>
  <si>
    <t>Ceasefire in Southern Tripoli</t>
  </si>
  <si>
    <t>2018-09-28</t>
  </si>
  <si>
    <t>2018-11-12</t>
  </si>
  <si>
    <t>Palermo Conference for and with Libya, Conclusions</t>
  </si>
  <si>
    <t>2018-11-13</t>
  </si>
  <si>
    <t>Sierra Leone</t>
  </si>
  <si>
    <t>Sierra Leone peace process</t>
  </si>
  <si>
    <t>Peace Agreement between the Government of the Republic of Sierra Leone and the Revolutionary United Front of Sierra Leone, signed at Abidjan ('Abidjan Accord')</t>
  </si>
  <si>
    <t>1996-11-30</t>
  </si>
  <si>
    <t>1997-10-22</t>
  </si>
  <si>
    <t>SLE</t>
  </si>
  <si>
    <t>Economic Community of West African States six-month peace plan for Sierra Leone (23 October 1997-22 April 1997) (Conakry Peace Plan)</t>
  </si>
  <si>
    <t>1997-10-23</t>
  </si>
  <si>
    <t>Communiqué issued at Conakry on 23 October 1997 at the conclusion of the meeting between the Ministers of Foreign Affairs of the Committee of Five on Sierra Leone of the Economic Community of West African States and the delegation representing Major Johnny Paul Koromah</t>
  </si>
  <si>
    <t>1999-05-17</t>
  </si>
  <si>
    <t>Agreement on Ceasefire in Sierra Leone</t>
  </si>
  <si>
    <t>1999-05-18</t>
  </si>
  <si>
    <t>1999-06-01</t>
  </si>
  <si>
    <t>Statement by the Government of Sierra Leone and the Revolutionary United Front of Sierra Leone on the Release of Prisoners of War and Non-combatants</t>
  </si>
  <si>
    <t>1999-06-02</t>
  </si>
  <si>
    <t>Statement by the Government of Sierra Leone and the Revolutionary United Front of Sierra Leone on the Delivery of Humanitarian Assistance in Sierra Leone</t>
  </si>
  <si>
    <t>1999-06-03</t>
  </si>
  <si>
    <t>1999-07-06</t>
  </si>
  <si>
    <t>Peace Agreement between the Government of Sierra Leone and the Revolutionary United Front of Sierra Leone (RUF/SL) (Lome Agreement)</t>
  </si>
  <si>
    <t>1999-07-07</t>
  </si>
  <si>
    <t>2000-11-09</t>
  </si>
  <si>
    <t>Agreement of Ceasefire and Cessation of Hostilities between the Sierra Leone Government and the Revolutionary United Front (RUF) ('Abuja Ceasefire Agreement')</t>
  </si>
  <si>
    <t>2000-11-10</t>
  </si>
  <si>
    <t>2001-05-14</t>
  </si>
  <si>
    <t>Communiqué on the Cessation of Hostilities between the Civil Defense Force (CDF) and the Revolutionary United Front (RUF)</t>
  </si>
  <si>
    <t>2001-05-15</t>
  </si>
  <si>
    <t>Libyan local processes</t>
  </si>
  <si>
    <t>Final Communique: Comprehensive Dialogue for Calm and Peace in the Nafusa Mountains</t>
  </si>
  <si>
    <t>2015-03-19</t>
  </si>
  <si>
    <t>2015-04-25</t>
  </si>
  <si>
    <t xml:space="preserve">Statement by the Martyrs Brigade in Zawiyat al-Mahjoub regarding the ceasefire agreement in Aziziyyah and the latest developments in and near Tripoli
</t>
  </si>
  <si>
    <t>2015-04-26</t>
  </si>
  <si>
    <t>2015-06-15</t>
  </si>
  <si>
    <t xml:space="preserve">Agreement to stop the bloodshed and open the door to dialogue in the Western Region
</t>
  </si>
  <si>
    <t>2015-06-16</t>
  </si>
  <si>
    <t>2015-06-28</t>
  </si>
  <si>
    <t>Pledge of Agreement and Peaceful Coexistence Between Zintan and Zuwara</t>
  </si>
  <si>
    <t>2015-06-29</t>
  </si>
  <si>
    <t>2015-11-11</t>
  </si>
  <si>
    <t xml:space="preserve">Minutes of the Disengagement Agreement and Truce between the areas of Warshafānah and al-Zāwiyyah </t>
  </si>
  <si>
    <t>2015-11-12</t>
  </si>
  <si>
    <t>2016-01-30</t>
  </si>
  <si>
    <t>Draft agreement of Western Tribal elders on the battle of al-Zawiyya</t>
  </si>
  <si>
    <t>2016-01-31</t>
  </si>
  <si>
    <t>2016-03-15</t>
  </si>
  <si>
    <t>Humanitarian Appeal for Benghazi</t>
  </si>
  <si>
    <t>2016-03-16</t>
  </si>
  <si>
    <t>2016-06-15</t>
  </si>
  <si>
    <t>Fezzan Humanitarian Agreement</t>
  </si>
  <si>
    <t>2016-06-16</t>
  </si>
  <si>
    <t>2016-08-30</t>
  </si>
  <si>
    <t xml:space="preserve">Minutes of Misrata-Tawagha Agreement on the Return of Displaced Persons and Compensation for those Affected
</t>
  </si>
  <si>
    <t>2016-08-31</t>
  </si>
  <si>
    <t>2016-12-03</t>
  </si>
  <si>
    <t>Accord and Peaceful Coexistence Document Between the Al Qadhadhfa Tribe and the Awlad Sulayman Tribe</t>
  </si>
  <si>
    <t>2016-12-04</t>
  </si>
  <si>
    <t>2017-02-07</t>
  </si>
  <si>
    <t xml:space="preserve">Agreement of Social Honour for the Tribes of Tarhūnah, and the Tribes of Ghriyān, Mashāshiyyah, al-Qal’ah, Yafrin, Jādū, Kābāw, Nālūt and Wāzin
</t>
  </si>
  <si>
    <t>2017-02-08</t>
  </si>
  <si>
    <t>2017-02-24</t>
  </si>
  <si>
    <t>Points of Initial Agreement (Abu Salim Ceasefire)</t>
  </si>
  <si>
    <t>2017-02-25</t>
  </si>
  <si>
    <t>2017-03-28</t>
  </si>
  <si>
    <t>Reconciliation Agreement between Tebu and Awlad Sulaymen</t>
  </si>
  <si>
    <t>2017-03-29</t>
  </si>
  <si>
    <t>2017-05-17</t>
  </si>
  <si>
    <t>Reconciliation Agreement between the Zintan and Mashashiyya Tribes</t>
  </si>
  <si>
    <t>2017-05-18</t>
  </si>
  <si>
    <t>Final Agreement between Zintan and Mashashiyya</t>
  </si>
  <si>
    <t>2018-02-19</t>
  </si>
  <si>
    <t>Statement of the Fezzan Forum for Libya</t>
  </si>
  <si>
    <t>2018-02-20</t>
  </si>
  <si>
    <t>2018-04-06</t>
  </si>
  <si>
    <t>Statement from The Supreme Council of the Tribes and Cities of Fezzan calling for a Ceasefire</t>
  </si>
  <si>
    <t>2018-04-07</t>
  </si>
  <si>
    <t>2018-04-08</t>
  </si>
  <si>
    <t>Statement by the Council of Tebu Tribes to Coordinate and End the Crisis in Sabha</t>
  </si>
  <si>
    <t>2018-04-09</t>
  </si>
  <si>
    <t>2018-04-16</t>
  </si>
  <si>
    <t>Closing statement from the reconciliation meeting between Zintan and Zawiyya</t>
  </si>
  <si>
    <t>2018-04-17</t>
  </si>
  <si>
    <t>2018-04-25</t>
  </si>
  <si>
    <t xml:space="preserve">Pledge and Reconciliation Charter Between the Cities of Misrata and Zintan
</t>
  </si>
  <si>
    <t>2018-04-26</t>
  </si>
  <si>
    <t>2018-05-09</t>
  </si>
  <si>
    <t>Pledge of Reconciliation Between the Cities of Zawiyyah and al-Zintan</t>
  </si>
  <si>
    <t>2018-05-10</t>
  </si>
  <si>
    <t>2018-05-12</t>
  </si>
  <si>
    <t>Agreement for Peaceful Coexistence [between Tebu and Awlad Sulayman in Sabha]</t>
  </si>
  <si>
    <t>2018-05-13</t>
  </si>
  <si>
    <t>2018-07-04</t>
  </si>
  <si>
    <t>Sabha Ceasefire Statement</t>
  </si>
  <si>
    <t>2018-07-05</t>
  </si>
  <si>
    <t>2018-09-06</t>
  </si>
  <si>
    <t>Pledge of Reconciliation and Cooperation between the Family and Friends in the Area of Tajoura and Souk Jumaa</t>
  </si>
  <si>
    <t>2018-09-07</t>
  </si>
  <si>
    <t>2018-09-22</t>
  </si>
  <si>
    <t xml:space="preserve">Meeting Minutes
</t>
  </si>
  <si>
    <t>2018-09-23</t>
  </si>
  <si>
    <t>2019-01-21</t>
  </si>
  <si>
    <t xml:space="preserve">Statement from the Sheikhs and Dignitaries of the Tribes of Tarhunah Regarding the Events Taking Place in Southern Tripoli
</t>
  </si>
  <si>
    <t>2019-01-22</t>
  </si>
  <si>
    <t>Madagascar</t>
  </si>
  <si>
    <t>Madagascar peace process</t>
  </si>
  <si>
    <t>Accord (Dakar I)</t>
  </si>
  <si>
    <t>2002-06-08</t>
  </si>
  <si>
    <t>MDG</t>
  </si>
  <si>
    <t>Accord de Dakar II</t>
  </si>
  <si>
    <t>2002-06-09</t>
  </si>
  <si>
    <t>2009-05-21</t>
  </si>
  <si>
    <t>Statement on Transition in Madagascar</t>
  </si>
  <si>
    <t>2009-05-22</t>
  </si>
  <si>
    <t>2009-08-07</t>
  </si>
  <si>
    <t>Accord N°1 de Maputo sur l’Annulation des Charges Relatives aux Evènements de 2002 à Madagascar</t>
  </si>
  <si>
    <t>2009-08-08</t>
  </si>
  <si>
    <t>Accord N°3 de Maputo sur l’Annulation des Poursuites et des Condamnations Prononcées contre des Personnalités Politiques, Civiles ou Militaires durant le Regime Ravalomanana</t>
  </si>
  <si>
    <t>Accord N°2 de Maputo sur le Cas du Président Marc Ravalomanana</t>
  </si>
  <si>
    <t>Charte des Valeurs</t>
  </si>
  <si>
    <t>2009-08-09</t>
  </si>
  <si>
    <t>Charte de la Transition</t>
  </si>
  <si>
    <t>2009-08-21</t>
  </si>
  <si>
    <t>Annexe 1 Adhésion à la Charte Nationale de Transition</t>
  </si>
  <si>
    <t>2009-08-22</t>
  </si>
  <si>
    <t>2009-11-05</t>
  </si>
  <si>
    <t>Acte Additionnel d’Addis Abéba, à la Charte de la Transition Malgache</t>
  </si>
  <si>
    <t>2009-11-06</t>
  </si>
  <si>
    <t>2011-09-12</t>
  </si>
  <si>
    <t>Roadmap for Ending the Crisis in Madagascar - Commitments by Malagasy Political Stakeholders</t>
  </si>
  <si>
    <t>2011-09-13</t>
  </si>
  <si>
    <t>Mali/Azawad</t>
  </si>
  <si>
    <t>Mali-Azawad Inter-Azawad peace process</t>
  </si>
  <si>
    <t>Accord sur la cessation des hostilities entre le Gouvernement de la Republique du Mali d'une part, et le Mouvement Populaire de l'Azaouad et le Front Islamique Arabe d'autre part (Accords de Tamanrasset)</t>
  </si>
  <si>
    <t>1991-01-06</t>
  </si>
  <si>
    <t>1992-04-10</t>
  </si>
  <si>
    <t>MLI</t>
  </si>
  <si>
    <t>Pacte National conclu entre le Gouvernement de la République du Mali et les mouvements et fronts unifiés de l’Azawad consacrant le statut particulier du Nord au Mali</t>
  </si>
  <si>
    <t>1992-04-11</t>
  </si>
  <si>
    <t>2006-07-03</t>
  </si>
  <si>
    <t>Accord d’Alger pour la Restauration de la Paix, de la Sécurité et du Développement dans la région de Kidal</t>
  </si>
  <si>
    <t>2006-07-04</t>
  </si>
  <si>
    <t>2012-04-05</t>
  </si>
  <si>
    <t>Accord cadre de mise en œuvre de l’engagement solennel du 1er Avril 2012</t>
  </si>
  <si>
    <t>2012-04-06</t>
  </si>
  <si>
    <t>2013-06-17</t>
  </si>
  <si>
    <t>Accord préliminaire à l’élection présidentielle et aux pourparlers inclusifs de paix au Mali (Accord préliminaire de Ouagadougou)</t>
  </si>
  <si>
    <t>2013-06-18</t>
  </si>
  <si>
    <t>Déclaration d’adhésion à l’accord préliminaire à l’élection présidentielle et aux pourparlers inclusifs de paix au Mali</t>
  </si>
  <si>
    <t>2014-05-22</t>
  </si>
  <si>
    <t>Accord de cessez-le-feu</t>
  </si>
  <si>
    <t>2014-05-23</t>
  </si>
  <si>
    <t>2014-06-08</t>
  </si>
  <si>
    <t>Algiers Declaration</t>
  </si>
  <si>
    <t>2014-06-09</t>
  </si>
  <si>
    <t>2014-06-13</t>
  </si>
  <si>
    <t>Algiers Preliminary Platform for the Inclusive Inter-Malian Dialogue</t>
  </si>
  <si>
    <t>2014-06-14</t>
  </si>
  <si>
    <t>2014-06-15</t>
  </si>
  <si>
    <t xml:space="preserve">Third high-level policy meeting on the inter-Malian dialogue process </t>
  </si>
  <si>
    <t>2014-06-16</t>
  </si>
  <si>
    <t>Communique of the fourth meeting of the Bilateral Algerian-Malian Strategic COmmittee on Northern Mali</t>
  </si>
  <si>
    <t>Feuille de route des negotiations dans le cadre du processus d’Alger</t>
  </si>
  <si>
    <t>2014-07-24</t>
  </si>
  <si>
    <t>2014-08-26</t>
  </si>
  <si>
    <t xml:space="preserve">Protocol D'Entente </t>
  </si>
  <si>
    <t>2014-08-27</t>
  </si>
  <si>
    <t xml:space="preserve">Pacte de non agresssion avec arret immediat des hositilites </t>
  </si>
  <si>
    <t>Declaration Finale, Ouagadougou</t>
  </si>
  <si>
    <t>2014-08-28</t>
  </si>
  <si>
    <t>2015-06-04</t>
  </si>
  <si>
    <t>Relevé de Conclusions des Consultations Préparatoires a la mise en œuvre de l'Accord pour la Paix et la Reconciliation au Mali Issu du Procesus d'Alger</t>
  </si>
  <si>
    <t>2015-06-05</t>
  </si>
  <si>
    <t>Arrangement sécuritaire pour une cessation des hostilités</t>
  </si>
  <si>
    <t>2015-06-19</t>
  </si>
  <si>
    <t>Accord Pour la Paix et la Reconciliation au Mali - Issu du Processus d'Alger</t>
  </si>
  <si>
    <t>2015-06-20</t>
  </si>
  <si>
    <t>2016-01-19</t>
  </si>
  <si>
    <t>Communique du Comite de Suivi de l'Accord de Paix</t>
  </si>
  <si>
    <t>2016-01-20</t>
  </si>
  <si>
    <t>Mexico</t>
  </si>
  <si>
    <t>Mexico-Chiapas peace process</t>
  </si>
  <si>
    <t>Protocole sur les principes de négociation en vue d’un accord de paix conclu par le
Gouvernement et l’EZLN (Ejército zapatista de liberación nacional)</t>
  </si>
  <si>
    <t>1995-09-11</t>
  </si>
  <si>
    <t>1996-02-15</t>
  </si>
  <si>
    <t>MEX</t>
  </si>
  <si>
    <t>Actions and Measures for Chiapas Joint Commitments and Proposals from the State and Federal Governments, and the EZLN</t>
  </si>
  <si>
    <t>1996-02-16</t>
  </si>
  <si>
    <t>Agreement Regarding the Joint Proposals between the Federal Government and the EZLN</t>
  </si>
  <si>
    <t>Commitments for Chiapas by the State and Federal Governments and the EZLN under Paragraph 1.3 of the Rules of Procedure</t>
  </si>
  <si>
    <t>Joint Declaration that the Federal Government and the EZLN shall submit to National Debating and Decision-making Bodies</t>
  </si>
  <si>
    <t>Joint Proposals that the Federal Goverrment and the EZLN agree to remit to the National Debating and Decision-Making Bodies in accordance with paragraph 1.4 of the Rules of Procedure</t>
  </si>
  <si>
    <t>Moldova/Russia/(Transdniestria)</t>
  </si>
  <si>
    <t>Moldova Transdniestria process</t>
  </si>
  <si>
    <t>Agreement on the Principles for a Peaceful Settlement of the Armed Conflict in the Dniester Region of the Republic of Moldova</t>
  </si>
  <si>
    <t>1992-07-21</t>
  </si>
  <si>
    <t>1994-10-20</t>
  </si>
  <si>
    <t>MDA</t>
  </si>
  <si>
    <t>Agreement between the Russian Federation and the Republic of Moldova on Matters Related to Jurisdiction and Mutual Legal Assistance on Issues Regarding the Russian Federation Military Formations Temporarily Situated in the Territory of the Republic of Moldova (Agreed in Moscow 21.10.1994)</t>
  </si>
  <si>
    <t>Agreement between the Russian Federation and the Republic of Moldova regarding the legal status, procedure and period for the withdrawal of the Russian Federation Military Units/Formations, temporarily situated in the territory of the Republic of Moldova</t>
  </si>
  <si>
    <t>1997-05-07</t>
  </si>
  <si>
    <t>Joint Statement of the Presidents of the Russian Federation and Ukraine in Connection with the Signing of the Memorandum on the Bases for Normalization of Relations between the Republic of Moldova and Transdniestria</t>
  </si>
  <si>
    <t>1997-05-08</t>
  </si>
  <si>
    <t>Moldova/Transdniestria</t>
  </si>
  <si>
    <t>Memorandum on the Bases for Normalization of Relations between the Republic of Moldova and Transdniestria</t>
  </si>
  <si>
    <t>2017-11-16</t>
  </si>
  <si>
    <t>Protocol of the Official Meeting of the Permanent Conference for Political Questions in the Framework of the Negotiating Process on the Transdniestrian Settlement</t>
  </si>
  <si>
    <t>2017-11-17</t>
  </si>
  <si>
    <t>Morocco/(Western Sahara)</t>
  </si>
  <si>
    <t>Morocco-Western Sahara peace process</t>
  </si>
  <si>
    <t>Implementation plan proposed by the Secretary-General pursuant to Security Council resolution 621 (1988) of September 1988</t>
  </si>
  <si>
    <t>1990-06-18</t>
  </si>
  <si>
    <t>1991-04-28</t>
  </si>
  <si>
    <t>MAR</t>
  </si>
  <si>
    <t>UN Security Council Resolution 690</t>
  </si>
  <si>
    <t>1991-04-29</t>
  </si>
  <si>
    <t>Morocco/Western Sahara</t>
  </si>
  <si>
    <t>Results of the Second Round of Direct Talks (London Compromise Agreement on Outstanding Identification Issues)</t>
  </si>
  <si>
    <t>1997-07-19</t>
  </si>
  <si>
    <t>1997-08-28</t>
  </si>
  <si>
    <t>Results of the Third Round of Direct Talks: Compromise of Troop Confinement (Lisbon Compromise)</t>
  </si>
  <si>
    <t>1997-08-29</t>
  </si>
  <si>
    <t>1997-09-15</t>
  </si>
  <si>
    <t>Results of the Fourth Round of Direct Talks (Houston Declaration)</t>
  </si>
  <si>
    <t>1997-09-16</t>
  </si>
  <si>
    <t>2004-04-28</t>
  </si>
  <si>
    <t>UN Security Council Resolution 1541</t>
  </si>
  <si>
    <t>2004-04-29</t>
  </si>
  <si>
    <t>2007-06-18</t>
  </si>
  <si>
    <t>Communique of the Personal Envoy of the Secretary-General for Western Sahara (Agreed with the Parties) (Manhasset I)</t>
  </si>
  <si>
    <t>2007-06-19</t>
  </si>
  <si>
    <t>2007-08-10</t>
  </si>
  <si>
    <t>Communique of the Personal Envoy of the Secretary-General for Western Sahara (Agreed with the Parties) (Manhasset II)</t>
  </si>
  <si>
    <t>2008-01-08</t>
  </si>
  <si>
    <t>Communique of the Personal Envoy of the Secretary-General for Western Sahara (Agreed with the Parties) (Manhasset III)</t>
  </si>
  <si>
    <t>2008-01-09</t>
  </si>
  <si>
    <t>2008-03-17</t>
  </si>
  <si>
    <t>Communique of the Personal Envoy of the Secretary-General for Western Sahara (In Agreement with the Parties) (Manhasset IV)</t>
  </si>
  <si>
    <t>2008-03-18</t>
  </si>
  <si>
    <t>2010-11-08</t>
  </si>
  <si>
    <t>Communique of the Special Envoy of the SG for Western Sahara on the Third Informal Meeting</t>
  </si>
  <si>
    <t>2010-11-09</t>
  </si>
  <si>
    <t>Mozambique</t>
  </si>
  <si>
    <t>Mozambique process in the 90s</t>
  </si>
  <si>
    <t>Joint Communiqué</t>
  </si>
  <si>
    <t>1990-07-10</t>
  </si>
  <si>
    <t>1990-11-30</t>
  </si>
  <si>
    <t>MOZ</t>
  </si>
  <si>
    <t>Agreement on a Partial Ceasefire</t>
  </si>
  <si>
    <t>1990-12-01</t>
  </si>
  <si>
    <t>1991-05-27</t>
  </si>
  <si>
    <t>Protocol on Detailed Agenda</t>
  </si>
  <si>
    <t>1991-05-28</t>
  </si>
  <si>
    <t>1991-10-17</t>
  </si>
  <si>
    <t>Protocol I- Basic Principles</t>
  </si>
  <si>
    <t>1991-10-18</t>
  </si>
  <si>
    <t>1991-11-12</t>
  </si>
  <si>
    <t>Protocol II- Criteria and Arrangements for the Formation and Recognition of Parties</t>
  </si>
  <si>
    <t>1991-11-13</t>
  </si>
  <si>
    <t>1992-03-11</t>
  </si>
  <si>
    <t>Protocol III- Principles of the Electoral Act</t>
  </si>
  <si>
    <t>1992-03-12</t>
  </si>
  <si>
    <t>1992-07-15</t>
  </si>
  <si>
    <t>Declaration by the Government of the Republic of Mozambique and RENAMO on the guiding principles for humanitarian assistance</t>
  </si>
  <si>
    <t>1992-07-16</t>
  </si>
  <si>
    <t>1992-08-06</t>
  </si>
  <si>
    <t>Joint Declaration</t>
  </si>
  <si>
    <t>1992-08-07</t>
  </si>
  <si>
    <t>1992-10-03</t>
  </si>
  <si>
    <t>General Peace Agreement for Mozambique</t>
  </si>
  <si>
    <t>1992-10-04</t>
  </si>
  <si>
    <t>1992-12-31</t>
  </si>
  <si>
    <t>Mozambique process - recent</t>
  </si>
  <si>
    <t>Lei de Amnistia</t>
  </si>
  <si>
    <t>2014-08-12</t>
  </si>
  <si>
    <t>2014-08-23</t>
  </si>
  <si>
    <t>Declaração de Cessação das Hostilidades Militares</t>
  </si>
  <si>
    <t>2014-08-24</t>
  </si>
  <si>
    <t>Projecto de Lei de Memorando de Entendimento</t>
  </si>
  <si>
    <t>2014-08-25</t>
  </si>
  <si>
    <t>2015-06-22</t>
  </si>
  <si>
    <t>Declaração de Princíp ios sobre a despartidarização  da Função Pública</t>
  </si>
  <si>
    <t>2015-06-23</t>
  </si>
  <si>
    <t>2015-12-31</t>
  </si>
  <si>
    <t>Myanmar</t>
  </si>
  <si>
    <t>Myanmar ceasefires process with ethnic armed groups</t>
  </si>
  <si>
    <t>National Democratic Alliance Army (NDAA) Agreed Terms</t>
  </si>
  <si>
    <t>2011-09-07</t>
  </si>
  <si>
    <t>MMR</t>
  </si>
  <si>
    <t>Kalo Htoo Baw (DKBA-5), Government State-level Peace Agreement</t>
  </si>
  <si>
    <t>2011-11-03</t>
  </si>
  <si>
    <t>2011-12-01</t>
  </si>
  <si>
    <t>Shan State Army-South (SSA-S), Government Ceasefire Agreement</t>
  </si>
  <si>
    <t>2011-12-02</t>
  </si>
  <si>
    <t>2011-12-10</t>
  </si>
  <si>
    <t>Kalo Htoo Baw (DKBA-5), Government Union-level Peace Agreements</t>
  </si>
  <si>
    <t>2011-12-11</t>
  </si>
  <si>
    <t>2011-12-25</t>
  </si>
  <si>
    <t>Agreement between “Wa” Special Region and the Government</t>
  </si>
  <si>
    <t>2011-12-26</t>
  </si>
  <si>
    <t>National Democratic Alliance Army (NDAA), Government 6-Point Union-Level Peace Agreement</t>
  </si>
  <si>
    <t>2011-12-27</t>
  </si>
  <si>
    <t>2011-12-28</t>
  </si>
  <si>
    <t>Agreement between the Government and the Mongla Armed Group</t>
  </si>
  <si>
    <t>2011-12-29</t>
  </si>
  <si>
    <t>2012-01-05</t>
  </si>
  <si>
    <t>Chin National Front (CNF) and Government 9-point State-level Peace Agreement</t>
  </si>
  <si>
    <t>2012-01-06</t>
  </si>
  <si>
    <t>2012-01-12</t>
  </si>
  <si>
    <t>Statement on Initial Agreement between the Karen National Union (KNU) and Burmese Government</t>
  </si>
  <si>
    <t>2012-01-13</t>
  </si>
  <si>
    <t>Shan State Army-South (SSA-S), Government 11-Point Peace Agreement</t>
  </si>
  <si>
    <t>2012-01-27</t>
  </si>
  <si>
    <t>Agreement between the Union Level Peace-Making Team and the Shan State Progressive Party (SSPP)/Shan State Army (SSA)</t>
  </si>
  <si>
    <t>2012-01-28</t>
  </si>
  <si>
    <t>Shan State Progress Party (SSPP)/Shan State Army-North (SSAN), Government Preliminary Peace and 5-Point Peace Agreement</t>
  </si>
  <si>
    <t>2012-01-31</t>
  </si>
  <si>
    <t xml:space="preserve">New Mon State Party (NMSP) Government 5-point State-level Peace Agreement between Mon State Level Peace-Making Group </t>
  </si>
  <si>
    <t>2012-02-01</t>
  </si>
  <si>
    <t>Agreement between the State-Level Peace-Making Team and the Karen National Union (KNU)/Karen National Liberation Army (KNLA) Peace Council</t>
  </si>
  <si>
    <t>2012-02-24</t>
  </si>
  <si>
    <t>New Mon State Party (NMSP), Government 4-Point Union-Level Peace Agreement</t>
  </si>
  <si>
    <t>2012-02-25</t>
  </si>
  <si>
    <t>2012-04-04</t>
  </si>
  <si>
    <t>Rakhine State Liberation Party (RSLP) and State Government Peace-Making Group 5-point State-level Agreement</t>
  </si>
  <si>
    <t>KLUU Press Release on 1st Meeting Between (Karen National Union) KNU Delegation and Union-Level Peace Delegation</t>
  </si>
  <si>
    <t>2012-04-07</t>
  </si>
  <si>
    <t>2012-04-08</t>
  </si>
  <si>
    <t>Nationalist Socialist Council of Nagaland-Khaplang (NSCN-K), Government State-Level Peace Agreement</t>
  </si>
  <si>
    <t>2012-04-09</t>
  </si>
  <si>
    <t>2012-05-06</t>
  </si>
  <si>
    <t>Chin National Front (CNF), Government Ceasefire Agreement</t>
  </si>
  <si>
    <t>2012-05-07</t>
  </si>
  <si>
    <t>2012-05-18</t>
  </si>
  <si>
    <t>Shan State Army-South (SSA-S), Government 12-Point Peace Agreement</t>
  </si>
  <si>
    <t>2012-05-19</t>
  </si>
  <si>
    <t>State-level Ceasefire Agreement between Pa-Oh National Organization (PNLO) and Government</t>
  </si>
  <si>
    <t>2012-10-27</t>
  </si>
  <si>
    <t>Shan State Army-South (SSA-S), Government, UNOFC Tripartite agreement</t>
  </si>
  <si>
    <t>2012-10-28</t>
  </si>
  <si>
    <t>2012-12-08</t>
  </si>
  <si>
    <t>Agreement Between the Chin National Front (CNF) and Union-Level Peace Working Committee at the 2nd Round of Peace Talks</t>
  </si>
  <si>
    <t>2012-12-09</t>
  </si>
  <si>
    <t>2012-12-25</t>
  </si>
  <si>
    <t>United Wa State Army (UWSA), Government 6-Point Union-Level Peace Agreement</t>
  </si>
  <si>
    <t>2012-12-26</t>
  </si>
  <si>
    <t>2013-03-22</t>
  </si>
  <si>
    <t>Union-level agreement between Pa-Oh National Organization (PNLO) and Union Peacemaking Working Committee (UPWC)</t>
  </si>
  <si>
    <t>2013-03-23</t>
  </si>
  <si>
    <t>2013-05-29</t>
  </si>
  <si>
    <t>7-points Agreement between Myanmar government and Kachin Independence Organization (KIO)</t>
  </si>
  <si>
    <t>2013-05-30</t>
  </si>
  <si>
    <t>2013-06-19</t>
  </si>
  <si>
    <t>8-Point Agreement between the Union Peacemaking Working Committee (UPWC) and Karenni National Progressive Party (KNPP)</t>
  </si>
  <si>
    <t>2013-06-20</t>
  </si>
  <si>
    <t>2013-08-09</t>
  </si>
  <si>
    <t>12-Point Agreement of Union Peace-making work committee and the All Burma Students' Democratic Front (ABSDF) Union-level Peace Talks</t>
  </si>
  <si>
    <t>2013-08-10</t>
  </si>
  <si>
    <t>2013-11-01</t>
  </si>
  <si>
    <t xml:space="preserve">11-Point Common Position of Ethnic Resistance Organizations on Nationwide Ceasefire (Laiza Agreement)
</t>
  </si>
  <si>
    <t>2013-11-02</t>
  </si>
  <si>
    <t>2015-02-11</t>
  </si>
  <si>
    <t>Deed of Commitment for Peace and National Reconciliation</t>
  </si>
  <si>
    <t>2015-02-12</t>
  </si>
  <si>
    <t>2015-06-25</t>
  </si>
  <si>
    <t>Code of Conduct for political parties and candidates</t>
  </si>
  <si>
    <t>2015-06-26</t>
  </si>
  <si>
    <t>2015-10-14</t>
  </si>
  <si>
    <t>The Nationwide Ceasefire Agreement (NCA) between The Government of the Republic of the Union of Myanmar and the Ethnic Armed Organizations (EAO)</t>
  </si>
  <si>
    <t>2015-10-15</t>
  </si>
  <si>
    <t>The Framework for Political Dialogue</t>
  </si>
  <si>
    <t>Joint Monitoring Committee guideline for Each Level (Draft)</t>
  </si>
  <si>
    <t>Military Code of Conduct between the Government of Burma and Ethnic Armed Organisations (EAO) in Accordance with the National Ceasefire Agreement (NCA)</t>
  </si>
  <si>
    <t>2015-11-18</t>
  </si>
  <si>
    <t>Nepal</t>
  </si>
  <si>
    <t>Nepal peace process</t>
  </si>
  <si>
    <t>12-Point Understanding between the Seven Political Parties and Nepal Communist Party (Maoists)</t>
  </si>
  <si>
    <t>2005-11-22</t>
  </si>
  <si>
    <t>2006-03-18</t>
  </si>
  <si>
    <t>NPL</t>
  </si>
  <si>
    <t>Second Understanding concluded between the Seven Political Parties and the CPN (Maoist)</t>
  </si>
  <si>
    <t>2006-03-19</t>
  </si>
  <si>
    <t>2006-04-23</t>
  </si>
  <si>
    <t xml:space="preserve">Proclamation To The Nation From His Majesty King Gyanendra
on 24 April 2006 
</t>
  </si>
  <si>
    <t>2006-04-24</t>
  </si>
  <si>
    <t>2006-05-17</t>
  </si>
  <si>
    <t>Proclamation of the House of Representatives</t>
  </si>
  <si>
    <t>2006-05-18</t>
  </si>
  <si>
    <t>2006-05-24</t>
  </si>
  <si>
    <t>25-Point Ceasefire Code of Conduct Agreed between the Government of Nepal and SPN (Maoist)</t>
  </si>
  <si>
    <t>2006-05-25</t>
  </si>
  <si>
    <t>2006-06-14</t>
  </si>
  <si>
    <t>Agreement reached between the Government of Nepal and the CPN (Maoists) at Kupodole</t>
  </si>
  <si>
    <t>2006-06-15</t>
  </si>
  <si>
    <t>Agreement of the Third Round Negotiations between the Government of Nepal and CPN (Maoists) at the Prime Minister's Baluwatar and 8-Point Agreement</t>
  </si>
  <si>
    <t>2006-06-16</t>
  </si>
  <si>
    <t>2006-06-25</t>
  </si>
  <si>
    <t xml:space="preserve">Terms of Reference and Power of the National Monitoring Committee on Code of Conduct for Ceasefire 
</t>
  </si>
  <si>
    <t>2006-06-26</t>
  </si>
  <si>
    <t xml:space="preserve">Procedures of the National Monitoring Committee on Code of Conduct for Ceasefire
</t>
  </si>
  <si>
    <t>2006-07-14</t>
  </si>
  <si>
    <t>Press Release of the Expansion of the Interim Constitution Draft Committee</t>
  </si>
  <si>
    <t>2006-07-15</t>
  </si>
  <si>
    <t>2006-07-29</t>
  </si>
  <si>
    <t>2006-07-30</t>
  </si>
  <si>
    <t>2006-08-24</t>
  </si>
  <si>
    <t>Extending a time-limit of the Interim Constitution Draft Committee</t>
  </si>
  <si>
    <t>2006-08-25</t>
  </si>
  <si>
    <t>2006-08-31</t>
  </si>
  <si>
    <t>Local Peace Council and its Procedure-2006</t>
  </si>
  <si>
    <t>2006-09-01</t>
  </si>
  <si>
    <t>2006-10-09</t>
  </si>
  <si>
    <t>Press Release of Summit Meetings</t>
  </si>
  <si>
    <t>2006-10-10</t>
  </si>
  <si>
    <t>2006-11-07</t>
  </si>
  <si>
    <t>Decisions of the Seven Party Alliance (SPA) - Maoist Summit Meeting</t>
  </si>
  <si>
    <t>2006-11-08</t>
  </si>
  <si>
    <t>2006-11-20</t>
  </si>
  <si>
    <t>Comprehensive Agreement concluded between the Government of Nepal and the Communist Party of Nepal (Maoist)</t>
  </si>
  <si>
    <t>2006-11-21</t>
  </si>
  <si>
    <t>Understanding on Interim Task Force (documented in identical letters from the   dated 9 August 2006 from the Chairman of the Communist
Party of Nepal (Maoist) and the Prime Minister of Nepal to the UN Secretary-General)</t>
  </si>
  <si>
    <t>2006-11-22</t>
  </si>
  <si>
    <t>Dissolution of NMCC</t>
  </si>
  <si>
    <t>2006-12-07</t>
  </si>
  <si>
    <t>Agreement on the Monitoring of Arms and Armies</t>
  </si>
  <si>
    <t>2006-12-08</t>
  </si>
  <si>
    <t>2007-01-14</t>
  </si>
  <si>
    <t>Nepal Interim Constitution</t>
  </si>
  <si>
    <t>2007-01-15</t>
  </si>
  <si>
    <t>2007-12-22</t>
  </si>
  <si>
    <t>23-Point Agreement between the Top Leaders of the Seven-Party Alliance</t>
  </si>
  <si>
    <t>2007-12-23</t>
  </si>
  <si>
    <t>Agreement between the GoN and Samyukta Loktantrik Madheshi Morcha</t>
  </si>
  <si>
    <t>2008-03-31</t>
  </si>
  <si>
    <t>10-Point Commitment made by the Leaders of the Main Political Parties</t>
  </si>
  <si>
    <t>2008-04-01</t>
  </si>
  <si>
    <t>2008-06-24</t>
  </si>
  <si>
    <t xml:space="preserve">Agreement between the Political parties to Amend the Constitution and to Further the Peace Process </t>
  </si>
  <si>
    <t>2008-06-25</t>
  </si>
  <si>
    <t>2009-04-11</t>
  </si>
  <si>
    <t>9-Point Agreement between the Maoists and the CPN (UNML)</t>
  </si>
  <si>
    <t>2009-04-12</t>
  </si>
  <si>
    <t>2010-05-27</t>
  </si>
  <si>
    <t>3-Point Agreement between the Top Three Parties - UCPN (Maoist), Nepali Congress and CPN (UML) - to Extend the CATenure</t>
  </si>
  <si>
    <t>2010-05-28</t>
  </si>
  <si>
    <t>2010-09-12</t>
  </si>
  <si>
    <t xml:space="preserve">4-Point Agreement between the GoN and UCPN (Maolist) to Take the Peace Process to its Logical Conclusion </t>
  </si>
  <si>
    <t>2010-09-13</t>
  </si>
  <si>
    <t>2011-10-31</t>
  </si>
  <si>
    <t>The Seven Point Agreement</t>
  </si>
  <si>
    <t>2015-06-07</t>
  </si>
  <si>
    <t>The 16 Point Agreement</t>
  </si>
  <si>
    <t>2015-06-08</t>
  </si>
  <si>
    <t>2015-09-19</t>
  </si>
  <si>
    <t>Constitution of Nepal 2015</t>
  </si>
  <si>
    <t>2015-09-20</t>
  </si>
  <si>
    <t>Solomon Islands</t>
  </si>
  <si>
    <t>Solomon Islands peace process</t>
  </si>
  <si>
    <t>Honiara Peace Accord</t>
  </si>
  <si>
    <t>1999-06-28</t>
  </si>
  <si>
    <t>2000-10-14</t>
  </si>
  <si>
    <t>SLB</t>
  </si>
  <si>
    <t>Townsville Peace Agreement</t>
  </si>
  <si>
    <t>2000-10-15</t>
  </si>
  <si>
    <t>2001-02-06</t>
  </si>
  <si>
    <t>Marau Peace Agreement</t>
  </si>
  <si>
    <t>2001-02-07</t>
  </si>
  <si>
    <t>Niger/Air and Azawad</t>
  </si>
  <si>
    <t>Niger peace process</t>
  </si>
  <si>
    <t>Accord de Paix entre le Gouvernement de la Republique du Niger et la Coordination de la Resistance Armee (Ouagadougou Accord)</t>
  </si>
  <si>
    <t>1994-10-09</t>
  </si>
  <si>
    <t>1995-04-14</t>
  </si>
  <si>
    <t>NER</t>
  </si>
  <si>
    <t>Accord établissant une paix définitive entre le Gouvernement de la République du Niger et l'Organisation de la Résistance Armée</t>
  </si>
  <si>
    <t>1995-04-15</t>
  </si>
  <si>
    <t>1997-11-22</t>
  </si>
  <si>
    <t>Protocole d'accord additionnel entre le Gouvernement de la Republique du Niger et l'Union des Forces de la Resistance Armee (FPLS, MUR, FAR) et les Forces Armees Revolutionnaires du Sahara</t>
  </si>
  <si>
    <t>1998-08-20</t>
  </si>
  <si>
    <t>Accord de N'Djaména entre le Gouvernement de la République du Niger et le Front Démocratique pour le Renouveau (FDR)</t>
  </si>
  <si>
    <t>North Korea/South Korea</t>
  </si>
  <si>
    <t>North Korea - South Korea interstate process</t>
  </si>
  <si>
    <t>Agreement on Reconciliation, Non-Aggression, and Exchanges and Cooperation between South and North Korea</t>
  </si>
  <si>
    <t>1991-12-13</t>
  </si>
  <si>
    <t>1992-01-19</t>
  </si>
  <si>
    <t>KOR</t>
  </si>
  <si>
    <t>Joint Declaration of the Denuclearization of the Korean Peninsula</t>
  </si>
  <si>
    <t>1992-01-20</t>
  </si>
  <si>
    <t>1993-06-10</t>
  </si>
  <si>
    <t>Joint Statement of the Democratic People's Republic of Korea and the United States of America</t>
  </si>
  <si>
    <t>1993-06-11</t>
  </si>
  <si>
    <t>2000-06-14</t>
  </si>
  <si>
    <t>South-North Joint Declaration</t>
  </si>
  <si>
    <t>2000-06-15</t>
  </si>
  <si>
    <t>2005-09-28</t>
  </si>
  <si>
    <t>China/Japan/North Korea/Russia/South Korea/United States of America</t>
  </si>
  <si>
    <t>Text of Joint Statement</t>
  </si>
  <si>
    <t>2005-09-29</t>
  </si>
  <si>
    <t>2007-10-03</t>
  </si>
  <si>
    <t>Declaration on the Advancement of South-North Korean Relations Peace and Prosperity</t>
  </si>
  <si>
    <t>2007-10-04</t>
  </si>
  <si>
    <t xml:space="preserve">Panmunjom Declaration for Peace, Prosperity and Unification of the Korean Peninsula
</t>
  </si>
  <si>
    <t>2018-04-27</t>
  </si>
  <si>
    <t>2018-06-11</t>
  </si>
  <si>
    <t>Joint Statement of President Donald J. Trump of the United States of America and Chairman Kim Jong Un of the Democratic People's Republic of Korea at the Singapore Summit</t>
  </si>
  <si>
    <t>2018-06-12</t>
  </si>
  <si>
    <t>2018-09-18</t>
  </si>
  <si>
    <t>September 19th Pyongyang Declaration</t>
  </si>
  <si>
    <t>2018-09-19</t>
  </si>
  <si>
    <t>Sudan/Eastern Sudan</t>
  </si>
  <si>
    <t>Eastern Sudanese Peace Process</t>
  </si>
  <si>
    <t>Eastern Sudan Peace Agreement</t>
  </si>
  <si>
    <t>2006-06-19</t>
  </si>
  <si>
    <t>Pakistan/Taliban</t>
  </si>
  <si>
    <t>Pakistan-Taliban process</t>
  </si>
  <si>
    <t>Shakai Peace Agreement</t>
  </si>
  <si>
    <t>2004-07-05</t>
  </si>
  <si>
    <t>2005-02-06</t>
  </si>
  <si>
    <t>Srarogha Peace Agreement</t>
  </si>
  <si>
    <t>2005-02-07</t>
  </si>
  <si>
    <t>2006-09-04</t>
  </si>
  <si>
    <t>Peace Agreement in North Waziristan (Miranshah Peace Accord)</t>
  </si>
  <si>
    <t>2006-09-05</t>
  </si>
  <si>
    <t>2007-04-14</t>
  </si>
  <si>
    <t xml:space="preserve">Ahmadzai Wazir Wana Peace Agreement </t>
  </si>
  <si>
    <t>2007-04-15</t>
  </si>
  <si>
    <t>North West Frontier Province Government’s Agreement with the Taliban</t>
  </si>
  <si>
    <t>2009-02-15</t>
  </si>
  <si>
    <t>Swat Peace Accord</t>
  </si>
  <si>
    <t>Somalia</t>
  </si>
  <si>
    <t>Somalia Peace Process</t>
  </si>
  <si>
    <t>Pledge signed at the United Nations Headquarters on 14 February 1992 by Mr Mohamed Qanyare Afah, Head of the delegation of the Interim Government of Somalia</t>
  </si>
  <si>
    <t>1992-02-14</t>
  </si>
  <si>
    <t xml:space="preserve">Pledge signed at the United Nations Headquarters on 14 February 1992 by Mr Osman Hassan Ali, head of the delegation, member of the Standing Committee of the Central Committee of the Somali National Congress </t>
  </si>
  <si>
    <t>1992-03-02</t>
  </si>
  <si>
    <t>Agreement to Implement on the Implementation of the cease-fire signed by Interim President Ali Mahdi Mohamed</t>
  </si>
  <si>
    <t>1992-03-03</t>
  </si>
  <si>
    <t>Agreement on the implementation of the cease-fire signed by Ahmed Farah Aidid</t>
  </si>
  <si>
    <t>1993-01-07</t>
  </si>
  <si>
    <t>The General Agreement signed in Addis Ababa</t>
  </si>
  <si>
    <t>1993-01-14</t>
  </si>
  <si>
    <t>Agreement on Implementing the Cease-fire and on Modalities of Disarmament (Supplement to the General Agreement signed in Addis Ababa on 8 January 1993)</t>
  </si>
  <si>
    <t>1993-01-15</t>
  </si>
  <si>
    <t>Agreement on the Establishment of an Ad Hoc Committee</t>
  </si>
  <si>
    <t>1993-03-26</t>
  </si>
  <si>
    <t>Addis Ababa Agreement concluded at the first session of the Conference on National Reconciliation in Somalia</t>
  </si>
  <si>
    <t>1993-03-27</t>
  </si>
  <si>
    <t>1993-06-03</t>
  </si>
  <si>
    <t>Somalia/Puntland</t>
  </si>
  <si>
    <t xml:space="preserve">Conciliation and Peace Conference of the Regions of Bari Nugal and Mudug, SNA, SNDU, SSDF Peace Agreement (Mudug Peace Agreement) </t>
  </si>
  <si>
    <t>1993-06-04</t>
  </si>
  <si>
    <t>1994-03-23</t>
  </si>
  <si>
    <t>Declaration by the Leaders of the Somali Political Organisations</t>
  </si>
  <si>
    <t>1994-03-24</t>
  </si>
  <si>
    <t>1997-01-02</t>
  </si>
  <si>
    <t>Sodere Declaration, comprising the Declaration of National Pledges and Commitments, and Solemn Declaration, adopted on 3 January 1997 by the High-level Consultative Meeting of Somali Political Movements, held at Sodere, Ethiopia</t>
  </si>
  <si>
    <t>1997-01-03</t>
  </si>
  <si>
    <t>1997-12-21</t>
  </si>
  <si>
    <t>Cairo Declaration on Somalia</t>
  </si>
  <si>
    <t>1997-12-22</t>
  </si>
  <si>
    <t xml:space="preserve">Declaration of National Commitment (Arta Declaration) </t>
  </si>
  <si>
    <t>2002-10-26</t>
  </si>
  <si>
    <t>Declaration on Cessation of Hostilities and the Structures and Principles of the Somalia National Reconciliation Process (Eldorat Declaration)</t>
  </si>
  <si>
    <t>2002-10-27</t>
  </si>
  <si>
    <t>2004-01-28</t>
  </si>
  <si>
    <t>The Transitional Federal Charter of the Somali Republic</t>
  </si>
  <si>
    <t>2004-01-29</t>
  </si>
  <si>
    <t>2006-01-04</t>
  </si>
  <si>
    <t>Aden Declaration</t>
  </si>
  <si>
    <t>2006-01-05</t>
  </si>
  <si>
    <t>2006-06-21</t>
  </si>
  <si>
    <t>Communique Issued by the Meeting of the Ministerial Committee on Somalia</t>
  </si>
  <si>
    <t>2006-06-22</t>
  </si>
  <si>
    <t>2006-09-03</t>
  </si>
  <si>
    <t>Final Communique of the 2nd Round of Talks between the Transitional Federal Government and the Islamic Courts</t>
  </si>
  <si>
    <t>2008-08-17</t>
  </si>
  <si>
    <t>Agreement between the Transitional Federal Government of Somalia (TFG) and the Alliance for the Re-Liberation of Somalia (ARS) (Djibouti Agreement)</t>
  </si>
  <si>
    <t>2008-08-18</t>
  </si>
  <si>
    <t>2008-09-20</t>
  </si>
  <si>
    <t>Joint Statement between the Transitional Federal Government (TFG) and the Alliance for the Re-liberation of Somalia (ARS) on Somalia Emergency and Drought Relief</t>
  </si>
  <si>
    <t>2008-09-21</t>
  </si>
  <si>
    <t>2008-10-25</t>
  </si>
  <si>
    <t>Joint Declaration between the Transitional Federal Government and the Alliance for the Re-Liberation of Somalia(ARS)</t>
  </si>
  <si>
    <t>2008-10-26</t>
  </si>
  <si>
    <t>Modalities for Implementation of Cessation of Armed Confrontation (Djibouti Agreement)</t>
  </si>
  <si>
    <t>2008-11-24</t>
  </si>
  <si>
    <t>Decision on the High Level Committee, Djibouti Agreement</t>
  </si>
  <si>
    <t>2008-11-25</t>
  </si>
  <si>
    <t>2009-06-20</t>
  </si>
  <si>
    <t>Declaration of Cooperation between Ahlu Sunnah Wal Jamaa and the Government of Somalia</t>
  </si>
  <si>
    <t>2009-06-21</t>
  </si>
  <si>
    <t>2010-03-14</t>
  </si>
  <si>
    <t>Agreement between the Transitional Federal Government of Somalia and Ahlu Sunna Waljama’a</t>
  </si>
  <si>
    <t>2010-03-15</t>
  </si>
  <si>
    <t>2011-06-08</t>
  </si>
  <si>
    <t>Agreement between the President of the Transitional Federal Government of Somalia and the Speaker of the Transitional Federal Parliament (The Kampala Accord)</t>
  </si>
  <si>
    <t>2011-06-09</t>
  </si>
  <si>
    <t>2011-09-05</t>
  </si>
  <si>
    <t>Consultative Meeting on Ending the Transition in Somalia: Statement on Adoption of the Roadmap (Kampala Roadmap)</t>
  </si>
  <si>
    <t>2011-09-06</t>
  </si>
  <si>
    <t>2011-12-23</t>
  </si>
  <si>
    <t>The Garowe Principles on the Finalization and Adoption of the Constitution and the End of Transition (Garowe I)</t>
  </si>
  <si>
    <t>2011-12-24</t>
  </si>
  <si>
    <t>The Garowe II Principles on Federalism, System of Government and Ending of Transition through operationalizing Garowe I (Garowe II)</t>
  </si>
  <si>
    <t>2012-06-21</t>
  </si>
  <si>
    <t xml:space="preserve">Protocol Establishing the Somali New Federal Parliament
</t>
  </si>
  <si>
    <t>2012-06-22</t>
  </si>
  <si>
    <t>Joint Communiqué of the Consultative Meeting of the Signatories of the Process for Ending the Transition</t>
  </si>
  <si>
    <t xml:space="preserve">Protocol Establishing the Signatories Technical Facilitation Committee
</t>
  </si>
  <si>
    <t>Protocol Establishing the Somali National Constituent Assembly</t>
  </si>
  <si>
    <t xml:space="preserve">Protocol Establishing the Technical Selection Committee
</t>
  </si>
  <si>
    <t>2012-07-31</t>
  </si>
  <si>
    <t>Provisional Constitution of The Federal Republic of Somalia</t>
  </si>
  <si>
    <t>2012-08-01</t>
  </si>
  <si>
    <t>2012-08-05</t>
  </si>
  <si>
    <t>Consultative Meeting of the Somali Signatories of the Process for Ending the Transition (End of Transition Roadmap)</t>
  </si>
  <si>
    <t>2012-08-06</t>
  </si>
  <si>
    <t>2013-08-26</t>
  </si>
  <si>
    <t>Agreement between the Federal Government of Somalia and Jubba Delegation</t>
  </si>
  <si>
    <t>2013-08-27</t>
  </si>
  <si>
    <t>2014-06-21</t>
  </si>
  <si>
    <t>Agreement: An Inclusive Interim Administration for the South West Regions of Somalia (Bay, Bakol and Lower Shabelle)</t>
  </si>
  <si>
    <t>2014-06-22</t>
  </si>
  <si>
    <t>2014-07-29</t>
  </si>
  <si>
    <t>Central Regions State Formation Agreement (Mudug and Galgadug)</t>
  </si>
  <si>
    <t>2014-07-30</t>
  </si>
  <si>
    <t>2014-10-13</t>
  </si>
  <si>
    <t>Agreement between the Federal Government of Somalia and Puntland State of Somalia</t>
  </si>
  <si>
    <t>2014-10-14</t>
  </si>
  <si>
    <t>2015-12-15</t>
  </si>
  <si>
    <t xml:space="preserve">Communique: The Mogadishu Declaration of the National Consultative Forum </t>
  </si>
  <si>
    <t>2016-04-11</t>
  </si>
  <si>
    <t>National Leaders Forum Communiqué</t>
  </si>
  <si>
    <t>2016-04-12</t>
  </si>
  <si>
    <t>Philippines</t>
  </si>
  <si>
    <t>Philippines-NDF process</t>
  </si>
  <si>
    <t>The Hague Joint Declaration</t>
  </si>
  <si>
    <t>1992-09-01</t>
  </si>
  <si>
    <t>1994-06-13</t>
  </si>
  <si>
    <t>PHL</t>
  </si>
  <si>
    <t>Joint Statement of the Government of the Republic of the Philippines (GRP) and the Panel for Peace Talks with the CPP/NPA/NDF and the National Democratic Front (NDF Delegation (Breukelen Joint Statement)</t>
  </si>
  <si>
    <t>1994-06-14</t>
  </si>
  <si>
    <t>1995-02-23</t>
  </si>
  <si>
    <t>Joint Agreement on Safety and Immunity Guarantees</t>
  </si>
  <si>
    <t>1995-02-24</t>
  </si>
  <si>
    <t>1995-02-25</t>
  </si>
  <si>
    <t>Joint Agreement on the Ground Rules of the Formal Meetings between the GRP and NDFP Panels</t>
  </si>
  <si>
    <t>1995-02-26</t>
  </si>
  <si>
    <t>1995-06-25</t>
  </si>
  <si>
    <t>Joint Agreement on the Formation, Sequence and Operationalization of the Reciprocal Working Committees</t>
  </si>
  <si>
    <t>1995-06-26</t>
  </si>
  <si>
    <t>1996-06-25</t>
  </si>
  <si>
    <t>Additional Implementing Rules Pertaining to the Documents of Identification</t>
  </si>
  <si>
    <t>1996-06-26</t>
  </si>
  <si>
    <t>1997-03-17</t>
  </si>
  <si>
    <t>Supplemental Agreement to the Joint Agreement on the Formation, Sequence and Operationalization of the Reciprocal Working Committees</t>
  </si>
  <si>
    <t>1997-03-18</t>
  </si>
  <si>
    <t>1998-03-15</t>
  </si>
  <si>
    <t>Comprehensive Agreement on Respect for Human Rights and International Humanitarian Law between the Government of the Republic of the Philippines and the National Democratic Front of the Philippines</t>
  </si>
  <si>
    <t>1998-03-16</t>
  </si>
  <si>
    <t>Additional Implementing Rules of the Joint Agreement on Safety and Immunity Guarantees (JASIG) Pertaining to the Security of Personnel and Consultations in Furtherance of the Peace Negotiations</t>
  </si>
  <si>
    <t>Joint Agreement in Support of Socio-economic Projects of Private Development Organizations and Institutes</t>
  </si>
  <si>
    <t>2001-03-08</t>
  </si>
  <si>
    <t>Joint Statement by the Negotiating Panels of the Government of the Republic of the Philippines (GRP) and the Negotiating Panel of the National Democratic Front of the Philippines (NDPF)</t>
  </si>
  <si>
    <t>2001-03-09</t>
  </si>
  <si>
    <t>2001-04-29</t>
  </si>
  <si>
    <t>Oslo Joint Communique</t>
  </si>
  <si>
    <t>2001-04-30</t>
  </si>
  <si>
    <t>2004-01-12</t>
  </si>
  <si>
    <t>Joint Statement to Resume Formal Talks in the GRP-NDFP Peace Negotiations</t>
  </si>
  <si>
    <t>2004-01-13</t>
  </si>
  <si>
    <t>2004-02-13</t>
  </si>
  <si>
    <t>Oslo Joint Statement</t>
  </si>
  <si>
    <t>2004-02-14</t>
  </si>
  <si>
    <t>2004-04-02</t>
  </si>
  <si>
    <t>The Second Oslo Joint Statement</t>
  </si>
  <si>
    <t>2004-04-03</t>
  </si>
  <si>
    <t>2004-04-14</t>
  </si>
  <si>
    <t>Statement by the Joint Monitoring Committee</t>
  </si>
  <si>
    <t>2004-04-15</t>
  </si>
  <si>
    <t>2004-06-23</t>
  </si>
  <si>
    <t>Partial Supplementary Guidelines for the Joint Monitoring Committee</t>
  </si>
  <si>
    <t>2004-06-24</t>
  </si>
  <si>
    <t>Memorandum of Understanding between the Government of the Republic of the Philippines (GRP), the National Democratic Front of the Philippines (NDPF) and the Third Party Facilitator, the Royal Norwegian Government</t>
  </si>
  <si>
    <t>2004-06-25</t>
  </si>
  <si>
    <t>2011-02-20</t>
  </si>
  <si>
    <t>Oslo Joint Statement of 21 February 2011</t>
  </si>
  <si>
    <t>2011-02-21</t>
  </si>
  <si>
    <t>2016-06-14</t>
  </si>
  <si>
    <t>Joint Statement (of Government of the Philippines and NDFP)</t>
  </si>
  <si>
    <t>2016-08-25</t>
  </si>
  <si>
    <t>Joint Statement on the Resumption of the Formal Talks in the Peace Negotiations between the GRP and the NDFP</t>
  </si>
  <si>
    <t>2016-08-26</t>
  </si>
  <si>
    <t>2016-10-08</t>
  </si>
  <si>
    <t xml:space="preserve">Joint Statement on the Second Round of Talks between the GRP and the NDFP 
</t>
  </si>
  <si>
    <t>2016-10-09</t>
  </si>
  <si>
    <t>2017-04-04</t>
  </si>
  <si>
    <t>Agreement on an Interim Joint Ceasefire</t>
  </si>
  <si>
    <t>2017-04-05</t>
  </si>
  <si>
    <t>2018-06-07</t>
  </si>
  <si>
    <t xml:space="preserve">Agreement on a Stand-Down for the Resumption of the Formal Peace Talks Between the Government of the Republic of the Philippines </t>
  </si>
  <si>
    <t>2018-06-08</t>
  </si>
  <si>
    <t xml:space="preserve">GRP-NDFP Interim Peace Agreement
</t>
  </si>
  <si>
    <t>2018-06-09</t>
  </si>
  <si>
    <t>2019-12-21</t>
  </si>
  <si>
    <t>Context and premises of the CPP declaration of ceasefire (December 23, 2019 to January 7, 2020)</t>
  </si>
  <si>
    <t>2019-12-22</t>
  </si>
  <si>
    <t>Philippines/Cordillera</t>
  </si>
  <si>
    <t>Philippines - Cordillera process</t>
  </si>
  <si>
    <t>Memorandum of Agreement between the Government of the Philippines and the CBA/CPLA towards the CPLA’s Final Disposition of Arms and Forces and its Transformation into a Potent Socio-Economic Unarmed Force (Closure Agreement)</t>
  </si>
  <si>
    <t>2011-07-04</t>
  </si>
  <si>
    <t>Philippines/Mindanao</t>
  </si>
  <si>
    <t>Philippines - Mindanao process</t>
  </si>
  <si>
    <t>Statement of Understanding</t>
  </si>
  <si>
    <t>1993-04-16</t>
  </si>
  <si>
    <t>1993-11-06</t>
  </si>
  <si>
    <t>1993 Interim Ceasefire Agreement Between the Government of the Republic of The Philippines (GRP) and the Moro National Liberation Front (MNLF) with the Participation of the Organization of the Islamic Conference (OIC)</t>
  </si>
  <si>
    <t>1993-11-07</t>
  </si>
  <si>
    <t>1996-09-01</t>
  </si>
  <si>
    <t>Final agreement on the implementation of the 1976 Tripoli Agreement between the Government of the Republic of the Philippines (GRP) and the Moro National Liberation Front (MNLF)</t>
  </si>
  <si>
    <t>1996-09-02</t>
  </si>
  <si>
    <t>1997-01-06</t>
  </si>
  <si>
    <t>Joint Press Release</t>
  </si>
  <si>
    <t>1997-01-07</t>
  </si>
  <si>
    <t>1997-01-26</t>
  </si>
  <si>
    <t>Interim Cessation of Hostilities in Buldon, Maguindanao</t>
  </si>
  <si>
    <t>1997-01-27</t>
  </si>
  <si>
    <t>1997-02-25</t>
  </si>
  <si>
    <t>Administrative Procedures in the Conduct of GRP-MILF Technical Committee Meetings</t>
  </si>
  <si>
    <t>1997-02-26</t>
  </si>
  <si>
    <t>1997-03-24</t>
  </si>
  <si>
    <t>Resolution No. 1 Composition of the Interim Ceasefire Monitoring Committee and Assigned Tasks and Functions</t>
  </si>
  <si>
    <t>1997-03-25</t>
  </si>
  <si>
    <t>Joint Press Statement</t>
  </si>
  <si>
    <t>Agreement for General Cessation of Hostilities</t>
  </si>
  <si>
    <t>1997-09-01</t>
  </si>
  <si>
    <t>1997-09-02</t>
  </si>
  <si>
    <t>Agreement by the Government of the Philippines (GRP) and the Moro Islamic Liberation Front (MILF)</t>
  </si>
  <si>
    <t>1997-09-03</t>
  </si>
  <si>
    <t>1997-09-11</t>
  </si>
  <si>
    <t>Implementing Adminstrative Guidelines of the GRP-MILF Agreement on the General Cessation of Hostilities</t>
  </si>
  <si>
    <t>1997-09-12</t>
  </si>
  <si>
    <t>1997-10-20</t>
  </si>
  <si>
    <t>GRP and MILF Joint Press Release</t>
  </si>
  <si>
    <t>1997-10-21</t>
  </si>
  <si>
    <t>1997-11-13</t>
  </si>
  <si>
    <t>Implementing Operational Guidelines of the GRP-MILF Agreement on the General Cessation of Hostilities</t>
  </si>
  <si>
    <t>1997-11-14</t>
  </si>
  <si>
    <t>1998-02-05</t>
  </si>
  <si>
    <t>Agreement to Sustain the Quest for Peace (I)</t>
  </si>
  <si>
    <t>1998-02-06</t>
  </si>
  <si>
    <t>1998-02-07</t>
  </si>
  <si>
    <t>1998-03-10</t>
  </si>
  <si>
    <t>Agreement to Sustain the Quest for Peace (II)</t>
  </si>
  <si>
    <t>1998-03-11</t>
  </si>
  <si>
    <t>Agreement Creating a Quick Response Team</t>
  </si>
  <si>
    <t>Joint Action on the Quick Response Team Report</t>
  </si>
  <si>
    <t>1998-04-23</t>
  </si>
  <si>
    <t>General Framework of Agreement of Intent Between the Government of the Republic of Philippines (GRP) and the Moro Islamic Liberation Front (MILF)</t>
  </si>
  <si>
    <t>1998-08-27</t>
  </si>
  <si>
    <t>1998-09-17</t>
  </si>
  <si>
    <t>Joint Statement by the GRP-MILF Technical Committee</t>
  </si>
  <si>
    <t>1998-09-18</t>
  </si>
  <si>
    <t>1998-10-15</t>
  </si>
  <si>
    <t>Resolution no.2 Creating a Joint Monitoring Contingent to Oversee the Peace Situation in Upper Minabay, Buldon, Maghuindanao</t>
  </si>
  <si>
    <t>1998-10-16</t>
  </si>
  <si>
    <t>Resolution No. 3 A Resolution to Cease Hostilities at Datu Plang, Shariff Aguak, and Talayan, Maguindanao (Resolution to Cease Hostilities in 3 Municipalities of Maguindanao)</t>
  </si>
  <si>
    <t>1998-10-24</t>
  </si>
  <si>
    <t>1999-02-09</t>
  </si>
  <si>
    <t>Joint Acknowledgement of Two MILF Camps</t>
  </si>
  <si>
    <t>Agreement to Reaffirm the Pursuit of Peace</t>
  </si>
  <si>
    <t>1999-02-16</t>
  </si>
  <si>
    <t>Internal Procedures in the Conduct of GRP-MILF Coordingating Committees of Cessation of Hostilities Meetings</t>
  </si>
  <si>
    <t>Joint Statement</t>
  </si>
  <si>
    <t>Rules and Procedures in the Administration of the Joint Secretariat of the Joint GRF-MILF Coordinating Committees on Cessation of Hostilities</t>
  </si>
  <si>
    <t>Rules and Procedures in the Determination and Verification of the Coverage of Cessation of Hostilities</t>
  </si>
  <si>
    <t>1999-09-01</t>
  </si>
  <si>
    <t>Agreement to hold the ceremony of the Formal Peace Talks</t>
  </si>
  <si>
    <t>1999-09-02</t>
  </si>
  <si>
    <t>1999-09-14</t>
  </si>
  <si>
    <t>Joint Statement of the GRP and MILF Technical Committees</t>
  </si>
  <si>
    <t>1999-09-15</t>
  </si>
  <si>
    <t>Agreement for Field Commanders of both Parties to Immediately and Strictly Observe the Ceasefire Agreement</t>
  </si>
  <si>
    <t>1999-10-06</t>
  </si>
  <si>
    <t>Second Joint Acknowledgment of MILF Camps</t>
  </si>
  <si>
    <t>1999-12-16</t>
  </si>
  <si>
    <t>Agreement on the Rules and Procedures on the Conduct of the Formal Peace Talks between the GRP and MILF Peace Panels</t>
  </si>
  <si>
    <t>1999-12-17</t>
  </si>
  <si>
    <t>1999-12-18</t>
  </si>
  <si>
    <t>2000-01-11</t>
  </si>
  <si>
    <t>Agreement to Cease Hostilities along the Highway of Cotabato City to Isulan, Sultan Kudarat</t>
  </si>
  <si>
    <t>2000-01-12</t>
  </si>
  <si>
    <t>2000-01-20</t>
  </si>
  <si>
    <t>2000-02-14</t>
  </si>
  <si>
    <t>2000-02-15</t>
  </si>
  <si>
    <t>2000-02-22</t>
  </si>
  <si>
    <t>2000-02-23</t>
  </si>
  <si>
    <t>2000-03-01</t>
  </si>
  <si>
    <t>2000-03-02</t>
  </si>
  <si>
    <t>2000-03-06</t>
  </si>
  <si>
    <t>Highlights of the 21st GRP-MILF Technical Committee Meeting</t>
  </si>
  <si>
    <t>2000-03-07</t>
  </si>
  <si>
    <t>2000-03-08</t>
  </si>
  <si>
    <t>Agreement on Safety and Security Guarantees</t>
  </si>
  <si>
    <t>2000-03-09</t>
  </si>
  <si>
    <t>Resolution No. 1, Series of 2000: A Resolution Mandating the Organization, Specific Tasks, and Indicative Schedule of Meetings of the Six (6) Technical Working Groups to Cluster the Nine (9) Agenda Items Presented during the 3rd Round of GRP-MILF Formal Peace Talks</t>
  </si>
  <si>
    <t>2000-04-26</t>
  </si>
  <si>
    <t>Aide Memoire: Highlights of the Special Meeting of the GRP and MILF Peace Panels</t>
  </si>
  <si>
    <t>2000-04-27</t>
  </si>
  <si>
    <t>2000-05-31</t>
  </si>
  <si>
    <t>2000-06-01</t>
  </si>
  <si>
    <t>Memorandum: Highlights of the TWG Meeting</t>
  </si>
  <si>
    <t>2001-03-23</t>
  </si>
  <si>
    <t>Agreement on the General Framework for the Resumption of Peace Talks between the Government of the Republic of the Philippines and the Moro Islamic Liberation Front</t>
  </si>
  <si>
    <t>2001-03-24</t>
  </si>
  <si>
    <t>2001-06-21</t>
  </si>
  <si>
    <t xml:space="preserve">Agreement of Peace between the Government of the Republic of the Republic of Philippines and the Moro Islamic Liberation Front </t>
  </si>
  <si>
    <t>2001-06-22</t>
  </si>
  <si>
    <t>2001-08-06</t>
  </si>
  <si>
    <t>GRP-MILF Joint Communique</t>
  </si>
  <si>
    <t>2001-08-07</t>
  </si>
  <si>
    <t>Implementing Guidelines on the Security Aspect of the GRP-MILF Tripoli Agreement of Peace of 2001</t>
  </si>
  <si>
    <t>2001-10-17</t>
  </si>
  <si>
    <t>Manual of Instructions for CCCH and LMTs</t>
  </si>
  <si>
    <t>2001-10-18</t>
  </si>
  <si>
    <t>2002-05-05</t>
  </si>
  <si>
    <t>Joint Communiqué between the Government of the Republic of Philippines, Moro Islamic Liberation Front</t>
  </si>
  <si>
    <t>2002-05-06</t>
  </si>
  <si>
    <t>Implementing Guidelines on the Humanitarian, Rehabilitation and Development Aspects of the GRP-MILF Tripoli Agreement on Peace of 2001</t>
  </si>
  <si>
    <t>2002-05-07</t>
  </si>
  <si>
    <t>2003-03-27</t>
  </si>
  <si>
    <t>Joint Statement - 5th GRP-MILF Exploratory Talks (March 28 2003)</t>
  </si>
  <si>
    <t>2003-03-28</t>
  </si>
  <si>
    <t>2004-02-19</t>
  </si>
  <si>
    <t>Joint Statement - 5th GRP-MILF Exploratory Talks (February 20 2004)</t>
  </si>
  <si>
    <t>2004-02-20</t>
  </si>
  <si>
    <t>2004-09-07</t>
  </si>
  <si>
    <t>Terms of Reference of the International Monitoring Team</t>
  </si>
  <si>
    <t>2004-09-08</t>
  </si>
  <si>
    <t>2004-12-20</t>
  </si>
  <si>
    <t>Interim Implementing Guidelines on the Joint Communique of 6 May 2002</t>
  </si>
  <si>
    <t>2004-12-21</t>
  </si>
  <si>
    <t>Joint Statement - 6th GRP-MILF Exploratory Talks (December 21 2004)</t>
  </si>
  <si>
    <t>2005-04-19</t>
  </si>
  <si>
    <t>Consensus Points on the Strands on Concept, Territory Resources, and Governance at TWG level</t>
  </si>
  <si>
    <t>2005-04-20</t>
  </si>
  <si>
    <t>Joint Statement -7th GRP-MILF Exploratory Talks (April 20 2005)</t>
  </si>
  <si>
    <t>2005-06-20</t>
  </si>
  <si>
    <t>Joint Statement -8th GRP-MILF Exploratory Talks (June 21 2005)</t>
  </si>
  <si>
    <t>2005-06-21</t>
  </si>
  <si>
    <t>2005-09-15</t>
  </si>
  <si>
    <t>Consensus Points on the Strand on Governance of the Ancestral Domain Aspect at TWG level</t>
  </si>
  <si>
    <t>2005-09-16</t>
  </si>
  <si>
    <t>Joint Statement -9th GRP-MILF Exploratory Talks (September 16 2005)</t>
  </si>
  <si>
    <t>2006-02-05</t>
  </si>
  <si>
    <t>Highlights of the Meeting of the Joint Technical Group on Concept</t>
  </si>
  <si>
    <t>Minutes of the Meeting of the GRP-MILF TWG on Resources</t>
  </si>
  <si>
    <t>Joint Technical Working Group Meeting on Territory</t>
  </si>
  <si>
    <t>Joint Statement (Joint GRP-MILF Technical Working Groups on Governance of the Ancestral Domain Aspect of the Agreement of Peace of 2001)</t>
  </si>
  <si>
    <t>Joint Statement (Joint Meeting of the GRP and MILF Technical Working Groups on Resources)</t>
  </si>
  <si>
    <t>2006-02-07</t>
  </si>
  <si>
    <t>Joint Statement - 10th GRP-MILF Exploratory Talks</t>
  </si>
  <si>
    <t>2006-05-03</t>
  </si>
  <si>
    <t>Joint Statement - 12th GRP-MILF Exploratory Talks</t>
  </si>
  <si>
    <t>2007-03-11</t>
  </si>
  <si>
    <t>Joint Communique between United Nations Children's Fund (UNICEF) and Moro Islamic Liberation Front (MILF)</t>
  </si>
  <si>
    <t>2007-03-12</t>
  </si>
  <si>
    <t>2007-08-26</t>
  </si>
  <si>
    <t>Terms of Reference of the International Monitoring Team - 1st Amendment</t>
  </si>
  <si>
    <t>2007-08-27</t>
  </si>
  <si>
    <t>Joint Statement - Special Meeting (August 27 2007)</t>
  </si>
  <si>
    <t>2007-10-23</t>
  </si>
  <si>
    <t>Joint Statement - Special Meeting (October 27 2007)</t>
  </si>
  <si>
    <t>2007-11-11</t>
  </si>
  <si>
    <t>Communique on the Tripartite Meeting between the GRP, the MNLF and the OIC</t>
  </si>
  <si>
    <t>2007-11-12</t>
  </si>
  <si>
    <t>2007-11-14</t>
  </si>
  <si>
    <t>Joint Statement - 14th GRP-MILF Exploratory Talks (November 15 2007)</t>
  </si>
  <si>
    <t>2007-11-15</t>
  </si>
  <si>
    <t>2008-07-26</t>
  </si>
  <si>
    <t>Joint Statement (July 27 2008)</t>
  </si>
  <si>
    <t>2008-07-27</t>
  </si>
  <si>
    <t>2008-08-04</t>
  </si>
  <si>
    <t>Memorandum of Agreement on the Ancestral Domain Aspect of the GRP-MILF Tripoli Agreement on Peace of 2001</t>
  </si>
  <si>
    <t>2008-08-05</t>
  </si>
  <si>
    <t>2009-07-28</t>
  </si>
  <si>
    <t>Joint Statement between the GRP and MILF Peace Panels</t>
  </si>
  <si>
    <t>2009-07-29</t>
  </si>
  <si>
    <t>2009-09-14</t>
  </si>
  <si>
    <t>Framework Agreement on the Formation of the International Contact Group for the GRP-MILF Peace Process</t>
  </si>
  <si>
    <t>2009-09-15</t>
  </si>
  <si>
    <t>2009-10-26</t>
  </si>
  <si>
    <t>Agreement on the Civilian Protection Component of the International Monitoring Team (IMT)</t>
  </si>
  <si>
    <t>2009-10-27</t>
  </si>
  <si>
    <t>2009-12-01</t>
  </si>
  <si>
    <t>Joint Statement (December 2 2009)</t>
  </si>
  <si>
    <t>2009-12-02</t>
  </si>
  <si>
    <t>2009-12-08</t>
  </si>
  <si>
    <t>Terms of Reference of the IMT- New Mandate and 2nd Amendment</t>
  </si>
  <si>
    <t>2009-12-09</t>
  </si>
  <si>
    <t>Interim Implementing Guidelines of the Joint Communiqué of May 06 2002</t>
  </si>
  <si>
    <t>Joint Statement (December 9 2009)</t>
  </si>
  <si>
    <t>2010-04-20</t>
  </si>
  <si>
    <t>Joint Statement (April 21 2010)</t>
  </si>
  <si>
    <t>2010-04-21</t>
  </si>
  <si>
    <t>2010-05-04</t>
  </si>
  <si>
    <t>Terms of Reference of the Civilian Protection Component (CPC) of the International Monitoring Team (IMT)</t>
  </si>
  <si>
    <t>2010-05-05</t>
  </si>
  <si>
    <t>Guidelines for the Implementation of the Philippine Campaign to Ban Landmines - Fondation Suisse de Deminage (PCBL-FSD) Project Pursuant to the Joint Statement of the GRP-MILF Peace Panels dated 15 November 2007</t>
  </si>
  <si>
    <t>2010-06-02</t>
  </si>
  <si>
    <t>Guidelines on the Humanitarian, Rehabilitation and Development (HRD) Component of International Monitoring Team (IMT)</t>
  </si>
  <si>
    <t>2010-06-03</t>
  </si>
  <si>
    <t>Declaration of Continuity for Peace Negotiation between the Government of the Republic of the Philippines and the Moro Islamic Front</t>
  </si>
  <si>
    <t>2011-02-09</t>
  </si>
  <si>
    <t>Implementing Guidelines of Joint Communique of 6 May 2002</t>
  </si>
  <si>
    <t>2011-02-10</t>
  </si>
  <si>
    <t>2012-02-14</t>
  </si>
  <si>
    <t>Implementing Guidelines on the Joint Communiqué of 6 May 2002</t>
  </si>
  <si>
    <t>2012-02-15</t>
  </si>
  <si>
    <t>2012-04-23</t>
  </si>
  <si>
    <t>Government of the Philippines-MILF Decision Points on Principles as of April 2012</t>
  </si>
  <si>
    <t>2012-04-24</t>
  </si>
  <si>
    <t>2012-10-14</t>
  </si>
  <si>
    <t>Framework Agreement on the Bangsamoro</t>
  </si>
  <si>
    <t>2012-10-15</t>
  </si>
  <si>
    <t>2013-01-24</t>
  </si>
  <si>
    <t xml:space="preserve">Third Party Monitoring Team (TPMT) and its Terms of Reference
</t>
  </si>
  <si>
    <t>2013-01-25</t>
  </si>
  <si>
    <t>2013-02-26</t>
  </si>
  <si>
    <t>Annex on Transitional Arrangements and Modalities to the Framework Agreement on the Bangsamoro (FAB)</t>
  </si>
  <si>
    <t>2013-02-27</t>
  </si>
  <si>
    <t xml:space="preserve">The Independent Commission on Policing and its Terms of Reference
</t>
  </si>
  <si>
    <t>2013-04-10</t>
  </si>
  <si>
    <t>Terms of Reference for Sajahatra Bangsamoro</t>
  </si>
  <si>
    <t>2013-04-11</t>
  </si>
  <si>
    <t>2013-04-21</t>
  </si>
  <si>
    <t>Guidelines for Mutual Understanding between the CCCH of the GPH and the MILF for Ceasefire-related Functions during the 13 May 2013 National and Local Elections</t>
  </si>
  <si>
    <t>2013-04-22</t>
  </si>
  <si>
    <t>2013-07-12</t>
  </si>
  <si>
    <t>Annex on Revenue Generation and Wealth-sharing to the Framework Agreement on the Bangsamoro (FAB)</t>
  </si>
  <si>
    <t>2013-07-13</t>
  </si>
  <si>
    <t>2013-12-07</t>
  </si>
  <si>
    <t>Annex on Power-Sharing to the Framework Agreement on the Bangsamoro (FAB)</t>
  </si>
  <si>
    <t>2013-12-08</t>
  </si>
  <si>
    <t>2014-01-24</t>
  </si>
  <si>
    <t xml:space="preserve">Annex on Normalization to the Framework Agreement on the Bangsamoro (FAB)
</t>
  </si>
  <si>
    <t>2014-01-25</t>
  </si>
  <si>
    <t xml:space="preserve">On the Bangsamoro Waters and Zones of Joint Cooperation Addendum to the Annex on Revenue Generation and Wealth-sharing and the Annex on Power-sharing
</t>
  </si>
  <si>
    <t>2014-03-21</t>
  </si>
  <si>
    <t>Terms of Reference for the Joint Normalization Committee</t>
  </si>
  <si>
    <t>2014-03-22</t>
  </si>
  <si>
    <t>Terms of Reference for the Independent Decommissioning Body</t>
  </si>
  <si>
    <t>Terms of Reference for the Transitional Justice and Reconciliation Commission</t>
  </si>
  <si>
    <t>2014-03-26</t>
  </si>
  <si>
    <t xml:space="preserve">The Comprehensive Agreement on the Bangsamoro
</t>
  </si>
  <si>
    <t>2014-03-27</t>
  </si>
  <si>
    <t>2014-11-22</t>
  </si>
  <si>
    <t>The Coordination Team for the Transition to the Bangsamoro Transition Authority (BTA) and its Terms of Reference</t>
  </si>
  <si>
    <t>2014-11-23</t>
  </si>
  <si>
    <t>Confidence Building Measures for the Six Acknowledged MILF Camps through the Department of Agriculture Farmer’s Assistance Program</t>
  </si>
  <si>
    <t>2015-01-28</t>
  </si>
  <si>
    <t>Certification (Renewal of the International Monitoring Team mandate)</t>
  </si>
  <si>
    <t>2015-01-29</t>
  </si>
  <si>
    <t>Protocol on the Implementation of the Terms of Reference (TOR) of the Independent Decommissioning Body (IDB)</t>
  </si>
  <si>
    <t>2015-05-30</t>
  </si>
  <si>
    <t>2015-05-31</t>
  </si>
  <si>
    <t>Certification (Renewal of Ad Hoc Joint Action Group mandate)</t>
  </si>
  <si>
    <t>2015-06-01</t>
  </si>
  <si>
    <t>The Task Force for Decommissioned Combatants and their Communities and its Terms of Reference</t>
  </si>
  <si>
    <t>2015-06-02</t>
  </si>
  <si>
    <t>2016-05-29</t>
  </si>
  <si>
    <t xml:space="preserve">Terms of Reference for the Project Board of the Mindanao Trust Fund (MTF) for the Six Previously Acknowledged MILF Camps 
</t>
  </si>
  <si>
    <t>2016-05-30</t>
  </si>
  <si>
    <t>Terms of Reference on the Establishment of the Bangsamoro Normalization Trust Fund (BNTF)</t>
  </si>
  <si>
    <t>2016-08-13</t>
  </si>
  <si>
    <t>Joint Statement (of Government of the Philippines and MILF)</t>
  </si>
  <si>
    <t>2016-08-14</t>
  </si>
  <si>
    <t>2017-03-20</t>
  </si>
  <si>
    <t>Terms of Reference of the GPH and the MILF Peace Implementing Panels</t>
  </si>
  <si>
    <t>2017-03-21</t>
  </si>
  <si>
    <t>2017-12-13</t>
  </si>
  <si>
    <t>Guidelines for the Operationalization of the Bangasamoro Normalization Trust Fund</t>
  </si>
  <si>
    <t>2017-12-14</t>
  </si>
  <si>
    <t>Certification (renewing mandate of Civilian Protection Component of International Monitoring Team)</t>
  </si>
  <si>
    <t>Revised Implementing Guidelines on the Joint Communique of 6 May 2002</t>
  </si>
  <si>
    <t>Terms of Reference for the GPH-MILF Joint Communications Committee</t>
  </si>
  <si>
    <t xml:space="preserve">Philippines/Rebolusyonaryong Alyansang Makabansa (SFP-YOU) </t>
  </si>
  <si>
    <t>RAM process</t>
  </si>
  <si>
    <t>General Agreement for Peace between the Government of the Republic of the Philippines and the Rebolusyonaryong Alyansang Makabansa - Soldiers of the Filipino People - Young Officers' Union</t>
  </si>
  <si>
    <t>1995-10-13</t>
  </si>
  <si>
    <t>2000-12-05</t>
  </si>
  <si>
    <t>Philippines/Rebolusyonaryong Partido ng Manggagawa-Pilipineas (RPMP/RPA/ABB)</t>
  </si>
  <si>
    <t>Peace Agreement between the Republic of the Philippines and the Rebolusyonaryong Partido NG Manggagawa – Pilipinas/Revolutionary Proletarian Army/Alex Boncayao Brigade</t>
  </si>
  <si>
    <t>2000-12-06</t>
  </si>
  <si>
    <t>Executive Order No 117, Reconstituting the Joint Enforcement and Monitoring Committee to Implement the Peace Agreement between the Government of the Republic of the Philippines and the Rebolusyonaryong Partido NG Manggagawa - Pilipinas/Revolutionary Proletarian Army/Alex Boncayao Brigade, Repealing Executive Order No 225,dated January 4, 2001 and for other purposes</t>
  </si>
  <si>
    <t>2002-10-13</t>
  </si>
  <si>
    <t>Rules and Procedures to Implement the Intent and Provisions of the Peace Agreement between the Republic of the Philippines and the Rebolusyonaryong Partido NG Manggagawa – Pilipinas/Revolutionary Proletarian Army/Alex Boncayao Brigade</t>
  </si>
  <si>
    <t>2002-10-14</t>
  </si>
  <si>
    <t>2005-10-27</t>
  </si>
  <si>
    <t>Agreement on the Cessation of Hostilities between the Government of the Republic of Philippines (GRP) and the Rebolusyonaryong Partido ng Manggagawa ng Mindanao (RPM-M)</t>
  </si>
  <si>
    <t>2005-10-28</t>
  </si>
  <si>
    <t>Guidelines and Ground Rules for the Implementation and Monitoring of the Agreement on the Cessation of Hostilities between the Government of the Republic of Philippines (hereinafter 'GRP') and the Rebolusyonaryong Partido ng Manggagawa ng Mindanao (hereinafter 'RPM-M')</t>
  </si>
  <si>
    <t>Republic of Congo</t>
  </si>
  <si>
    <t>Republic of Congo peace process</t>
  </si>
  <si>
    <t>Agreement on Ending Hostilities in the Republic of Congo</t>
  </si>
  <si>
    <t>1999-12-28</t>
  </si>
  <si>
    <t>Ceasefire and ending hostilities agreement between the High Command of the Security Forces and the High Command of the Self-defence Forces of Resistance (FADR)</t>
  </si>
  <si>
    <t>1999-12-29</t>
  </si>
  <si>
    <t>2003-03-16</t>
  </si>
  <si>
    <t>Accords de Paix et de cessation des hostilités dans le département de Pool</t>
  </si>
  <si>
    <t>2003-03-17</t>
  </si>
  <si>
    <t>Russia/Chechnya</t>
  </si>
  <si>
    <t>Chechnya peace process</t>
  </si>
  <si>
    <t>Protocol of the Meeting of Delegations on the Issue of Peaceful Resolution of the Crisis in the Chechen Republic with OSCE Support</t>
  </si>
  <si>
    <t>1995-06-20</t>
  </si>
  <si>
    <t>Protocol of the Meeting of Delegates for the Peaceful Resolution of the Crisis in the Chechen Republic, with the Cooperation of the OSCE</t>
  </si>
  <si>
    <t>1995-06-21</t>
  </si>
  <si>
    <t>1995-06-24</t>
  </si>
  <si>
    <t>The Cabinet of Ministeres of the Chechen Republic of Ichkeria, Resolution</t>
  </si>
  <si>
    <t>1995-07-29</t>
  </si>
  <si>
    <t>Agreement on the peaceful regulation of the Situation in the Chechen Republic (on a set of military issues)</t>
  </si>
  <si>
    <t>1995-07-30</t>
  </si>
  <si>
    <t>1995-12-02</t>
  </si>
  <si>
    <t>Agreement: On the basic principles of relations between the Russian Federation and the Chechen Republic</t>
  </si>
  <si>
    <t>1995-12-03</t>
  </si>
  <si>
    <t>1996-03-05</t>
  </si>
  <si>
    <t>Statute of the Russian Federation Government Mission in the Chechen Republic</t>
  </si>
  <si>
    <t>1996-03-06</t>
  </si>
  <si>
    <t>1996-03-30</t>
  </si>
  <si>
    <t>Decree of the President of the Russian Federation ('Yeltsin's Peace Plan')</t>
  </si>
  <si>
    <t>1996-03-31</t>
  </si>
  <si>
    <t>1996-05-26</t>
  </si>
  <si>
    <t>Agreement on a Ceasefire, the Cessation of Military Activities, and on Measures for a Settlement of the Armed Conflict on the Territory of the Chechen Republic</t>
  </si>
  <si>
    <t>1996-05-27</t>
  </si>
  <si>
    <t>Protocol of the Meeting of the Working Groups on the Question of a Settlement of the Armed Conflict on the Territory of the Chechen Republic</t>
  </si>
  <si>
    <t>1996-05-28</t>
  </si>
  <si>
    <t>1996-05-30</t>
  </si>
  <si>
    <t>Draft Treaty on the Delimitation of Subjects of Jurisdiction and Powers between the Russian Federation Organs of State Power and the Chechen Republic Organs of State Power</t>
  </si>
  <si>
    <t>1996-05-31</t>
  </si>
  <si>
    <t>Protocol on the results of the negotiations by representatives of the federal and Chechen sides</t>
  </si>
  <si>
    <t>1996-06-09</t>
  </si>
  <si>
    <t>Protocol of the Meeting of the Commissions on the Negotiations Regarding a Ceasefire and Cessation of Hostilities and on Measures to Settle the Armed Conflict on the Territory of the Chechen Republic</t>
  </si>
  <si>
    <t>1996-06-10</t>
  </si>
  <si>
    <t>Protocol of the Meeting of the Working Groups, Formed under the Negotiations Commissions, to Locate Missing Persons and to Free Forcibly Detained Persons</t>
  </si>
  <si>
    <t>1996-08-21</t>
  </si>
  <si>
    <t>Agreement "On Urgent Measures to Stop Fire and Combat Operations in the City of Grozny and on the Territory of Chechnya"</t>
  </si>
  <si>
    <t>1996-08-22</t>
  </si>
  <si>
    <t>1996-08-24</t>
  </si>
  <si>
    <t>Russian-Chechen Truce Agreement: Principles for Determining the Fundamentals of  Relations between the Russian Federation and the Chechen Republic [Khasavyut Accord]</t>
  </si>
  <si>
    <t>1996-08-25</t>
  </si>
  <si>
    <t>1996-08-30</t>
  </si>
  <si>
    <t>Khasavyurt Joint Declaration and Principles for Mutual Relations</t>
  </si>
  <si>
    <t>1996-08-31</t>
  </si>
  <si>
    <t>1996-10-09</t>
  </si>
  <si>
    <t>Decree of the Federation Council of the Russian Federation Federal Assembly: On the Situation in the Chechen Republic</t>
  </si>
  <si>
    <t>1996-10-10</t>
  </si>
  <si>
    <t>1996-11-22</t>
  </si>
  <si>
    <t>Russian-Chechen Agreement</t>
  </si>
  <si>
    <t>1996-11-23</t>
  </si>
  <si>
    <t>On Measures to Ensure Further Peaceful Settlement in the Chechen Republic</t>
  </si>
  <si>
    <t>1997-05-11</t>
  </si>
  <si>
    <t>Peace Treaty and Principles of Interrelation between Russian Federation and Chechen Republic Ichkeria</t>
  </si>
  <si>
    <t>1997-05-12</t>
  </si>
  <si>
    <t>1997-06-26</t>
  </si>
  <si>
    <t>On the Withdrawal of Forces and Equipment Making up the Temporary Combined Forces Carrying Out the Tasks of Disarming All Illegal Armed Forces Formations on Chechen Republic Territory</t>
  </si>
  <si>
    <t>1997-06-27</t>
  </si>
  <si>
    <t>Guinea</t>
  </si>
  <si>
    <t>Guinea peace process</t>
  </si>
  <si>
    <t>Ouagadougou Joint Declaration</t>
  </si>
  <si>
    <t>2010-01-15</t>
  </si>
  <si>
    <t>2016-10-11</t>
  </si>
  <si>
    <t>GIN</t>
  </si>
  <si>
    <t>Dialogue Politique Inter-Guinéen Accord du 12 Octobre 2016</t>
  </si>
  <si>
    <t>2016-10-12</t>
  </si>
  <si>
    <t>Saudi Arabia/Yemen</t>
  </si>
  <si>
    <t>Saudi Arabia - Yemen Border process</t>
  </si>
  <si>
    <t>Saudi-Yemeni Memorandum of Understanding</t>
  </si>
  <si>
    <t>2000-06-11</t>
  </si>
  <si>
    <t>YEM</t>
  </si>
  <si>
    <t>SAU</t>
  </si>
  <si>
    <t>International Border Treaty between the Republic of Yemen and the Kingdom of Saudi Arabia</t>
  </si>
  <si>
    <t>2000-06-12</t>
  </si>
  <si>
    <t>2000-12-31</t>
  </si>
  <si>
    <t>Iraq/Kurds-Kurdistan</t>
  </si>
  <si>
    <t>Kurdistan/Iraq territorial conflict</t>
  </si>
  <si>
    <t>Agreement of the Principles to Join the "Task Force for Dialogue on the UNAMI Reports"</t>
  </si>
  <si>
    <t>2009-06-01</t>
  </si>
  <si>
    <t>2010-11-06</t>
  </si>
  <si>
    <t>Erbil Agreement</t>
  </si>
  <si>
    <t>2010-11-07</t>
  </si>
  <si>
    <t>Colombia</t>
  </si>
  <si>
    <t>Colombia I - Gaviria</t>
  </si>
  <si>
    <t>Political Agreement between the National Government, the Political Parties, M-19 and the Catholic Church as Moral and Spiritual Guardian of the Process
Spanish: Acuerdo Político entre el Gobierno Nacional, los Partidos Políticos, el M-19, y la Iglesia Católica en Calidad de Tutora Moral y Espiritual del Proceso</t>
  </si>
  <si>
    <t>1990-03-09</t>
  </si>
  <si>
    <t>1990-08-25</t>
  </si>
  <si>
    <t>COL</t>
  </si>
  <si>
    <t>Acuerdo Gobierno Nacional - Ejécito Popular de Liberacion, Pueblo Nuevo y Juan José</t>
  </si>
  <si>
    <t>1990-08-26</t>
  </si>
  <si>
    <t>1990-09-13</t>
  </si>
  <si>
    <t>Acuerdo entre el Gobierno Nacional y el Movimiento Armado Quintín Lame, Cauca</t>
  </si>
  <si>
    <t>1990-09-14</t>
  </si>
  <si>
    <t>1990-09-23</t>
  </si>
  <si>
    <t>Acuerdo entre el PCC M-L, EPL, Quintín Lame y PRT y Partidos Políticos Signatarios del Acuerdo Para la Constituyente</t>
  </si>
  <si>
    <t>1990-09-24</t>
  </si>
  <si>
    <t>1990-09-27</t>
  </si>
  <si>
    <t>Acuerdo Gobierno Nacional-EPL y PCC – ML, Labores, Belmira, Antioquia</t>
  </si>
  <si>
    <t>1990-09-28</t>
  </si>
  <si>
    <t>1990-10-09</t>
  </si>
  <si>
    <t>Acuerdo, Normas Fundamentales de los Campamentos de Paz, EPL-Gobierno Nacional</t>
  </si>
  <si>
    <t>1990-10-10</t>
  </si>
  <si>
    <t>1990-10-20</t>
  </si>
  <si>
    <t>Declaración de la CGSB y la Comisión Exploratoria para la Paz, sobre el Diálogo Directo, Uribe, Meta</t>
  </si>
  <si>
    <t>1990-10-21</t>
  </si>
  <si>
    <t>1990-12-27</t>
  </si>
  <si>
    <t>Declaración Conjunta del Gobierno Nacional y el PRT, Don Gabriel, Ovejas, Sucre</t>
  </si>
  <si>
    <t>1990-12-28</t>
  </si>
  <si>
    <t>Acuerdo General entre el Gobierno Nacional y el Partido Revolucionario de los Trabajadores, Don Gabriel, Ovejas, Sucre</t>
  </si>
  <si>
    <t>1991-01-09</t>
  </si>
  <si>
    <t>Acta de Compromiso entre el Gobierno Nacional y el EPL</t>
  </si>
  <si>
    <t>1991-01-10</t>
  </si>
  <si>
    <t>1991-01-24</t>
  </si>
  <si>
    <t>Acuerdo Final entre el Gobierno Nacional y el Partido Revolucionario de los Trabajadores, don Gabriel, Ovejas, Sucre</t>
  </si>
  <si>
    <t>1991-01-25</t>
  </si>
  <si>
    <t>Acta Interna del Acuerdo entre el Gobierno y el PRT, Ovejas, Sucre</t>
  </si>
  <si>
    <t>1991-01-28</t>
  </si>
  <si>
    <t>Declaración del Gobierno Nacional y el PCC (ML) y el EPL, Juan José, Córdoba</t>
  </si>
  <si>
    <t>1991-01-29</t>
  </si>
  <si>
    <t>1991-02-14</t>
  </si>
  <si>
    <t>Acuerdo Final entre el Gobierno Nacional y el Ejército Popular de Liberación – EPL</t>
  </si>
  <si>
    <t>1991-02-15</t>
  </si>
  <si>
    <t>Acuerdo entre el Gobierno Nacional y el Ejército Popular de Liberación</t>
  </si>
  <si>
    <t>1991-03-05</t>
  </si>
  <si>
    <t>Acuerdo entre la Consejería de Paz y la Comisión Negociadora del MAQL, Mesa de Togoima, Páez, Cauca</t>
  </si>
  <si>
    <t>1991-03-06</t>
  </si>
  <si>
    <t>Acuerdo de Crave Norte: Gobierno Nactional - CGSB</t>
  </si>
  <si>
    <t>1991-05-17</t>
  </si>
  <si>
    <t>1991-05-26</t>
  </si>
  <si>
    <t>Acuerdo Final entre el Gobierno Nacional y el Movimieto Armado Quintin Lame, Campamento de Pueblo Nuevo Caldono-Cauca</t>
  </si>
  <si>
    <t>1991-06-05</t>
  </si>
  <si>
    <t>Declaración del Gobierno y la CGSB, Primera Ronda de Conversaciones (The Caracas Agenda)</t>
  </si>
  <si>
    <t>1991-06-06</t>
  </si>
  <si>
    <t>1991-06-14</t>
  </si>
  <si>
    <t>Comunicado Gobierno-CGSB, Finalización de la Primera Ronda de Conversaciones, Caracas</t>
  </si>
  <si>
    <t>1991-06-15</t>
  </si>
  <si>
    <t>1991-06-24</t>
  </si>
  <si>
    <t>Acuerdo sobre Veedurías, Segunda Ronda de Conversaciones Gobierno-CGSB, Caracas</t>
  </si>
  <si>
    <t>1991-06-25</t>
  </si>
  <si>
    <t>Political Constitution of Colombia</t>
  </si>
  <si>
    <t>1991-07-01</t>
  </si>
  <si>
    <t>1991-07-18</t>
  </si>
  <si>
    <t>Comunicado Conjunto, Gobierno-CGSB: Acuerdo de Garantías para Traslados de la Comisión Negociadora CGSB, Santafé de Bogotá-Caracas</t>
  </si>
  <si>
    <t>1991-07-19</t>
  </si>
  <si>
    <t>1991-09-05</t>
  </si>
  <si>
    <t>Comunicado Gobierno-CGSB, Acuerdo sobre Sesiones Prensa, Vocerías y Testigo Internacional, Tercera Ronda, Caracas</t>
  </si>
  <si>
    <t>1991-09-06</t>
  </si>
  <si>
    <t>1991-11-09</t>
  </si>
  <si>
    <t>Acta de Resumen, Reuniones entre el Gobierno de Colombia y la CGSB</t>
  </si>
  <si>
    <t>1991-11-10</t>
  </si>
  <si>
    <t>1992-02-06</t>
  </si>
  <si>
    <t>Comunicado Conjunto de las Comisiones Negociadoras del Gobierno y la CGSB, Aplazamiento de las Conversaciones</t>
  </si>
  <si>
    <t>1992-02-07</t>
  </si>
  <si>
    <t>Comunicado de las Comisiones Negociadoras del Gobierno y la CGSB, Reinicio del Diálogo en México</t>
  </si>
  <si>
    <t>Comunicado, Comisiones Negociadoras del Gobierno y la CGSB, Agenda de Temas.</t>
  </si>
  <si>
    <t>1992-03-13</t>
  </si>
  <si>
    <t>1992-03-17</t>
  </si>
  <si>
    <t>Declaración Conjunta, Comisión de Paz de la Cámara y CGSB, Tlaxcala</t>
  </si>
  <si>
    <t>1992-03-18</t>
  </si>
  <si>
    <t>1992-03-19</t>
  </si>
  <si>
    <t>Acuerdo entre los Comandos Ernesto Rojas y el Gobierno Nacional, Protocolo de Adhesion al Acuerdo de Paz del EPL</t>
  </si>
  <si>
    <t>1992-03-20</t>
  </si>
  <si>
    <t>1992-06-28</t>
  </si>
  <si>
    <t>Comunicado Conjunto, Gobierno-CGSB: Gobierno ofrece Garantías y México apoya el Retorno de Negociadores de la CGSB, Bogotá-Tlaxcala</t>
  </si>
  <si>
    <t>1992-06-29</t>
  </si>
  <si>
    <t>1993-12-17</t>
  </si>
  <si>
    <t>Acuerdo Gobierno nacional-CRS, Flor del Monte</t>
  </si>
  <si>
    <t>1993-12-18</t>
  </si>
  <si>
    <t>Acuerdo General entre el Gobierno y la Corriente de Renovación Socialista, Flor del Monte</t>
  </si>
  <si>
    <t>1994-01-14</t>
  </si>
  <si>
    <t>1994-02-14</t>
  </si>
  <si>
    <t>Acuerdo Inicial entre el Gobierno Nacional, las Milicias Populares del Pueblo y para el Pueblo y las Milicias Populares Independientes del Valle de Aburrá</t>
  </si>
  <si>
    <t>1994-02-15</t>
  </si>
  <si>
    <t>1994-04-08</t>
  </si>
  <si>
    <t>Acuerdo Politico Final, Gobierno Nacional y Corriente de Renovacion Socialista</t>
  </si>
  <si>
    <t>1994-04-09</t>
  </si>
  <si>
    <t>1994-05-25</t>
  </si>
  <si>
    <t>Acuerdo para la Paz y la Convivencia Ciudadana, Gobierno Nacional, Departamental y Municipal y Melicias Populares del Pueblo y para el Pueblo, Milicias Independientes, de Valle de Aburra y Milicias Metropolitanas, de la Ciudad de Medellin</t>
  </si>
  <si>
    <t>1994-05-26</t>
  </si>
  <si>
    <t>Comunicado entre el Gobierno Nacional y el Frente Francisco Garnica</t>
  </si>
  <si>
    <t>1994-06-29</t>
  </si>
  <si>
    <t>Acuerdo Político Final, Gobierno Nacional - Frente Francisco Garnica de la Coordinadora Guerrillera</t>
  </si>
  <si>
    <t>1994-06-30</t>
  </si>
  <si>
    <t>Colombia II - Samper</t>
  </si>
  <si>
    <t>Primera Declaración Conjunta Gobierno Nacional – Movimiento Jaime Bateman Cayón</t>
  </si>
  <si>
    <t>1995-10-01</t>
  </si>
  <si>
    <t>1995-12-26</t>
  </si>
  <si>
    <t>Comunicado: Gobierno Nacional-MJBC: Definimos un Área de Distensión</t>
  </si>
  <si>
    <t>1995-12-27</t>
  </si>
  <si>
    <t>1996-01-14</t>
  </si>
  <si>
    <t>Compromisos sobre Retenes y Comisión Verificadora Gobierno Nacional – MJBC</t>
  </si>
  <si>
    <t>1996-01-15</t>
  </si>
  <si>
    <t>1996-02-07</t>
  </si>
  <si>
    <t>Primer Acuerdo entre el Gobierno Nacional y el Movimiento Jaime Bateman Cayón, Bases de la Negociación</t>
  </si>
  <si>
    <t>1996-02-08</t>
  </si>
  <si>
    <t>1996-04-10</t>
  </si>
  <si>
    <t>Comunicado de las Comisiones Facilitadora y Verificadora del Proceso de Paz con el Movimiento Jaime Bateman Cayón.</t>
  </si>
  <si>
    <t>1996-04-11</t>
  </si>
  <si>
    <t>Preacuerdo entre el Gobierno Nacional y el MIR-COAR</t>
  </si>
  <si>
    <t>1997-06-02</t>
  </si>
  <si>
    <t>Acuerdo de Remolinos del Caguán: Joaquín Gómez Fabián Ramírez Comandantes del Bloque Sur de las FARC-EP, Delegados del Gobierno José Noé Ríos y Carlos Vicente de Roux, Delegados de la Cruz Roja y Monseñor Luis Augusto Castro</t>
  </si>
  <si>
    <t>1997-06-03</t>
  </si>
  <si>
    <t>1997-10-31</t>
  </si>
  <si>
    <t>Acuerdo para la Liberación de los Delegados de la OEA / Agreement for the Liberation of detained OAS Delegates</t>
  </si>
  <si>
    <t>1997-11-01</t>
  </si>
  <si>
    <t>1998-02-08</t>
  </si>
  <si>
    <t>Declaracion de Viana, Gobierno Nacional-ELN, Acommpanamiento de la CCN y comon testigo del Gobierno de Espana</t>
  </si>
  <si>
    <t>1998-02-09</t>
  </si>
  <si>
    <t>1998-07-14</t>
  </si>
  <si>
    <t>Acuerdo de la Puerta del Cielo</t>
  </si>
  <si>
    <t>1998-07-15</t>
  </si>
  <si>
    <t>1998-07-28</t>
  </si>
  <si>
    <t>Acuerdo Final: Gobierno  Nacional, Gobernación de Antioquia y Alcaldía de Medellín con el Movimiento Independiente Revolucionario-Comandos Armados MIR-COAR</t>
  </si>
  <si>
    <t>1998-07-29</t>
  </si>
  <si>
    <t>Colombia III - Arango</t>
  </si>
  <si>
    <t>Acta de Acuerdo: Reunión Preparatoria Para la Convención Nacional, Gobierno Nacional-ELN</t>
  </si>
  <si>
    <t>1998-10-08</t>
  </si>
  <si>
    <t>1999-01-06</t>
  </si>
  <si>
    <t>Declaración Conjunta, Gobierno Nacional y FARC-EP: Instalar la Mesa de Diálogo</t>
  </si>
  <si>
    <t>1999-01-07</t>
  </si>
  <si>
    <t>1999-01-08</t>
  </si>
  <si>
    <t>Comunicado N°1: Mecanismo Único de Información</t>
  </si>
  <si>
    <t>1999-01-09</t>
  </si>
  <si>
    <t>1999-01-24</t>
  </si>
  <si>
    <t>Comunicado N°3: Plan de Desarrollo Alternativo para La Sustitución de Cultivos Ilícitos</t>
  </si>
  <si>
    <t>1999-01-25</t>
  </si>
  <si>
    <t>1999-04-27</t>
  </si>
  <si>
    <t>Acuerdo Partidos, Congreso, Gobierno y FARC: Política de Estado para la Paz y Lucha contra el Paramilitarismo</t>
  </si>
  <si>
    <t>Comunicado del Presidente Andres Pastrana y Manuel Marulanda de las FARC (Acuerdo de Caquetania)</t>
  </si>
  <si>
    <t>1999-05-02</t>
  </si>
  <si>
    <t>Acuerdo de 'Agenda Comun por el Cambio hacia una Nueva Colombia', Gobierno Nacional-FARC-EP</t>
  </si>
  <si>
    <t>Acuerdo sobre la Mesa Nacional de Negociación y Comité Temático Nacional</t>
  </si>
  <si>
    <t>Acta de la Reunión entre la Comisión Humanitaria del Gobierno y la Vocería del ELN: Gestiones Para Liberar a Todos los Secuestrados</t>
  </si>
  <si>
    <t>1999-10-24</t>
  </si>
  <si>
    <t>Acuerdo sobre Comunicados Conjuntos, Comunicado no. 1 de la Mesa de Dialogos y Negociacion</t>
  </si>
  <si>
    <t>1999-10-25</t>
  </si>
  <si>
    <t>1999-11-01</t>
  </si>
  <si>
    <t>Acuerdo sobre Metodología, Comunicado no. 2 de la Mesa de Dialogos y Negociacion</t>
  </si>
  <si>
    <t>1999-11-02</t>
  </si>
  <si>
    <t>1999-11-04</t>
  </si>
  <si>
    <t>Acuerdo sobre las Audiencias Públicas, Comunicado no. 3 de la Mesa de Dialogos y Negociacion</t>
  </si>
  <si>
    <t>1999-11-19</t>
  </si>
  <si>
    <t>Comunicado no. 4 de la Mesa de Dialogos y Negociacion</t>
  </si>
  <si>
    <t>1999-11-20</t>
  </si>
  <si>
    <t>1999-12-02</t>
  </si>
  <si>
    <t>Comunicado no. 5 de la Mesa de Dialogos y Negociacion</t>
  </si>
  <si>
    <t>A Pesar de las Dificultades Logramos Históricos Avances, Comunicado no. 6 de la Mesa de Dialogos y Negociacion</t>
  </si>
  <si>
    <t>1999-12-19</t>
  </si>
  <si>
    <t>Declaración de Tregua Unilateral Durante Temporada de Fin den Ano, FARC-EP</t>
  </si>
  <si>
    <t>1999-12-20</t>
  </si>
  <si>
    <t>Metodología y Temática para las Discusiones, Comunicado No. 8, Mesa Nacional de Diálogos y Negociación</t>
  </si>
  <si>
    <t>2000-01-28</t>
  </si>
  <si>
    <t>2000-02-18</t>
  </si>
  <si>
    <t>Comunicado FARC-Gobierno del viaje a Europa, 19 de febrero de 2000</t>
  </si>
  <si>
    <t>2000-02-19</t>
  </si>
  <si>
    <t>Comunicado FARC-Gobierno del viaje a Europa, 23 de febrero de 2000</t>
  </si>
  <si>
    <t>Comunicado FARC-Gobierno del viaje a Europa, 2 de marzo de 2000</t>
  </si>
  <si>
    <t>Reglamento de las Audiencias Públicas, Comunicado No.10,  Mesa Nacional de Diálogos y Negociación</t>
  </si>
  <si>
    <t>2000-03-10</t>
  </si>
  <si>
    <t>Acuerdo sobre la Discusión del Modelo de Desarrollo Económico y Social, Comunicado No.9, Mesa Nacional de Diálogos y Negociación</t>
  </si>
  <si>
    <t>2000-06-29</t>
  </si>
  <si>
    <t>Declaración de Países y Organismos Internacionales, Audiencia Pública Internacional sobre Medio Ambiente y Cultivos Ilícitos</t>
  </si>
  <si>
    <t>2000-06-30</t>
  </si>
  <si>
    <t>2000-07-02</t>
  </si>
  <si>
    <t>Intercambio de Propuestas sobre el Cese al Fuego, Comunicado No. 19, Mesa Nacional de Diálogos y Negociación</t>
  </si>
  <si>
    <t>2000-07-03</t>
  </si>
  <si>
    <t>Declaracion de Ginebra</t>
  </si>
  <si>
    <t>2000-08-02</t>
  </si>
  <si>
    <t>Respaldo de las Fuerzas Políticas al Proceso de Paz, Comunicado No.21</t>
  </si>
  <si>
    <t>2000-08-03</t>
  </si>
  <si>
    <t>2000-10-17</t>
  </si>
  <si>
    <t>Comunicado Publico: Declaracion de San Jose de Costa Rica</t>
  </si>
  <si>
    <t>2000-10-18</t>
  </si>
  <si>
    <t>2000-10-29</t>
  </si>
  <si>
    <t>Acuerdo entre el Gobierno Nacional y el ELN: Compromiso y Términos para que esta Guerrilla Libere a Civiles Retenidos</t>
  </si>
  <si>
    <t>2000-10-30</t>
  </si>
  <si>
    <t>2000-11-21</t>
  </si>
  <si>
    <t>Acuerdo de Conformación del Frente Común por la Paz y Contra la Violencia</t>
  </si>
  <si>
    <t>2000-11-22</t>
  </si>
  <si>
    <t>Acuerdo sobre Reglamento para la Zona de Encuentro, Gobierno Nacional-ELN</t>
  </si>
  <si>
    <t>2000-12-14</t>
  </si>
  <si>
    <t>Acuerdo sobre Reglamento para la Verificacion de la Zona de Encuentro, Gobierno Nacional-ELN</t>
  </si>
  <si>
    <t>2001-01-30</t>
  </si>
  <si>
    <t>Declaracion de Aguas Lindas</t>
  </si>
  <si>
    <t>2001-01-31</t>
  </si>
  <si>
    <t>2001-02-08</t>
  </si>
  <si>
    <t>Acuerdo de Los Pozos</t>
  </si>
  <si>
    <t>Reanudación del Proceso, se crea Comisión Auxiliar de Casos Especiales, Comunicado No. 25, Mesa Nacional de Diálogos y Negociación</t>
  </si>
  <si>
    <t>Creación de la Comisión Facilitadora, Grupo de Países Amigos y Organismos Internacionales, Comunicado No. 27, Mesa Nacional de Diálogos y Negociación</t>
  </si>
  <si>
    <t>Acuerdo sobre el Reglamento de la Comisión Facilitadora Internacional, Comunicado No. 28, Mesa Nacional de Diálogos y Negociación</t>
  </si>
  <si>
    <t>2001-04-05</t>
  </si>
  <si>
    <t>Declaración de los Países y Organismos Internacionales, Encuentro con la Mesa Nacional de Diálogos y Negociación: Apoyo a la Salida Política Negociada.</t>
  </si>
  <si>
    <t>2001-06-01</t>
  </si>
  <si>
    <t>Acuerdo entre el Gobierno Nacional y las FARC-EP (Acuerdo Humanitario)</t>
  </si>
  <si>
    <t>2001-06-02</t>
  </si>
  <si>
    <t>2001-07-25</t>
  </si>
  <si>
    <t>Acta de la Reunión Exploratoria Realizada entre el Gobierno Nacional y el ELN</t>
  </si>
  <si>
    <t>2001-07-26</t>
  </si>
  <si>
    <t>2001-10-04</t>
  </si>
  <si>
    <t>Acuerdo de San Francisco de la Sombra para Concretar y Consolidar el Proceso de Paz</t>
  </si>
  <si>
    <t>2001-10-05</t>
  </si>
  <si>
    <t>2001-11-23</t>
  </si>
  <si>
    <t>Acuerdo por Colombia entre el Gobierno Colombiano y el Ejército de Liberación Nacional (ELN): Reiniciar el Diálogo con uns Agenda de Transición</t>
  </si>
  <si>
    <t>2001-11-24</t>
  </si>
  <si>
    <t>2001-12-14</t>
  </si>
  <si>
    <t>Declaración de la Habana, Gobierno Nacional-ELN</t>
  </si>
  <si>
    <t>2001-12-15</t>
  </si>
  <si>
    <t>2002-01-19</t>
  </si>
  <si>
    <t>Acuerdo de Cronograma de Consenso para el Futuro del Proceso de Paz</t>
  </si>
  <si>
    <t>2002-01-20</t>
  </si>
  <si>
    <t>Acuerdo sobre Metodología de Trabajo, Gobierno Nacional y FARC-EP</t>
  </si>
  <si>
    <t>2002-01-23</t>
  </si>
  <si>
    <t>2002-02-06</t>
  </si>
  <si>
    <t>Acuerdo sobre el Acompañamiento Nacional e Internacional a la Mesa de Dialogo y Negociacion</t>
  </si>
  <si>
    <t>2002-02-07</t>
  </si>
  <si>
    <t>Colombia IV - Uribe</t>
  </si>
  <si>
    <t>Sante Fe de Ralito Accord to contribute to peace in Colombia</t>
  </si>
  <si>
    <t>2003-07-15</t>
  </si>
  <si>
    <t>2004-05-12</t>
  </si>
  <si>
    <t>Acuerdo entre Gobierno Nacional y las Autodefensas unidas de Colombia para la zona de Ubicación en Tierralta (Acuerdo de Fátima)</t>
  </si>
  <si>
    <t>2004-05-13</t>
  </si>
  <si>
    <t>2008-08-01</t>
  </si>
  <si>
    <t>Acuerdo entre el Gobierno y el Ejercito Revolucionario Guevarista (ERG)</t>
  </si>
  <si>
    <t>2008-08-02</t>
  </si>
  <si>
    <t>Colombia/Venezuela</t>
  </si>
  <si>
    <t>Colombia V - Santos</t>
  </si>
  <si>
    <t>Declaración de Principios y Mecanismo de Cooperación entre Colombia y Venezuela</t>
  </si>
  <si>
    <t>2010-08-10</t>
  </si>
  <si>
    <t>VEN</t>
  </si>
  <si>
    <t xml:space="preserve">General Agreement for the Termination of the Conflict and the Construction of a Stable and Lasting Peace
</t>
  </si>
  <si>
    <t>2012-08-26</t>
  </si>
  <si>
    <t>2013-11-05</t>
  </si>
  <si>
    <t>Participacíon política: Apertura democrática para construir la paz</t>
  </si>
  <si>
    <t>2013-11-06</t>
  </si>
  <si>
    <t>2014-05-15</t>
  </si>
  <si>
    <t>Solución al Problema de las Drogas Ilícitas</t>
  </si>
  <si>
    <t>2014-05-16</t>
  </si>
  <si>
    <t>2014-06-05</t>
  </si>
  <si>
    <t>Hacia un Nuevo Campo Colombiano: Reforma Rural Integral</t>
  </si>
  <si>
    <t>2014-06-06</t>
  </si>
  <si>
    <t>2014-07-16</t>
  </si>
  <si>
    <t>Joint Communiqué, Havana, July 17, 2014</t>
  </si>
  <si>
    <t>2014-07-17</t>
  </si>
  <si>
    <t>2014-08-04</t>
  </si>
  <si>
    <t>Joint Communiqué, Havana, August 5, 2014</t>
  </si>
  <si>
    <t>2014-08-05</t>
  </si>
  <si>
    <t>2014-12-02</t>
  </si>
  <si>
    <t>Joint Communiqué, Havana, December 3, 2014</t>
  </si>
  <si>
    <t>2014-12-03</t>
  </si>
  <si>
    <t>2015-03-06</t>
  </si>
  <si>
    <t xml:space="preserve">Joint Communiqué #52, Havana </t>
  </si>
  <si>
    <t>2015-03-07</t>
  </si>
  <si>
    <t>2015-03-26</t>
  </si>
  <si>
    <t xml:space="preserve">Joint Communiqué #53, Havana </t>
  </si>
  <si>
    <t>2015-03-27</t>
  </si>
  <si>
    <t>2015-06-03</t>
  </si>
  <si>
    <t xml:space="preserve">Joint Report of the Dialogue Table between the Government and the Revolutionary Armed Forces of Colombia - People's Army </t>
  </si>
  <si>
    <t>2015-07-11</t>
  </si>
  <si>
    <t xml:space="preserve">Joint Communiqué #55, Havana </t>
  </si>
  <si>
    <t>2015-07-12</t>
  </si>
  <si>
    <t>2015-09-22</t>
  </si>
  <si>
    <t>Joint Communiqué # 60 regarding the Agreement of the Creation of a Special Jurisdiction for Peace</t>
  </si>
  <si>
    <t>2015-09-23</t>
  </si>
  <si>
    <t>2015-10-16</t>
  </si>
  <si>
    <t xml:space="preserve">Joint Communiqué #62, Havana </t>
  </si>
  <si>
    <t>2015-10-17</t>
  </si>
  <si>
    <t>2015-12-14</t>
  </si>
  <si>
    <t>Agreement on the Victims of Conflict, 'Comprehensive System for Truth, Justice, Reparation and Non-repitition, including the Special Jurisdiction for Peace; and Commitment on Human Rights</t>
  </si>
  <si>
    <t>2016-01-18</t>
  </si>
  <si>
    <t>Joint Communique #65</t>
  </si>
  <si>
    <t>2016-01-21</t>
  </si>
  <si>
    <t>Joint Communique #66</t>
  </si>
  <si>
    <t>2016-01-22</t>
  </si>
  <si>
    <t>2016-03-29</t>
  </si>
  <si>
    <t>Agreement between National Government and ELN to establish peace talks in Colombia</t>
  </si>
  <si>
    <t>2016-03-30</t>
  </si>
  <si>
    <t>2016-05-11</t>
  </si>
  <si>
    <t>Joint Communique #69</t>
  </si>
  <si>
    <t>2016-05-12</t>
  </si>
  <si>
    <t>2016-05-14</t>
  </si>
  <si>
    <t>Joint Communique #70</t>
  </si>
  <si>
    <t>2016-05-15</t>
  </si>
  <si>
    <t>2016-06-22</t>
  </si>
  <si>
    <t>Agreement on the Bilateral and Final Ceasefire, End of Hostilities, and Surrender of Weapons</t>
  </si>
  <si>
    <t>2016-06-23</t>
  </si>
  <si>
    <t>Agreement on security guarantees and the fight against criminal organisations responsible for killings and massacres, or that infringe against defenders of human rights, social movements or political movements, including the criminal organisations that have been named successors to paramilitary groups and their support networks, and the persecution of criminal behavior that threatens the implementation of the agreements and the building of peace</t>
  </si>
  <si>
    <t>2016-09-01</t>
  </si>
  <si>
    <t>Joint Communique #96</t>
  </si>
  <si>
    <t>2016-09-02</t>
  </si>
  <si>
    <t>2016-09-05</t>
  </si>
  <si>
    <t>Joint Communique #97</t>
  </si>
  <si>
    <t>2016-09-06</t>
  </si>
  <si>
    <t>2016-10-06</t>
  </si>
  <si>
    <t>Joint Communique: Final Agreement, Plebiscite and Ceasefire</t>
  </si>
  <si>
    <t>2016-10-07</t>
  </si>
  <si>
    <t>2016-10-28</t>
  </si>
  <si>
    <t>FARC Letter To Christians and Anyone Who Professes a Religion</t>
  </si>
  <si>
    <t>2016-10-29</t>
  </si>
  <si>
    <t>2016-11-23</t>
  </si>
  <si>
    <t>Final Agreement to End the Armed Conflict and Build a Stable and Lasting Peace</t>
  </si>
  <si>
    <t>2016-11-24</t>
  </si>
  <si>
    <t>Somalia-Puntland Peace Process</t>
  </si>
  <si>
    <t xml:space="preserve">Ramada Peace Agreement </t>
  </si>
  <si>
    <t>2005-12-04</t>
  </si>
  <si>
    <t>Agreement between the TFG and the Puntland Regional State of Somalia (Galkayo Agreement)</t>
  </si>
  <si>
    <t>2009-08-23</t>
  </si>
  <si>
    <t>2016-04-02</t>
  </si>
  <si>
    <t>Agreement Between the Federal Government of Somalia and the Government of Puntland State of Somalia</t>
  </si>
  <si>
    <t>2016-04-03</t>
  </si>
  <si>
    <t>Ethiopia/Somalia/Ogaden/Puntland</t>
  </si>
  <si>
    <t>Somali Local Peace Processes</t>
  </si>
  <si>
    <t xml:space="preserve">Adadda Peace Agreement </t>
  </si>
  <si>
    <t>1997-05-15</t>
  </si>
  <si>
    <t>2006-12-30</t>
  </si>
  <si>
    <t>Idale Peace Agreement between the Hubeer and Yantaar</t>
  </si>
  <si>
    <t>Final Agreement from the National Reconciliation Commission-led Initiative</t>
  </si>
  <si>
    <t>2007-02-17</t>
  </si>
  <si>
    <t>Peace Agreement between the Sa’ad and Saleman sub-clans</t>
  </si>
  <si>
    <t>2007-02-18</t>
  </si>
  <si>
    <t>2007-03-09</t>
  </si>
  <si>
    <t>2007-03-10</t>
  </si>
  <si>
    <t>2007-05-05</t>
  </si>
  <si>
    <t xml:space="preserve">Burtinle Peace Agreement </t>
  </si>
  <si>
    <t>2007-05-06</t>
  </si>
  <si>
    <t xml:space="preserve">Decisions by the Elders Chairing the Burtinle Conference </t>
  </si>
  <si>
    <t>2007-05-07</t>
  </si>
  <si>
    <t>2015-12-01</t>
  </si>
  <si>
    <t>Galkayo City Ceasefire</t>
  </si>
  <si>
    <t>2015-12-02</t>
  </si>
  <si>
    <t>Somaliland</t>
  </si>
  <si>
    <t>Somaliland-Puntland Peace Process</t>
  </si>
  <si>
    <t>Sanaag Regional Peace Charter (Erigavo Peace Charter)</t>
  </si>
  <si>
    <t>1993-08-31</t>
  </si>
  <si>
    <t>South Africa</t>
  </si>
  <si>
    <t>South Africa peace process</t>
  </si>
  <si>
    <t>Groot Schuur Minute</t>
  </si>
  <si>
    <t>1990-05-04</t>
  </si>
  <si>
    <t>ZAF</t>
  </si>
  <si>
    <t>Pretoria Minute</t>
  </si>
  <si>
    <t>1990-08-06</t>
  </si>
  <si>
    <t>1990-10-22</t>
  </si>
  <si>
    <t>Fax from Security Branch</t>
  </si>
  <si>
    <t>African National Congress/ Inkatha Freedom Party Agreement</t>
  </si>
  <si>
    <t>1991-02-11</t>
  </si>
  <si>
    <t>D.F. Malan Accord and Joint Statement by the State President, Mr F W De Klerk, and Mr Mandela, Deputy, President of the African National Congress</t>
  </si>
  <si>
    <t>1991-08-15</t>
  </si>
  <si>
    <t>Memorandum of Understanding between the Government of the Republic of South Africa and the United Nations High Commissioner for Refugees on the Voluntary Repatriation and Reintegration of South African Returnees</t>
  </si>
  <si>
    <t>1991-08-16</t>
  </si>
  <si>
    <t>1991-09-13</t>
  </si>
  <si>
    <t>National Peace Accord</t>
  </si>
  <si>
    <t>1991-09-14</t>
  </si>
  <si>
    <t>1991-12-20</t>
  </si>
  <si>
    <t>CODESA Declaration of Intent</t>
  </si>
  <si>
    <t>1991-12-21</t>
  </si>
  <si>
    <t>1992-09-25</t>
  </si>
  <si>
    <t>Record of Understanding Between the State President of the Republic of South Africa and the Presidence of the African National Congress</t>
  </si>
  <si>
    <t>1992-09-26</t>
  </si>
  <si>
    <t>1993-11-17</t>
  </si>
  <si>
    <t>South African Constitution of 1993 (Interim Constitution)</t>
  </si>
  <si>
    <t>1993-11-18</t>
  </si>
  <si>
    <t>1994-04-18</t>
  </si>
  <si>
    <t xml:space="preserve">Memorandum of Agreement for Reconciliation and Peace between the Inkatha Freedom party/Kwazulu Government and the African National Congress and the South African Government/National Party </t>
  </si>
  <si>
    <t>1994-04-19</t>
  </si>
  <si>
    <t>Namibia/South Africa</t>
  </si>
  <si>
    <t>South Africa - Namibia process</t>
  </si>
  <si>
    <t>Joint Statement, Windhoek</t>
  </si>
  <si>
    <t>1992-03-25</t>
  </si>
  <si>
    <t>NAM</t>
  </si>
  <si>
    <t>Second Joint Statement and Agreed Minutes of the Second Joint Meeting of the Joint Technical Committee on Walvis Bay and the Off-Shore Islands</t>
  </si>
  <si>
    <t>1992-03-26</t>
  </si>
  <si>
    <t>1992-11-08</t>
  </si>
  <si>
    <t>Agreement on the Joint Administration of Walvis Bay and the Off-Shore Islands</t>
  </si>
  <si>
    <t>1992-11-09</t>
  </si>
  <si>
    <t>1994-02-27</t>
  </si>
  <si>
    <t>Treaty on Walvis Bay</t>
  </si>
  <si>
    <t>South Sudan post-secession process</t>
  </si>
  <si>
    <t>Juba Declaration on Unity and Integration between the Sudan People’s Liberation Army (SPLA) and the South Sudan Defence Forces (SSDF)</t>
  </si>
  <si>
    <t>2006-01-08</t>
  </si>
  <si>
    <t>2012-02-26</t>
  </si>
  <si>
    <t xml:space="preserve">Agreement between the Government of the Republic of South Sudan (GRSS) and the South Sudan Democratic Movement/Army (SSDM/A)
</t>
  </si>
  <si>
    <t>2012-02-27</t>
  </si>
  <si>
    <t>2014-01-22</t>
  </si>
  <si>
    <t xml:space="preserve">Agreement on Cessation of Hostilities between the Government of the Republic of South Sudan (GRSS) and the Sudan People’s Liberation Movement/Army (In Opposition) (SPLM/A in Opposition)
</t>
  </si>
  <si>
    <t>2014-01-23</t>
  </si>
  <si>
    <t>Agreement on the Status of Detainees between the Government of the Republic of South Sudan (GRSS) and the Sudan People's Liberation Movement/Army (in opposition) SPLM/A (in opposition)</t>
  </si>
  <si>
    <t>2014-02-23</t>
  </si>
  <si>
    <t>Implementation Modalities in Support of the Agreement on Cessation of Hostilities between the Government of the Republic of South Sudan (GRSS) and the Sudan People's Liberation Movement/Army (in opposition) (SPLM/A IO)</t>
  </si>
  <si>
    <t>2014-02-24</t>
  </si>
  <si>
    <t>2014-05-04</t>
  </si>
  <si>
    <t>Recommittment on Humanitarian Matters in the Cessation of Hostilities Agreement Between the Government of the Republic of South Sudan and the Sudan People's Liberation Movement/Army in Opposition SPLM/SPLA (in opposition)</t>
  </si>
  <si>
    <t>2014-05-05</t>
  </si>
  <si>
    <t>2014-05-08</t>
  </si>
  <si>
    <t>Agreement to Resolve the Crisis in South Sudan</t>
  </si>
  <si>
    <t>2014-05-09</t>
  </si>
  <si>
    <t>Protocol on Agreed Principles on Transitional Arrangements Towards Resolution of the Crises in South Sudan</t>
  </si>
  <si>
    <t>2014-11-08</t>
  </si>
  <si>
    <t xml:space="preserve">Re-dedication of and Implementation Modalities for the Cessation of Hostilities Agreement signed on the 23rd January 2014 between the Government of the Republic of South Sudan and the Sudan People's Liberation Army / Movement (in opposition) </t>
  </si>
  <si>
    <t>2014-11-09</t>
  </si>
  <si>
    <t>2015-01-20</t>
  </si>
  <si>
    <t>Agreement on the Reunification of the Sudan People's Liberation Movement (Arusha Agreement)</t>
  </si>
  <si>
    <t>2015-01-21</t>
  </si>
  <si>
    <t>2015-01-31</t>
  </si>
  <si>
    <t>Areas of Agreement on the Establishment of the Transitional Government of National unity (TGoNU) in the Republic of South Sudan</t>
  </si>
  <si>
    <t>2015-02-01</t>
  </si>
  <si>
    <t>2015-08-16</t>
  </si>
  <si>
    <t>Agreement on the Resolution of the Conflict in the Republic of South Sudan (ARCSS)</t>
  </si>
  <si>
    <t>2015-08-17</t>
  </si>
  <si>
    <t>2015-11-02</t>
  </si>
  <si>
    <t>Outcome of the Meeting of the Principal Signatory Parties to the Agreement on Planning Implementation of the provisions in Chapter II of the Agreement</t>
  </si>
  <si>
    <t>2015-11-03</t>
  </si>
  <si>
    <t>2016-04-01</t>
  </si>
  <si>
    <t>Agreement on the Cessation of Hostilities between the Government of the Republic of South Sudan (RSS) and the South Sudan National Liberation Movement/Army (SSNLM/A)</t>
  </si>
  <si>
    <t>2017-07-26</t>
  </si>
  <si>
    <t xml:space="preserve">Entebbe Declaration on the Operationalization of the Arusha Agreement on the Reunification of the SPLM </t>
  </si>
  <si>
    <t>2017-07-27</t>
  </si>
  <si>
    <t>2017-11-15</t>
  </si>
  <si>
    <t xml:space="preserve">Cairo Declaration on the Reunification of the Sudan People's Liberation Movement (SPLM) </t>
  </si>
  <si>
    <t>The Arusha Agreement on the SPLM Reunification Implementation Matrix, Entebbe, Uganda</t>
  </si>
  <si>
    <t>2017-12-15</t>
  </si>
  <si>
    <t>2017-12-20</t>
  </si>
  <si>
    <t>Agreement on the Cessation of Hostilities, Protection of Civilians and Humanitarian Access, Republic of South Sudan</t>
  </si>
  <si>
    <t>2017-12-21</t>
  </si>
  <si>
    <t>2018-06-26</t>
  </si>
  <si>
    <t>Khartoum Declaration of Agreement between parties of the Conflict of South Sudan</t>
  </si>
  <si>
    <t>2018-06-27</t>
  </si>
  <si>
    <t>Agreement on Outstanding Issues of Security Arrangements</t>
  </si>
  <si>
    <t>2018-07-06</t>
  </si>
  <si>
    <t>2018-08-04</t>
  </si>
  <si>
    <t>Agreement on Outstanding issues of Governance</t>
  </si>
  <si>
    <t>2018-08-05</t>
  </si>
  <si>
    <t>2018-09-11</t>
  </si>
  <si>
    <t>Revitalised Agreement on the Resolution of the Conflict in the Republic of South Sudan (R-ARCSS)</t>
  </si>
  <si>
    <t>2018-09-12</t>
  </si>
  <si>
    <t>2019-11-06</t>
  </si>
  <si>
    <t>Communique on the occasion of the tripartite summit on the Revitalised Agreement on Resolution of the Conflict in Republic of South Sudan</t>
  </si>
  <si>
    <t>2019-11-07</t>
  </si>
  <si>
    <t>2020-01-11</t>
  </si>
  <si>
    <t>Rome Declaration on the peace process in South Sudan</t>
  </si>
  <si>
    <t>2020-01-12</t>
  </si>
  <si>
    <t>2020-03-05</t>
  </si>
  <si>
    <t>Pageri Peace Forum Resolutions</t>
  </si>
  <si>
    <t>2020-03-06</t>
  </si>
  <si>
    <t>2020-04-08</t>
  </si>
  <si>
    <t>SSOMA Response to UN Secretary General Call for Immediate Global Ceasefire in Armed
Conflict Countries Related to COVID-19</t>
  </si>
  <si>
    <t>2020-04-09</t>
  </si>
  <si>
    <t>South Sudan/Sudan</t>
  </si>
  <si>
    <t>Sudanese (North-South) peace process</t>
  </si>
  <si>
    <t>Communique of the Abuja Sudanese Peace Conference</t>
  </si>
  <si>
    <t>1992-06-04</t>
  </si>
  <si>
    <t>The IGAD Declaration of Principles</t>
  </si>
  <si>
    <t>1994-05-20</t>
  </si>
  <si>
    <t>1995-04-25</t>
  </si>
  <si>
    <t>Political Charter between the Sudan Government and the SPLA (United)</t>
  </si>
  <si>
    <t>1995-04-26</t>
  </si>
  <si>
    <t>1996-04-09</t>
  </si>
  <si>
    <t>Political Charter</t>
  </si>
  <si>
    <t>1996-04-30</t>
  </si>
  <si>
    <t>SPLM-United / Operation Lifeline Sudan Agreement on Ground Rules</t>
  </si>
  <si>
    <t>1996-05-01</t>
  </si>
  <si>
    <t>1997-04-20</t>
  </si>
  <si>
    <t>Sudan Peace Agreement</t>
  </si>
  <si>
    <t>1997-04-21</t>
  </si>
  <si>
    <t>1997-09-19</t>
  </si>
  <si>
    <t>Fashoda Peace Agreement</t>
  </si>
  <si>
    <t>1997-09-20</t>
  </si>
  <si>
    <t>1999-11-24</t>
  </si>
  <si>
    <t>Homeland Call</t>
  </si>
  <si>
    <t>1999-11-25</t>
  </si>
  <si>
    <t>1999-12-07</t>
  </si>
  <si>
    <t>Sudan/Uganda</t>
  </si>
  <si>
    <t>Agreement between the Governments of Sudan and Uganda (The Nairobi Agreement)</t>
  </si>
  <si>
    <t>1999-12-08</t>
  </si>
  <si>
    <t>2002-03-30</t>
  </si>
  <si>
    <t>Agreement between the Government of the Republic of Sudan and the Sudan People's Liberation Movement to Protect Non-Combatant Civilians and Civilian Facilities from Military Attack</t>
  </si>
  <si>
    <t>2002-03-31</t>
  </si>
  <si>
    <t>2002-07-19</t>
  </si>
  <si>
    <t>Machakos Protocol</t>
  </si>
  <si>
    <t>2002-07-20</t>
  </si>
  <si>
    <t>Memorandum of Understanding on Cessation of Hostilities between the Government of the Sudan and the Sudan People's Liberation Movement/Army</t>
  </si>
  <si>
    <t>2002-10-15</t>
  </si>
  <si>
    <t>2002-11-17</t>
  </si>
  <si>
    <t>Memorandum of Understanding between the Government of the Sudan and the Sudan People's Liberation Movement/Army on Aspects of Structures of Government</t>
  </si>
  <si>
    <t>2002-11-18</t>
  </si>
  <si>
    <t>2003-02-03</t>
  </si>
  <si>
    <t>Addendum to the Memorandum of Understanding on Cessation of Hostilities between the Govt of Sudan and the Sudan People's Liberation Movement/Army</t>
  </si>
  <si>
    <t>2003-02-04</t>
  </si>
  <si>
    <t>2003-05-09</t>
  </si>
  <si>
    <t>Agreement between the Government of Sudan and the Sudan People's Liberation Movement on Capacity Building and the Creation of a Joint Planning Mechanism from the Sudan Technical Meeting</t>
  </si>
  <si>
    <t>2003-05-10</t>
  </si>
  <si>
    <t>2003-09-24</t>
  </si>
  <si>
    <t>Agreement on Security Arrangements during the Interim Period</t>
  </si>
  <si>
    <t>2003-09-25</t>
  </si>
  <si>
    <t>2003-11-04</t>
  </si>
  <si>
    <t>Joint Statement between Government of Sudan and Sudanese Liberation Army (SLA)</t>
  </si>
  <si>
    <t>2003-11-05</t>
  </si>
  <si>
    <t>2004-01-06</t>
  </si>
  <si>
    <t>Framework Agreement on Wealth Sharing during the Pre-interim and Interim Periods between the Government of the Sudan (GOS) and the Sudan People's Liberation Movement/Sudan People's Liberation Army (SPLM/A)</t>
  </si>
  <si>
    <t>2004-01-07</t>
  </si>
  <si>
    <t>2004-05-25</t>
  </si>
  <si>
    <t>Protocol between the Government of the Sudan and the Sudan People's Liberation Movement (SPLM) on Power Sharing</t>
  </si>
  <si>
    <t>2004-05-26</t>
  </si>
  <si>
    <t>2004-06-04</t>
  </si>
  <si>
    <t>The Nairobi Declaration on the Final Phase of Peace in the Sudan</t>
  </si>
  <si>
    <t>2004-06-05</t>
  </si>
  <si>
    <t>2004-11-18</t>
  </si>
  <si>
    <t>Declaration on the Conclusion of IGAD Negotiations on Peace in the Sudan</t>
  </si>
  <si>
    <t>2004-11-19</t>
  </si>
  <si>
    <t>Agreement on Permanent Ceasefire and Security Arrangements Implementation Modalities between the Government of Sudan (GOS) and the Sudan People's Liberation Movement/People's Liberation Army (SPLM/SPLA) During the Pre-interim and Interim Periods</t>
  </si>
  <si>
    <t>The Implementation Modalities of the Framework Agreement on Wealth Sharing</t>
  </si>
  <si>
    <t>The Implementation Modalities of the Protocol on Power Sharing, dated 26th May, 2004</t>
  </si>
  <si>
    <t>The Implementation Modalities of the Protocol on the Resolution of the Abyei Conflict, dated 26th May, 2004</t>
  </si>
  <si>
    <t>Agreement Between the Government of the Sudan (GOS) and the Sudan People’s Liberation Movement/Sudan People’s Liberation Army (SPLM/SPLA) on Implementation Modalities of the Protocols and Agreements</t>
  </si>
  <si>
    <t>2005-01-08</t>
  </si>
  <si>
    <t>Comprehensive Peace Agreement between the Government of the Republic of the Sudan and the Sudan People's Liberation Army/Sudan People's Liberation Movement (Naivasha Agreement)</t>
  </si>
  <si>
    <t>2005-01-09</t>
  </si>
  <si>
    <t>2005-06-17</t>
  </si>
  <si>
    <t>Agreement between the Government of Sudan and the National Democratic Alliance (NDA) (Cairo Agreement)</t>
  </si>
  <si>
    <t>2005-06-18</t>
  </si>
  <si>
    <t>The Interim National Constitution of the Republic of Sudan 2005</t>
  </si>
  <si>
    <t>2005-07-06</t>
  </si>
  <si>
    <t>2009-09-29</t>
  </si>
  <si>
    <t>Juba Declaration on Dialogue and National Consensus</t>
  </si>
  <si>
    <t>2009-09-30</t>
  </si>
  <si>
    <t>2010-06-21</t>
  </si>
  <si>
    <t>Mekelle Memorandum of Understanding between the NCP and the SPLM on Post-referendum Issues and Arrangements</t>
  </si>
  <si>
    <t>2010-06-22</t>
  </si>
  <si>
    <t>North - South Sudan secession process</t>
  </si>
  <si>
    <t>Agreement on the Implementation of Principles Governing the Protection and Provision of Humanitarian Assistance to War Affected Civilian Populations</t>
  </si>
  <si>
    <t>2011-03-03</t>
  </si>
  <si>
    <t xml:space="preserve">Follow-up to the Kadugli Agreements
Agreement between the Republic of the Sudan and the Republic of South Sudan on the Demarcation of the Boundary 
</t>
  </si>
  <si>
    <t>Agreement between the Government of The Sudan and Government of Southern Sudan on Border Security and the Joint Political and Security Mechanism, Addis Ababa, Ethiopia</t>
  </si>
  <si>
    <t>2011-07-29</t>
  </si>
  <si>
    <t>Agreement on the Border Monitoring Support Mission
between the Government of the Sudan and the Government
of South Sudan</t>
  </si>
  <si>
    <t>2011-07-30</t>
  </si>
  <si>
    <t>2012-02-09</t>
  </si>
  <si>
    <t>Memorandum of Understanding on Non-aggression and Cooperation</t>
  </si>
  <si>
    <t>2012-02-10</t>
  </si>
  <si>
    <t>2012-03-12</t>
  </si>
  <si>
    <t>Framework Agreement on the Status of Nationals of the Other State and Related Matters between the Republic of the Sudan and the Republic of South Sudan</t>
  </si>
  <si>
    <t>2012-03-13</t>
  </si>
  <si>
    <t>Agreement between the Republic of the Sudan and the Republic of South Sudan on the Demarcation of the Boundary</t>
  </si>
  <si>
    <t>2012-09-26</t>
  </si>
  <si>
    <t>Agreement between Sudan and South Sudan on Border Issues</t>
  </si>
  <si>
    <t>2012-09-27</t>
  </si>
  <si>
    <t>Agreement between Sudan and South Sudan on Certain Economic Matters</t>
  </si>
  <si>
    <t>Framework Agreement to Facilitate Payment of Post Service benefits between Sudan and South Sudan</t>
  </si>
  <si>
    <t>Agreement on Trade and Trade Related Issues between Sudan and South Sudan</t>
  </si>
  <si>
    <t xml:space="preserve">Cooperation Agreement between Sudan and South Sudan
</t>
  </si>
  <si>
    <t>Framework Agreement on the Status of Nationals of the Other State and Related Matters between Sudan and South Sudan</t>
  </si>
  <si>
    <t>Agreement on a Framework for Cooperation on Central Banking Issues between Sudan and South Sudan</t>
  </si>
  <si>
    <t>Agreement between Sudan and South Sudan on Oil and related matters</t>
  </si>
  <si>
    <t>Agreement between Sudan and South Sudan on security arrangements</t>
  </si>
  <si>
    <t>2013-03-07</t>
  </si>
  <si>
    <t>Implementation Modalities for Security Arrangements agreed on 27 September 2012</t>
  </si>
  <si>
    <t>2013-03-08</t>
  </si>
  <si>
    <t>2013-03-11</t>
  </si>
  <si>
    <t>Implementation Matrix for Agreements between the Sudan and South Sudan</t>
  </si>
  <si>
    <t>2013-03-12</t>
  </si>
  <si>
    <t>South Sudan/Sudan/Southern Kordofan - Blue Nile - Abyei</t>
  </si>
  <si>
    <t>Kordofan - Blue Nile - Abyei process</t>
  </si>
  <si>
    <t>Declaration of Principles for the Resolution of the Nuba Mountains’ Problem</t>
  </si>
  <si>
    <t>1996-07-31</t>
  </si>
  <si>
    <t>2002-01-18</t>
  </si>
  <si>
    <t>Nuba Mountains Ceasefire Agreement on Sudan</t>
  </si>
  <si>
    <t>2002-04-01</t>
  </si>
  <si>
    <t>Sudan/Southern Kordofan - Blue Nile - Abyei</t>
  </si>
  <si>
    <t>SOMA Agreement on the Joint Monitoring Mission in the Nuba Mountains Area of the Sudan</t>
  </si>
  <si>
    <t>2002-04-02</t>
  </si>
  <si>
    <t>Protocol between the Government of Sudan and the Sudan People's Liberation Movement on the Resolution of Conflict in Southern Kordofan/Nuba Mountains and the Blue Nile States</t>
  </si>
  <si>
    <t>The Protocol between the Government of Sudan and the People's Liberation Movement on the Resolution of the Abyei Conflict</t>
  </si>
  <si>
    <t>The Implementation Modalities for the Protocol on the Resolution of Conflict in Southern Kordofan and Blue Nile States, dated 26th May, 2004</t>
  </si>
  <si>
    <t>2008-06-07</t>
  </si>
  <si>
    <t>Roadmap for Return of IDPs and Implementation of Abyei Protocol</t>
  </si>
  <si>
    <t>2008-06-08</t>
  </si>
  <si>
    <t>2008-11-13</t>
  </si>
  <si>
    <t xml:space="preserve">Joint Final Communique and Resolutions: Dinka Malual and Misseriyya Grassroots Peace Conference </t>
  </si>
  <si>
    <t>2008-11-14</t>
  </si>
  <si>
    <t>2009-12-21</t>
  </si>
  <si>
    <t>The peaceful co-existence conference between the Dinka tribe of Pariang County in Unity State and the Misseriyya Tribe (Alfulita) of Kilek locality in Southern Kordofan State</t>
  </si>
  <si>
    <t>2009-12-22</t>
  </si>
  <si>
    <t>2010-01-24</t>
  </si>
  <si>
    <t>Communique: Dinka Malual &amp; Rezeigat Grassroots Peace Conference</t>
  </si>
  <si>
    <t>2010-01-25</t>
  </si>
  <si>
    <t>2010-11-01</t>
  </si>
  <si>
    <t>Decision and Recommendation of Peaceful Co-existence in Unity State  (Bentiu Peace Conference Resolutions)</t>
  </si>
  <si>
    <t>2010-11-02</t>
  </si>
  <si>
    <t>2011-01-12</t>
  </si>
  <si>
    <t xml:space="preserve">Misseriyya and Dinka Ngok Conference, Conference Agreement, Kadugli </t>
  </si>
  <si>
    <t>2011-01-13</t>
  </si>
  <si>
    <t>2011-01-16</t>
  </si>
  <si>
    <t>Agreement of the Minister of Interior on Security Arrangements in Abyei</t>
  </si>
  <si>
    <t>2011-01-17</t>
  </si>
  <si>
    <t>2011-06-19</t>
  </si>
  <si>
    <t>Agreement between the Government of Sudan and the Sudan People's Liberation Movement on temporary arrangements for the administration and security of the Abyei Area</t>
  </si>
  <si>
    <t>2011-06-20</t>
  </si>
  <si>
    <t>2011-06-27</t>
  </si>
  <si>
    <t xml:space="preserve">Framework Agreement between Government of the Sudan and Sudan People’s Liberation Movement (North) (SPLM-North) on Political Partnership between the National Congress Party (NCP) and SPLM-N, and Political and Security Arrangements in Blue Nile and Southern Kordofan States </t>
  </si>
  <si>
    <t>South Sudan/Sudan/(Southern Kordofan - Blue Nile - Abyei)</t>
  </si>
  <si>
    <t xml:space="preserve">Terms of Reference for the Abyei Joint Committee
</t>
  </si>
  <si>
    <t>2011-09-08</t>
  </si>
  <si>
    <t>2012-08-09</t>
  </si>
  <si>
    <t>Preliminary Agreement: Dialogue between the Ngok Dinka community and Misseriyya</t>
  </si>
  <si>
    <t>2012-08-10</t>
  </si>
  <si>
    <t>2013-02-28</t>
  </si>
  <si>
    <t>Final Communique of the Reconciliation Conference between the Misseriyya Tribes; the Awlad Hayban and Awlad Serur and al-Metanin</t>
  </si>
  <si>
    <t>2013-03-01</t>
  </si>
  <si>
    <t>Spain/Basque Country</t>
  </si>
  <si>
    <t>Spain - Basque internal process</t>
  </si>
  <si>
    <t>The Lizarra Declaration</t>
  </si>
  <si>
    <t>1998-09-12</t>
  </si>
  <si>
    <t>ESP</t>
  </si>
  <si>
    <t>Agreement for the normalisation and Pacification of Euskadi (Pact of Ajuria-Enea)</t>
  </si>
  <si>
    <t>2000-01-01</t>
  </si>
  <si>
    <t>2011-09-30</t>
  </si>
  <si>
    <t>Basque Ceasefire Statement</t>
  </si>
  <si>
    <t>2011-10-01</t>
  </si>
  <si>
    <t>Sri Lanka</t>
  </si>
  <si>
    <t xml:space="preserve">Sri Lanka Kumaratunga/Devolution Processes </t>
  </si>
  <si>
    <t>Declaration of Cessation of Hostilities</t>
  </si>
  <si>
    <t>1995-01-05</t>
  </si>
  <si>
    <t>LKA</t>
  </si>
  <si>
    <t>Sri Lanka Constitution Bill, an Act to Repeal and Replace the Constitution of the Democratic Socialist Republic of Sri Lanka</t>
  </si>
  <si>
    <t>Sri Lanka LTTE 2002 onward process</t>
  </si>
  <si>
    <t>Agreement on a ceasefire between the Government of the Democratic Socialist Republic of Sri Lanka and the Liberation Tigers of Tamil Eelam</t>
  </si>
  <si>
    <t>2002-02-22</t>
  </si>
  <si>
    <t>2002-03-17</t>
  </si>
  <si>
    <t>Status of Mission Agreement on the Establishment and Management of the Sri Lanka Monitoring Mission (SLMM)</t>
  </si>
  <si>
    <t>2002-03-18</t>
  </si>
  <si>
    <t>2002-04-12</t>
  </si>
  <si>
    <t>LTTE-SLMC Joint Communique</t>
  </si>
  <si>
    <t>2002-04-13</t>
  </si>
  <si>
    <t>2002-09-17</t>
  </si>
  <si>
    <t>Statement  by the Royal Norwegian Government; Sri Lanka Peace Talks</t>
  </si>
  <si>
    <t>2002-09-18</t>
  </si>
  <si>
    <t>Agreed Measures to Improve the Security Situation in the East</t>
  </si>
  <si>
    <t>2002-11-02</t>
  </si>
  <si>
    <t>Significant Steps to Restore Normalcy, Improve Security and Address Political Matters</t>
  </si>
  <si>
    <t>2002-11-03</t>
  </si>
  <si>
    <t>2002-11-24</t>
  </si>
  <si>
    <t>Declaration in Support of the Peace Process in Sri Lanka (Oslo Declaration)</t>
  </si>
  <si>
    <t>2002-11-25</t>
  </si>
  <si>
    <t>2002-12-04</t>
  </si>
  <si>
    <t>The third sesson of peace talks between the Government of Sri Lanka (GOSL) and the Liberation Tigers of Tamil Eelam (LTTE) (Oslo Communique)</t>
  </si>
  <si>
    <t>2002-12-05</t>
  </si>
  <si>
    <t>2003-01-08</t>
  </si>
  <si>
    <t>Accelerated Action on Resettlement and Humanitarian Action, Progress on Human Rights</t>
  </si>
  <si>
    <t>2003-01-09</t>
  </si>
  <si>
    <t>Advisor Appointed for the Sub-committee on Gender Issues in the Sri Lanka Peace Process</t>
  </si>
  <si>
    <t>2003-02-05</t>
  </si>
  <si>
    <t>2003-02-06</t>
  </si>
  <si>
    <t>Action Plan to Address the Problem of Underage Recruitment</t>
  </si>
  <si>
    <t>2003-02-07</t>
  </si>
  <si>
    <t>On 7 February an incident on a Sea Tiger vessel near the Delft islands resulted in the tragic loss of three lives</t>
  </si>
  <si>
    <t>Press release by Royal Norwegian Government</t>
  </si>
  <si>
    <t>2003-02-08</t>
  </si>
  <si>
    <t>Human Rights issues relating to the peace process</t>
  </si>
  <si>
    <t>2003-02-27</t>
  </si>
  <si>
    <t>Meeting of the sub-committee on immediate humanitarian and rehabilitation needs in the North and East (SIHRN)</t>
  </si>
  <si>
    <t>2003-02-28</t>
  </si>
  <si>
    <t>First meeting of the sub-committee on gender issues (SGI) held in Kilinochchi</t>
  </si>
  <si>
    <t>2003-03-20</t>
  </si>
  <si>
    <t>Agreed Statement on behalf of the Parties</t>
  </si>
  <si>
    <t>2003-03-21</t>
  </si>
  <si>
    <t>2003-05-26</t>
  </si>
  <si>
    <t>Government of Sri Lanka's Proposal to the LTTE Regarding Creation of an Apex Body</t>
  </si>
  <si>
    <t>2003-05-27</t>
  </si>
  <si>
    <t>2003-06-09</t>
  </si>
  <si>
    <t>Tokyo Declaration on Reconstruction and Development of Sri Lanka</t>
  </si>
  <si>
    <t>2003-06-10</t>
  </si>
  <si>
    <t>2003-07-19</t>
  </si>
  <si>
    <t>Government of Sri Lanka's Proposal to the LTTE Regarding a Provisional Administrative Council</t>
  </si>
  <si>
    <t>2003-07-20</t>
  </si>
  <si>
    <t>2003-10-30</t>
  </si>
  <si>
    <t>The LTTE's Proposal for an Agreement to Establish an Interim Self-Governing Authority for the Northeast</t>
  </si>
  <si>
    <t>2003-10-31</t>
  </si>
  <si>
    <t>2005-06-26</t>
  </si>
  <si>
    <t>Memorandum of Understanding for the Establishment of a Post-Tsunami Operational Management Structure (P-TOMS)</t>
  </si>
  <si>
    <t>2005-06-27</t>
  </si>
  <si>
    <t>2006-02-23</t>
  </si>
  <si>
    <t>Statement read out by the Norwegian Facilitator Erik Solheim</t>
  </si>
  <si>
    <t>2006-02-24</t>
  </si>
  <si>
    <t>Syria</t>
  </si>
  <si>
    <t>Syrian peace process</t>
  </si>
  <si>
    <t>Six Point proposal of the Joint Special Envoy of the UN and the League of Arab States accepted by the government</t>
  </si>
  <si>
    <t>2012-04-14</t>
  </si>
  <si>
    <t>2012-04-18</t>
  </si>
  <si>
    <t xml:space="preserve">Preliminary Understanding on the United Nations Supervision Mechanism in the Syrian Arab Republic
</t>
  </si>
  <si>
    <t>2012-04-19</t>
  </si>
  <si>
    <t>2012-04-20</t>
  </si>
  <si>
    <t xml:space="preserve">UN Security Council Resolution 2043
</t>
  </si>
  <si>
    <t>2012-04-21</t>
  </si>
  <si>
    <t>2012-06-29</t>
  </si>
  <si>
    <t>Final Communiqué of the Action Group for Syria (Geneva Communiqué)</t>
  </si>
  <si>
    <t>2012-06-30</t>
  </si>
  <si>
    <t>2015-10-29</t>
  </si>
  <si>
    <t>Final declaration on the results of the Syria Talks in Vienna as agreed by participants</t>
  </si>
  <si>
    <t>2015-10-30</t>
  </si>
  <si>
    <t>UN Security Council Resolution 2254</t>
  </si>
  <si>
    <t>2015-12-18</t>
  </si>
  <si>
    <t>2016-02-21</t>
  </si>
  <si>
    <t>Terms for Cessation of Hostilities in Syria, incorporated in Joint Statement of the United States and the Russian Federation, as Co-Chairs of the ISSG, on Cessation of Hostilities in Syria</t>
  </si>
  <si>
    <t>2016-02-22</t>
  </si>
  <si>
    <t>2016-09-08</t>
  </si>
  <si>
    <t>Syrian Ceasefire Agreement: Standard Conditions and Procedures Necessary to Ensure the Cessation of Hostilities</t>
  </si>
  <si>
    <t>2016-09-09</t>
  </si>
  <si>
    <t>2016-12-28</t>
  </si>
  <si>
    <t>Agreement on the Mechanism to Record Violations of the Ceasefire regime declared in Syria that will take effect on 30 December 2016, and on the Regime for Applying Sanctions to Violators</t>
  </si>
  <si>
    <t>2016-12-29</t>
  </si>
  <si>
    <t>Joint Statement by Iran, Russia, Turkey on the International Meeting on Syria in Astana, January 23-24, 2017</t>
  </si>
  <si>
    <t>2017-05-03</t>
  </si>
  <si>
    <t>Memorandum on the Creation of De-escalation areas in the Syrian Arab Republic</t>
  </si>
  <si>
    <t>2017-05-04</t>
  </si>
  <si>
    <t>2017-09-14</t>
  </si>
  <si>
    <t>Joint Statement by Iran, Russia, and Turkey on the International Meeting on Syria in Astana</t>
  </si>
  <si>
    <t>2017-09-15</t>
  </si>
  <si>
    <t>2017-10-30</t>
  </si>
  <si>
    <t>Joint Statement by Iran, Russia, and Turkey on the International Meeting on Syria in Astana, 30-31 October 2017</t>
  </si>
  <si>
    <t>2017-10-31</t>
  </si>
  <si>
    <t>2018-01-29</t>
  </si>
  <si>
    <t>Final statement of the Congress of the Syrian national dialogue, Sochi, January 30, 2018</t>
  </si>
  <si>
    <t>2018-01-30</t>
  </si>
  <si>
    <t>2018-05-14</t>
  </si>
  <si>
    <t>Joint Statement by Iran, Russia and Turkey on the International Meeting on Syria in Astana, 14-15 May 2018</t>
  </si>
  <si>
    <t>2018-05-15</t>
  </si>
  <si>
    <t>Russia/Syria/Turkey</t>
  </si>
  <si>
    <t>Memorandum on Stabilisation of the Situation in the Idlib De-escalation Area</t>
  </si>
  <si>
    <t>2018-09-17</t>
  </si>
  <si>
    <t>2019-10-21</t>
  </si>
  <si>
    <t xml:space="preserve">Memorandum of Understanding Between Turkey and the Russian Federation </t>
  </si>
  <si>
    <t>2019-10-22</t>
  </si>
  <si>
    <t>2020-03-04</t>
  </si>
  <si>
    <t>Additional Protocol to the Memorandum on Stabilization of the Situation in the Idlib De-Escalation Area</t>
  </si>
  <si>
    <t>Tajikistan</t>
  </si>
  <si>
    <t>Tajikistan peace process</t>
  </si>
  <si>
    <t>Agreement on a Temporary Ceasefire and the Cessation of Other Hostile Acts on the Tajik-Afghan Border and within the Country for the Duration of the Talks [The Tehran Agreement]</t>
  </si>
  <si>
    <t>TJK</t>
  </si>
  <si>
    <t>Protocol on the Joint Commission for the Implementation of the Agreement on a Provisional Ceasefire and the Cessation of Other Hostilities on the Tajik-Afghan Border and within the Country</t>
  </si>
  <si>
    <t>1994-11-01</t>
  </si>
  <si>
    <t>1995-08-16</t>
  </si>
  <si>
    <t>Protocol on the fundamental Principles for establishing Peace and National Accord in Tajikistan</t>
  </si>
  <si>
    <t>1995-08-17</t>
  </si>
  <si>
    <t>1996-09-15</t>
  </si>
  <si>
    <t>Protocol on the meeting of the delegation of the state commission of the republic of Tajikistan and field commanders of Karategin administration, held in Garm 15-16 September 1996</t>
  </si>
  <si>
    <t>1996-12-10</t>
  </si>
  <si>
    <t>Joint Statement of the President of the Republic of Tajikistan, E.S. Rakhmonov, and the leader of the United Tajik-Opposition, S.A.Nuri</t>
  </si>
  <si>
    <t>Protocol on Settlement of the Military and Political Situation in the areas of Confrontation</t>
  </si>
  <si>
    <t>1996-12-22</t>
  </si>
  <si>
    <t>Agreement between the President of the Republic of Tajikistan, E.S. Rakhmonov, and the leader of the United Tajik-Opposition, S.A.Huri, on the Results of the Meeting held in Moscow on 23 December 1996</t>
  </si>
  <si>
    <t>1996-12-23</t>
  </si>
  <si>
    <t>1997-01-12</t>
  </si>
  <si>
    <t>Protocol on Refugee Issues</t>
  </si>
  <si>
    <t>1997-01-13</t>
  </si>
  <si>
    <t>Joint Statement by the Delegation of the Goverment of Tajikistan and the Delegation of the United Tajik Opposition</t>
  </si>
  <si>
    <t>1997-01-19</t>
  </si>
  <si>
    <t>1997-02-20</t>
  </si>
  <si>
    <t>Additional Protocol to the Protocol on the main functions and powers of the Commission on National Reconciliation</t>
  </si>
  <si>
    <t>1997-02-21</t>
  </si>
  <si>
    <t>Joint Statement of 21 February 1997</t>
  </si>
  <si>
    <t>Statute of the Commission on National Reconciliation</t>
  </si>
  <si>
    <t>1997-03-07</t>
  </si>
  <si>
    <t>Joint Statement by the Delegation of the Govt of the Rep of Tajikistan and the Delegation of the United Tajik Opposition on the outcome of the Inter-Tajik Talks held in Moscow from 26 February to 8 March 1997</t>
  </si>
  <si>
    <t>1997-03-08</t>
  </si>
  <si>
    <t>Protocol on Military Issues</t>
  </si>
  <si>
    <t>1997-05-17</t>
  </si>
  <si>
    <t>Protocol on Political Issues</t>
  </si>
  <si>
    <t>1997-05-18</t>
  </si>
  <si>
    <t>Tehran Declaration</t>
  </si>
  <si>
    <t>The Bishkek Memorandum</t>
  </si>
  <si>
    <t>1997-05-26</t>
  </si>
  <si>
    <t>Protocol on the Guarantees of Implementation of the General Agreement on Establishment of Peace and National Accord in Tajikistan</t>
  </si>
  <si>
    <t>1997-05-27</t>
  </si>
  <si>
    <t>General Agreement on the Establishment of Peace and National Accord in Tajikistan</t>
  </si>
  <si>
    <t>1997-06-30</t>
  </si>
  <si>
    <t>Act on Mutual Forgiveness</t>
  </si>
  <si>
    <t>1997-07-01</t>
  </si>
  <si>
    <t>Law on amnesty to the participants of the political and military confrontation in the republic of Tajikistan</t>
  </si>
  <si>
    <t>Thailand</t>
  </si>
  <si>
    <t>Thailand peace process</t>
  </si>
  <si>
    <t xml:space="preserve">General Consensus on Peace Dialogue Process
</t>
  </si>
  <si>
    <t>THA</t>
  </si>
  <si>
    <t>Togo</t>
  </si>
  <si>
    <t>Togo peace process</t>
  </si>
  <si>
    <t>Dialogue inter-togolais: accord cadre de Lomé</t>
  </si>
  <si>
    <t>1999-09-27</t>
  </si>
  <si>
    <t>2006-08-19</t>
  </si>
  <si>
    <t>TGO</t>
  </si>
  <si>
    <t>Dialogue Inter-Togolais: Accord Politique Global</t>
  </si>
  <si>
    <t>2006-08-20</t>
  </si>
  <si>
    <t>2009-08-06</t>
  </si>
  <si>
    <t>Dialogue inter-togolais: memorandum des partis politiques signataires de l'Accord Politique Global et représentés à l'Assemblée Nationale</t>
  </si>
  <si>
    <t>Tunisia</t>
  </si>
  <si>
    <t>Tunisia reform process</t>
  </si>
  <si>
    <t xml:space="preserve">Charte d'Honneur des Partis Politiques, des Coalitions et des Candidats Indépendants pour les élections et les référendums de la République Tunisienne
</t>
  </si>
  <si>
    <t>TUN</t>
  </si>
  <si>
    <t>Uganda</t>
  </si>
  <si>
    <t>Uganda peace process</t>
  </si>
  <si>
    <t>The Agreement between the Uganda Government and the Lord's Resistance Army ('Gulu Ceasefire')</t>
  </si>
  <si>
    <t>1994-02-02</t>
  </si>
  <si>
    <t>2002-06-14</t>
  </si>
  <si>
    <t>Ceasefire Agreement between the Government of the Republic of Uganda and the Uganda National Rescue Front II</t>
  </si>
  <si>
    <t>2002-06-15</t>
  </si>
  <si>
    <t>Peace Agreement between the Government of the Republic of Uganda and the National Rescue Front II (Yumbe Peace Agreement)</t>
  </si>
  <si>
    <t>Agreement on Cessation of Hostilities between the Government of the Republic of Uganda and the Lord's Resistance Army/Movement (LRA/M)</t>
  </si>
  <si>
    <t>2006-08-26</t>
  </si>
  <si>
    <t>Cessation of Hostilities Agreement between the Government of the Republic of Uganda and the LRA/M (Addendum 1)</t>
  </si>
  <si>
    <t>Cessation of Hostilities Agreement between the Government of the Republic of Uganda and the LRA/M (Addendum 2)</t>
  </si>
  <si>
    <t>2006-12-16</t>
  </si>
  <si>
    <t>2007-04-13</t>
  </si>
  <si>
    <t>Cessation of Hostilities Agreement between the Government of the Republic of Uganda and the LRA/M (Addendum 3)</t>
  </si>
  <si>
    <t>2007-05-01</t>
  </si>
  <si>
    <t>Agreement on Comprehensive Solutions between the Government of the Republic of Uganda and the LRA/M</t>
  </si>
  <si>
    <t>2007-05-02</t>
  </si>
  <si>
    <t>2007-06-28</t>
  </si>
  <si>
    <t>Agreement on Accountability and Reconcilation between the Government of the Republic of Uganda and the Lord's Resistance Army/Movement</t>
  </si>
  <si>
    <t>2007-06-29</t>
  </si>
  <si>
    <t>2007-11-02</t>
  </si>
  <si>
    <t>Cessation of Hostilities Agreement between the Government of the Republic of Uganda and the LRA/M (Addendum 4)</t>
  </si>
  <si>
    <t>2007-11-03</t>
  </si>
  <si>
    <t>2008-01-29</t>
  </si>
  <si>
    <t>Cessation of Hostilities Agreement between the Government of the Republic of Uganda and the LRA/M (Addendum 5)</t>
  </si>
  <si>
    <t>2008-01-30</t>
  </si>
  <si>
    <t>2008-02-18</t>
  </si>
  <si>
    <t>Annexure to the Agreement on Accountability and Reconciliation</t>
  </si>
  <si>
    <t>2008-02-19</t>
  </si>
  <si>
    <t>2008-02-21</t>
  </si>
  <si>
    <t>Implementation Protocol to the Agreement on Comprehensive Solutions</t>
  </si>
  <si>
    <t>2008-02-22</t>
  </si>
  <si>
    <t>Agreement on a Permanent Ceasefire</t>
  </si>
  <si>
    <t>2008-02-23</t>
  </si>
  <si>
    <t>Agreement on Disarmament, Demobilization and Reintegration, Juba, Sudan</t>
  </si>
  <si>
    <t>2008-02-29</t>
  </si>
  <si>
    <t>Agreement on Implementation and Monitoring Mechanisms</t>
  </si>
  <si>
    <t>Cessation of Hostilities Agreement between the Government of the Republic of Uganda and the Lord's Resistance Army, Juba, Suda, Addendum 6</t>
  </si>
  <si>
    <t>2008-03-01</t>
  </si>
  <si>
    <t>Ukraine</t>
  </si>
  <si>
    <t>Ukraine peace process</t>
  </si>
  <si>
    <t>On Peaceful Settlement of Situation in the Eastern Regions of Ukraine</t>
  </si>
  <si>
    <t>2014-06-20</t>
  </si>
  <si>
    <t>2014-09-04</t>
  </si>
  <si>
    <t>UKR</t>
  </si>
  <si>
    <t>Protocol on the results of consultations of the Trilateral Contact Group
with respect to the joint steps aimed at the implementation of the Peace Plan
of the President of Ukraine, P. Poroshenko,and the initiatives of the President of Russia, V. Putin (Minsk Protocol, or Minsk I Agreement)</t>
  </si>
  <si>
    <t>2014-09-05</t>
  </si>
  <si>
    <t>2014-09-18</t>
  </si>
  <si>
    <t>Memorandum of 19 September 2014 (Memorandum on Implementation)</t>
  </si>
  <si>
    <t>2014-09-19</t>
  </si>
  <si>
    <t>Package of Measures for the Implementation of the Minsk Agreements (Minsk II)</t>
  </si>
  <si>
    <t>2018-03-01</t>
  </si>
  <si>
    <t>Statement by the Trilateral Contact Group and the representatives of certain areas of Donetsk and Luhansk regions calling for ceasefire</t>
  </si>
  <si>
    <t>2018-03-02</t>
  </si>
  <si>
    <t>2018-03-25</t>
  </si>
  <si>
    <t>Statement by the Trilateral Contact Group on re-commitment to the ceasefire</t>
  </si>
  <si>
    <t>2018-03-26</t>
  </si>
  <si>
    <t>2019-07-16</t>
  </si>
  <si>
    <t>Statement of the Trilateral Contact Group as of 17 July 2019</t>
  </si>
  <si>
    <t>2019-07-17</t>
  </si>
  <si>
    <t>2019-12-08</t>
  </si>
  <si>
    <t>Paris 'Normandie' Summit Common agreed conclusions</t>
  </si>
  <si>
    <t>2019-12-09</t>
  </si>
  <si>
    <t>Yemen</t>
  </si>
  <si>
    <t>Yemen unification process</t>
  </si>
  <si>
    <t>Agreement Establishing a Union between the State of the Yemen Arab Republic and the State of the People's Democratic Republic of Yemen</t>
  </si>
  <si>
    <t>1990-04-22</t>
  </si>
  <si>
    <t>Agreement on a Ceasefire in the Republic of Yemen</t>
  </si>
  <si>
    <t>Yemen peace process</t>
  </si>
  <si>
    <t>Doha Agreement</t>
  </si>
  <si>
    <t>2010-02-11</t>
  </si>
  <si>
    <t>Six-Point Government of Yemen-Houthi Ceasefire Agreement</t>
  </si>
  <si>
    <t>2010-02-12</t>
  </si>
  <si>
    <t>2011-09-11</t>
  </si>
  <si>
    <t>Presidential Decree No. (24) FY 2011, 12 September 2011</t>
  </si>
  <si>
    <t>2011-11-22</t>
  </si>
  <si>
    <t>Agreement on the Implementation Mechanism for the Transition Process in Yemen in Accordance with the Initiative of the Gulf Cooperation Council (GCC Implementation Mechanism)</t>
  </si>
  <si>
    <t>2011-11-23</t>
  </si>
  <si>
    <t>Agreement/Gulf Cooperation Council (GCC) Initiative</t>
  </si>
  <si>
    <t>2011-12-06</t>
  </si>
  <si>
    <t>Decree No. (184) for the year 2011, to Form a Government of National Reconciliation, 7 December 2011</t>
  </si>
  <si>
    <t>2011-12-07</t>
  </si>
  <si>
    <t>National Dialogue Conference Outcomes Document</t>
  </si>
  <si>
    <t>2014-02-09</t>
  </si>
  <si>
    <t>Final Decision on the delimitation of the Federal Regions</t>
  </si>
  <si>
    <t>2014-02-10</t>
  </si>
  <si>
    <t>2014-03-07</t>
  </si>
  <si>
    <t>Decision on the President of the Republic No. (27) of 2014 forming the Constitutional Drafting Committee</t>
  </si>
  <si>
    <t>2014-03-08</t>
  </si>
  <si>
    <t>The Peace and National Partnership Agreement</t>
  </si>
  <si>
    <t>2014-10-31</t>
  </si>
  <si>
    <t xml:space="preserve">Peace and National Partnership Implementation Agreement </t>
  </si>
  <si>
    <t>2014-11-01</t>
  </si>
  <si>
    <t>Statement on Security in Governorate of Ibb</t>
  </si>
  <si>
    <t>2015-10-18</t>
  </si>
  <si>
    <t>Seven Point Peace Plan (Muscat Principles)</t>
  </si>
  <si>
    <t>2015-10-19</t>
  </si>
  <si>
    <t>Ceasefire Agreement for the Governorate of al-Hajjah between Ansar Allah and the legitimate Government of Yemen, signed in Dhahran al-Janoub</t>
  </si>
  <si>
    <t>Ceasefire Implementation Agreement for the Governorate of Hajjah, signed in Dhahran al-Janoub</t>
  </si>
  <si>
    <t>2016-04-04</t>
  </si>
  <si>
    <t>2016-04-09</t>
  </si>
  <si>
    <t>Dhahran al-Janoub Agreements on the Cessation of Hostilities in Yemen for Shabwah, al-Dhali’, al-Baydah, al-Jawf, Ma’rib, Ta’iz and Terms and Conditions</t>
  </si>
  <si>
    <t>2016-04-10</t>
  </si>
  <si>
    <t>Yemeni Military Ceasefire Order (with Signature by Ansar Allah Representative)</t>
  </si>
  <si>
    <t>2016-04-15</t>
  </si>
  <si>
    <t>Ta'iz Ceasefire Agreement</t>
  </si>
  <si>
    <t>2016-04-16</t>
  </si>
  <si>
    <t xml:space="preserve">Implementation Mechanism of the Ceasefire Agreement in the Governorate of Marib </t>
  </si>
  <si>
    <t>2016-04-17</t>
  </si>
  <si>
    <t>2016-04-19</t>
  </si>
  <si>
    <t>Dhalea Ceasefire</t>
  </si>
  <si>
    <t>al-Baydah Ceasefire</t>
  </si>
  <si>
    <t>2016-11-15</t>
  </si>
  <si>
    <t>Statement</t>
  </si>
  <si>
    <t>2016-11-16</t>
  </si>
  <si>
    <t>2018-12-12</t>
  </si>
  <si>
    <t xml:space="preserve">Agreement on the City of Hodeidah and Ports of Hodeidah, Salif, and Ras Isa (Hodeidah Agreement)
</t>
  </si>
  <si>
    <t>2018-12-13</t>
  </si>
  <si>
    <t>Stockholm Agreement</t>
  </si>
  <si>
    <t>Statement of Understanding on Ta'iz</t>
  </si>
  <si>
    <t>2018-12-16</t>
  </si>
  <si>
    <t xml:space="preserve">Agreement for the exchange prisoners, detainees, missing persons, arbitrarily detained and forcibly disappeared persons, and those under house arrest
</t>
  </si>
  <si>
    <t>2018-12-17</t>
  </si>
  <si>
    <t>2019-01-15</t>
  </si>
  <si>
    <t>UN Security Council Resolution 2452</t>
  </si>
  <si>
    <t>2019-01-16</t>
  </si>
  <si>
    <t>2019-11-04</t>
  </si>
  <si>
    <t xml:space="preserve">Riyadh agreement between the legitimate Government of Yemen and the Southern Transitional Council (STC) </t>
  </si>
  <si>
    <t>2019-11-05</t>
  </si>
  <si>
    <t>Zimbabwe</t>
  </si>
  <si>
    <t>Zimbabwe post-election process</t>
  </si>
  <si>
    <t>Memorandum of Understanding between the Zimbabwe African National Union (Patriotic Front) and the two Movement for the Democratic Change Formations</t>
  </si>
  <si>
    <t>2008-07-21</t>
  </si>
  <si>
    <t>ZWE</t>
  </si>
  <si>
    <t>Agreement between the Zimbabwe African National Union-Patriotic Front (ZANU-PF) and the Two Movement for Democratic Change (MDC) Formations, on Resolving the Challenges Facing Zimbabwe (Global Political Agreement)</t>
  </si>
  <si>
    <t>2013-03-18</t>
  </si>
  <si>
    <t>Constitution of Zimbabwe Amendment (No 20) 2013</t>
  </si>
  <si>
    <t>2013-03-19</t>
  </si>
  <si>
    <t>Bosnia and Herzegovina/Yugoslavia (former)</t>
  </si>
  <si>
    <t>Bosnia peace process</t>
  </si>
  <si>
    <t>Statement of Principles for New Constitutional Arrangements for Bosnia and Herzegovina (Carrington-Cutiliero Plan of March 1992)</t>
  </si>
  <si>
    <t>BIH</t>
  </si>
  <si>
    <t>Sarajevo Declaration on the Humanitarian Treatment of Displaced Persons</t>
  </si>
  <si>
    <t>Bosnia-Herzegovina Ceasefire Agreement</t>
  </si>
  <si>
    <t>1992-04-12</t>
  </si>
  <si>
    <t>1992-04-22</t>
  </si>
  <si>
    <t>Protocol (Ilidza Ceasefire)</t>
  </si>
  <si>
    <t>1992-04-23</t>
  </si>
  <si>
    <t>1992-05-04</t>
  </si>
  <si>
    <t>Ceasefire Agreement</t>
  </si>
  <si>
    <t>1992-05-05</t>
  </si>
  <si>
    <t>1992-05-09</t>
  </si>
  <si>
    <t xml:space="preserve">Agreement on removal of Commands, Units and Institutions from Garrisons-Barracks of Zenica, Travnik, Konjic and Barracks and Institutions in Sarajevo </t>
  </si>
  <si>
    <t>1992-05-10</t>
  </si>
  <si>
    <t>1992-05-17</t>
  </si>
  <si>
    <t>Sporazum o prekidu vatre u Bosni i Hercegovini</t>
  </si>
  <si>
    <t>1992-05-18</t>
  </si>
  <si>
    <t>1992-05-21</t>
  </si>
  <si>
    <t>Geneva Agreement on humanitarian principles</t>
  </si>
  <si>
    <t>1992-05-22</t>
  </si>
  <si>
    <t>Agreement No. 2 (ICRC Geneva)</t>
  </si>
  <si>
    <t>1992-05-23</t>
  </si>
  <si>
    <t>1992-05-31</t>
  </si>
  <si>
    <t>Agreement by the Serbian Republic of Bosnia and Hercegovina with regard to the opening of Sarajevo airport</t>
  </si>
  <si>
    <t>1992-06-01</t>
  </si>
  <si>
    <t>Agreement by the Republic of Bosnia Herzegovina with regard to the Concentration of all Heavy Weapons in and Around Sarajevo</t>
  </si>
  <si>
    <t>Agreement of 5 June 1992 on the reopening of the Sarajevo Airport for humanitarian purposes</t>
  </si>
  <si>
    <t>1992-06-05</t>
  </si>
  <si>
    <t>Agreement (ICRC Humanitarian Principles)</t>
  </si>
  <si>
    <t>1992-06-06</t>
  </si>
  <si>
    <t>1992-06-14</t>
  </si>
  <si>
    <t>1992-06-15</t>
  </si>
  <si>
    <t>Agreement on mutual release of the prisoners along the line “all for all”</t>
  </si>
  <si>
    <t>1992-07-05</t>
  </si>
  <si>
    <t>1992-07-07</t>
  </si>
  <si>
    <t>1992-07-08</t>
  </si>
  <si>
    <t>Text of the agreement signed at London on 17 July 1992 by Mr. Boban, Dr. Karadzic and Dr. Silajdzic</t>
  </si>
  <si>
    <t>1992-07-17</t>
  </si>
  <si>
    <t>1992-07-20</t>
  </si>
  <si>
    <t>Agreement on Friendship and Cooperation between the Republic of Bosnia and Herzegovina and the Republic of Croatia</t>
  </si>
  <si>
    <t>1992-08-25</t>
  </si>
  <si>
    <t>Statement of Principles, International Conference on Yugoslavia (The London Conference)</t>
  </si>
  <si>
    <t>1992-08-26</t>
  </si>
  <si>
    <t>Confidence, Security-building and Verification (The London Conference)</t>
  </si>
  <si>
    <t>1992-08-27</t>
  </si>
  <si>
    <t>Conclusions on Implementation of Existing Sanctions, International Conference on Yugoslavia (The London Conference)</t>
  </si>
  <si>
    <t>Specific Decisions by the London Conference, International Conference on Former Yugoslavia (The London Conference)</t>
  </si>
  <si>
    <t>Statement of Principles on Bosnia, International Conference on Former Yugoslavia (The London Conference)</t>
  </si>
  <si>
    <t>Programme of Action on Humanitarian Issues agreed between the Co-Charimen to the Conference and the Parties to the Conflict, International Conference on Yugoslavia (The London Conference)</t>
  </si>
  <si>
    <t>Work Programme of the Conference, International Conference on Yugoslavia (The London Conference)</t>
  </si>
  <si>
    <t>1992-09-10</t>
  </si>
  <si>
    <t>Croatia/Yugoslavia (former)</t>
  </si>
  <si>
    <t>Belgrade Joint Communique of 11 September 1992 issued by Federal Republic of Yugoslavia President Cosic and Federal Republic of Yugoslavia Prime Minister Panic and witnessed by the Co-Chairmen (The London Conference)</t>
  </si>
  <si>
    <t>1992-09-11</t>
  </si>
  <si>
    <t>1992-09-18</t>
  </si>
  <si>
    <t>Declaration of 19 September 1992 of Haris Silajdzic, Radovan Karadizic and Mate Boban</t>
  </si>
  <si>
    <t>1992-09-19</t>
  </si>
  <si>
    <t>1992-09-22</t>
  </si>
  <si>
    <t xml:space="preserve">Addendum to the Agreement on the Friendship and Cooperation between the Republic of Bosnia and Herzegovina and the Republic of Croatia </t>
  </si>
  <si>
    <t>1992-09-23</t>
  </si>
  <si>
    <t>1992-09-30</t>
  </si>
  <si>
    <t>Agreement on the release and transfer of prisoners</t>
  </si>
  <si>
    <t>1992-10-18</t>
  </si>
  <si>
    <t>Joint statement issued at Geneva on 19 October 1992 by the President of Yugoslavia and the President of Bosnia and Herzegovina</t>
  </si>
  <si>
    <t>1992-10-19</t>
  </si>
  <si>
    <t>Joint Declaration made at Geneva on 20 October 1992 by the President of Croatia and the President of Yugoslavia (Geneva)</t>
  </si>
  <si>
    <t>1992-10-20</t>
  </si>
  <si>
    <t>1992-10-21</t>
  </si>
  <si>
    <t>Announcement (Ceasefire for Vitez municipality)</t>
  </si>
  <si>
    <t>1992-10-22</t>
  </si>
  <si>
    <t>Press release</t>
  </si>
  <si>
    <t>1992-10-23</t>
  </si>
  <si>
    <t>1992-10-25</t>
  </si>
  <si>
    <t>Conclusions</t>
  </si>
  <si>
    <t>1992-10-26</t>
  </si>
  <si>
    <t>1992-11-25</t>
  </si>
  <si>
    <t>1992-11-26</t>
  </si>
  <si>
    <t>1992-12-12</t>
  </si>
  <si>
    <t>Agreement Freedom of Movement for Civilians Linked with the Safety of the Airport</t>
  </si>
  <si>
    <t>1992-12-13</t>
  </si>
  <si>
    <t>Agreement on the Separation of Forces in the area of Sarajevo Airport (collection of Sarajevo agreements)</t>
  </si>
  <si>
    <t>1993-01-19</t>
  </si>
  <si>
    <t>Record of agreements processes leading to peace between the HVO and BiH in Gornji Vakuf</t>
  </si>
  <si>
    <t>1993-01-20</t>
  </si>
  <si>
    <t>1993-01-29</t>
  </si>
  <si>
    <t>Agreement on an urgent cease-fire between the HVO and the BH Army in Central Bosnia</t>
  </si>
  <si>
    <t>1993-01-30</t>
  </si>
  <si>
    <t>1993-02-10</t>
  </si>
  <si>
    <t xml:space="preserve">General Headquarters of the Army of Bosnia and Herzegovina (ABiH) and General Headquarters of the Croatian Defense Council (HVO): a signed agreement between the head of GHQ of the ABiH and head of GHQ of HVO
</t>
  </si>
  <si>
    <t>1993-02-11</t>
  </si>
  <si>
    <t>1993-03-02</t>
  </si>
  <si>
    <t>Agreement</t>
  </si>
  <si>
    <t>1993-03-03</t>
  </si>
  <si>
    <t>1993-03-25</t>
  </si>
  <si>
    <t>Joint statement issued by the President of the Republic of Bosnia and Herzegovina and the President of the Republic of Croatia on 27 March 1993 at Zagreb</t>
  </si>
  <si>
    <t>1993-04-01</t>
  </si>
  <si>
    <t>Agreement reached between the HVO and A BiH</t>
  </si>
  <si>
    <t>1993-04-02</t>
  </si>
  <si>
    <t>1993-04-17</t>
  </si>
  <si>
    <t>Agreement for the Demilitarization of Srebrenica</t>
  </si>
  <si>
    <t>1993-04-18</t>
  </si>
  <si>
    <t>1993-04-19</t>
  </si>
  <si>
    <t>1993-04-20</t>
  </si>
  <si>
    <t>1993-04-21</t>
  </si>
  <si>
    <t>Order (Establishment of local commissions)</t>
  </si>
  <si>
    <t>1993-04-22</t>
  </si>
  <si>
    <t>1993-04-24</t>
  </si>
  <si>
    <t>Joint Statement; enclosure of Command Structure for the BiH Army and the HVO</t>
  </si>
  <si>
    <t>1993-04-25</t>
  </si>
  <si>
    <t>1993-04-28</t>
  </si>
  <si>
    <t>Release of all civilian prisoners and cleaning up of the battle field</t>
  </si>
  <si>
    <t>1993-04-29</t>
  </si>
  <si>
    <t>1993-05-01</t>
  </si>
  <si>
    <t>The Vance-Owen Plan</t>
  </si>
  <si>
    <t>1993-05-02</t>
  </si>
  <si>
    <t>1993-05-07</t>
  </si>
  <si>
    <t>Agreement on the Demilitarization of Srebrenica and Zepa concluded between Lt Gen Ratko Mladic and Gen Sefer Halilovic on 8 May 1993 in the presence of Lt Gen Philippe Morillon</t>
  </si>
  <si>
    <t>1993-05-08</t>
  </si>
  <si>
    <t>1993-05-09</t>
  </si>
  <si>
    <t>Agreement reached between the HVO and the BH Army on 10 May 1993 in the presence of PMEZ and UNPROFOR</t>
  </si>
  <si>
    <t>1993-05-10</t>
  </si>
  <si>
    <t>1993-05-11</t>
  </si>
  <si>
    <t>Agreement on the cessation of hostilities in Bosnia and Herzegovina concluded between Gen. Milivoj Petkovic and Gen. Sefer Halilovic on 12 May 1993, in the presene of Lt. Gen. Philippe Morillon and ECMM.HRC Jean-Pierre Thebault</t>
  </si>
  <si>
    <t>1993-05-12</t>
  </si>
  <si>
    <t>1993-05-17</t>
  </si>
  <si>
    <t xml:space="preserve">Medjugorje Agreement </t>
  </si>
  <si>
    <t>1993-05-18</t>
  </si>
  <si>
    <t>1993-05-20</t>
  </si>
  <si>
    <t>Agreement to calm the situation of the ABiH and HVO</t>
  </si>
  <si>
    <t>1993-05-21</t>
  </si>
  <si>
    <t>Text of US/Russia/UK/France/Spain Joint Action Programme (JAP) on Bosnia</t>
  </si>
  <si>
    <t>1993-05-22</t>
  </si>
  <si>
    <t>1993-05-24</t>
  </si>
  <si>
    <t>Negotiating team for the realisation of the cease fire agreement in Bosnia and Herzegovina</t>
  </si>
  <si>
    <t>1993-05-25</t>
  </si>
  <si>
    <t>Agreement among the parties to halt the conflict in Central Bosnia</t>
  </si>
  <si>
    <t>1993-06-14</t>
  </si>
  <si>
    <t>General agreement to halt the conflict in Bosnia-Herzegovina of 15 June 1993</t>
  </si>
  <si>
    <t>1993-06-15</t>
  </si>
  <si>
    <t>1993-06-22</t>
  </si>
  <si>
    <t>Croat-Serb Constitutional Principles for Bosnia-Herzegovina</t>
  </si>
  <si>
    <t>1993-06-23</t>
  </si>
  <si>
    <t>1993-07-09</t>
  </si>
  <si>
    <t>Agreement on the Passage of Humanitarian Convoys (Makarska Agreement)</t>
  </si>
  <si>
    <t>1993-07-10</t>
  </si>
  <si>
    <t>1993-07-11</t>
  </si>
  <si>
    <t>Agreement to restore the public utilities in and around the city of Sarajevo</t>
  </si>
  <si>
    <t>1993-07-12</t>
  </si>
  <si>
    <t xml:space="preserve">Statement of 17 July 1993 by Dr Franjo Tudjman and Slobodan Milosevic </t>
  </si>
  <si>
    <t>1993-08-13</t>
  </si>
  <si>
    <t>Agreement for withdrawal of forces from Igman and Bjelasnica</t>
  </si>
  <si>
    <t>1993-08-14</t>
  </si>
  <si>
    <t>Agreement on the evacuation of the severely sick and wounded</t>
  </si>
  <si>
    <t>1993-09-15</t>
  </si>
  <si>
    <t>Agreement relating to Bosnia and Herzegovina (Owen-Stoltenberg Peace Plan, or 'Invincible plan')</t>
  </si>
  <si>
    <t>1993-09-16</t>
  </si>
  <si>
    <t>1993-11-11</t>
  </si>
  <si>
    <t>Sarajevo Joint Declaration</t>
  </si>
  <si>
    <t>1993-11-12</t>
  </si>
  <si>
    <t xml:space="preserve">Joint Declaration </t>
  </si>
  <si>
    <t>1993-11-21</t>
  </si>
  <si>
    <t>Agreement between Lieutenant General Ante Roso, HVO Commander and Brigadier General JG Reith, CBE, British Forces Commander Reached at the Meeting Held on Monday, 22 November 1993 in Tomislavgrad</t>
  </si>
  <si>
    <t>1993-11-22</t>
  </si>
  <si>
    <t>Local Ceasefire Agreement Mostar - Bijela</t>
  </si>
  <si>
    <t>1993-12-16</t>
  </si>
  <si>
    <t>1994-01-25</t>
  </si>
  <si>
    <t>Agreement of 26 January 1994 on the restoration of the electricity system</t>
  </si>
  <si>
    <t>1994-02-07</t>
  </si>
  <si>
    <t>Prisoner exchange agreement</t>
  </si>
  <si>
    <t>1994-02-08</t>
  </si>
  <si>
    <t>Results of the Meeting Between Lt Gen Rose and Military Representatives</t>
  </si>
  <si>
    <t>1994-02-17</t>
  </si>
  <si>
    <t>Points of Agreement</t>
  </si>
  <si>
    <t>1994-02-18</t>
  </si>
  <si>
    <t>Protocol of Understanding Between the Civilian/Military Representatives of the Republic of Srpska and UNPROFOR</t>
  </si>
  <si>
    <t>1994-02-19</t>
  </si>
  <si>
    <t>1994-02-22</t>
  </si>
  <si>
    <t>Peace Accord (Ceasefire at Camp Pleso)</t>
  </si>
  <si>
    <t>1994-02-23</t>
  </si>
  <si>
    <t>1994-02-25</t>
  </si>
  <si>
    <t>Agreement (Ceasefire)</t>
  </si>
  <si>
    <t>1994-02-26</t>
  </si>
  <si>
    <t>Action Plan of the European Union for the Former Yugoslavia (EU Action Plan)</t>
  </si>
  <si>
    <t>Framework Agreement for the Federation (Washington Agreement or Contact Group Plan)</t>
  </si>
  <si>
    <t>1994-03-01</t>
  </si>
  <si>
    <t>1994-03-03</t>
  </si>
  <si>
    <t xml:space="preserve">Agreement </t>
  </si>
  <si>
    <t>1994-03-04</t>
  </si>
  <si>
    <t>1994-03-11</t>
  </si>
  <si>
    <t>Principles and Actions to be taken in Establishing the Future Federation Army of Bosnia Herzegovina</t>
  </si>
  <si>
    <t>1994-03-12</t>
  </si>
  <si>
    <t>1994-03-16</t>
  </si>
  <si>
    <t>1994-03-17</t>
  </si>
  <si>
    <t>Declaration Concerning the Constitution of the Federation of Bosnia and Herzegovina (with Proposed Constitution of the Federation of Bosnia and Herzegovina attached)</t>
  </si>
  <si>
    <t>1994-03-18</t>
  </si>
  <si>
    <t>1994-04-22</t>
  </si>
  <si>
    <t>Final agreement reached between SRSG, Mr Akashi and the Bosnian Serb civilian and military authorities, Belgrade, 23 April 1994</t>
  </si>
  <si>
    <t>1994-04-23</t>
  </si>
  <si>
    <t>Vienna Agreements</t>
  </si>
  <si>
    <t>Agreement on the Demilitarization of the 3km Total Exclusion Zone East of the River Drina</t>
  </si>
  <si>
    <t>1994-05-21</t>
  </si>
  <si>
    <t>1994-06-07</t>
  </si>
  <si>
    <t>COREU from ICFY</t>
  </si>
  <si>
    <t>1994-06-08</t>
  </si>
  <si>
    <t>1994-07-11</t>
  </si>
  <si>
    <t>1994-07-12</t>
  </si>
  <si>
    <t>1994-08-13</t>
  </si>
  <si>
    <t xml:space="preserve">Agreement on the Elimination of Sniping Activities in the Sarajevo Region </t>
  </si>
  <si>
    <t>1994-08-14</t>
  </si>
  <si>
    <t>1994-09-30</t>
  </si>
  <si>
    <t>Agreement on Prisoner Releases</t>
  </si>
  <si>
    <t>1994-10-01</t>
  </si>
  <si>
    <t>Comprehensive Peace Agreement (Carter Agreement)</t>
  </si>
  <si>
    <t>1994-12-22</t>
  </si>
  <si>
    <t>Comprehensive Ceasefire Agreement, Pleso</t>
  </si>
  <si>
    <t>1994-12-23</t>
  </si>
  <si>
    <t>1994-12-30</t>
  </si>
  <si>
    <t>Agreement on Complete Cessation of Hostilities</t>
  </si>
  <si>
    <t>1995-01-01</t>
  </si>
  <si>
    <t>Statement of understanding concerning the Comprehensive Cease-fire Agreement and the Agreement on Complete Cessation of Hostilities</t>
  </si>
  <si>
    <t>1995-01-02</t>
  </si>
  <si>
    <t>1995-01-10</t>
  </si>
  <si>
    <t>Meeting of Army Commanders (Military Implementation of COHA)</t>
  </si>
  <si>
    <t>1995-01-11</t>
  </si>
  <si>
    <t>1995-01-22</t>
  </si>
  <si>
    <t>Protocol on Realisation of Agreement on Cessation of Hostilities of 31 December 1994 for Items 5, 6 and 8 and the Agreement on Freedom of Movement in the Area of Sarajevo of 17 March 1994</t>
  </si>
  <si>
    <t>1995-01-23</t>
  </si>
  <si>
    <t>1995-01-30</t>
  </si>
  <si>
    <t>Principles for Freedom of Movement (COHA implementation)</t>
  </si>
  <si>
    <t>1995-01-31</t>
  </si>
  <si>
    <t xml:space="preserve">Agreement (COHA Implementation) </t>
  </si>
  <si>
    <t>1995-04-05</t>
  </si>
  <si>
    <t>1995-04-06</t>
  </si>
  <si>
    <t>1995-04-07</t>
  </si>
  <si>
    <t>Agreement for S4 Checkpoint</t>
  </si>
  <si>
    <t>1995-04-08</t>
  </si>
  <si>
    <t>1995-07-18</t>
  </si>
  <si>
    <t>Agreement between General Smith and General Mladic</t>
  </si>
  <si>
    <t>1995-07-19</t>
  </si>
  <si>
    <t>1995-07-21</t>
  </si>
  <si>
    <t>Declaration on Implementation of the Washington Agreement</t>
  </si>
  <si>
    <t>1995-07-22</t>
  </si>
  <si>
    <t>1995-09-07</t>
  </si>
  <si>
    <t>Agreed Basic Principles signed on 8 September 1995 at Geneva</t>
  </si>
  <si>
    <t>1995-09-08</t>
  </si>
  <si>
    <t>1995-09-25</t>
  </si>
  <si>
    <t>Further Agreed Basic Principles (additional to those issued 8 September 1995, in Geneva)</t>
  </si>
  <si>
    <t>1995-10-04</t>
  </si>
  <si>
    <t>Ceasefire Agreement for Bosnia and Herzegovina</t>
  </si>
  <si>
    <t>1995-10-05</t>
  </si>
  <si>
    <t>1995-10-10</t>
  </si>
  <si>
    <t>Declaration (unilateral ceasefire implementation)</t>
  </si>
  <si>
    <t>1995-10-11</t>
  </si>
  <si>
    <t>1995-10-22</t>
  </si>
  <si>
    <t>Trilateral New York Declaration of Bosnia and Herzegovina, Croatia and Turkey</t>
  </si>
  <si>
    <t>1995-10-23</t>
  </si>
  <si>
    <t>1995-11-09</t>
  </si>
  <si>
    <t>Dayton Agreement on Implementing the Federation of Bosnia and Herzegovina, Dayton</t>
  </si>
  <si>
    <t>1995-11-10</t>
  </si>
  <si>
    <t>1995-11-20</t>
  </si>
  <si>
    <t>General Framework Agreement for Peace in Bosnia and Herzegovina (Dayton Peace Agreement)</t>
  </si>
  <si>
    <t>1995-11-21</t>
  </si>
  <si>
    <t>Agreement on Initialling the General Framework Agreement for Peace in Bosnia and Herzegovina</t>
  </si>
  <si>
    <t>1995-12-08</t>
  </si>
  <si>
    <t>Conclusions of the Peace Implementation Conference held at Lancaster House (London Conference)</t>
  </si>
  <si>
    <t>1995-12-09</t>
  </si>
  <si>
    <t>1995-12-13</t>
  </si>
  <si>
    <t xml:space="preserve">Agreement for the establishment of the Bosnian, Croatian and Serbian language texts of the Annexes to the General Framework Agreement 
</t>
  </si>
  <si>
    <t>1995-12-14</t>
  </si>
  <si>
    <t>UN Security Council Resolution 1031</t>
  </si>
  <si>
    <t>1995-12-15</t>
  </si>
  <si>
    <t>1995-12-20</t>
  </si>
  <si>
    <t>UN Security Council Resolution 1035</t>
  </si>
  <si>
    <t>1995-12-21</t>
  </si>
  <si>
    <t>1996-03-29</t>
  </si>
  <si>
    <t>Agreement on the Federation of Bosnia and Herzegovina, Sarajevo</t>
  </si>
  <si>
    <t>Agreement on Restructuring the Police (Bonn-Petersburg Agreement)</t>
  </si>
  <si>
    <t>Petersberg Declaration on the Federation of Bosnia and Herzegovina</t>
  </si>
  <si>
    <t>1996-10-02</t>
  </si>
  <si>
    <t>Joint Declaration (on normalisation of relations between Federal Republic of Yugoslavia and Bosnia and Herzegovina)</t>
  </si>
  <si>
    <t>1996-10-03</t>
  </si>
  <si>
    <t>1996-12-01</t>
  </si>
  <si>
    <t>Exchange of letters providing for establishment of Stabilization Force (SFOR)</t>
  </si>
  <si>
    <t>1996-12-02</t>
  </si>
  <si>
    <t>UN Security Council Resolution 1088</t>
  </si>
  <si>
    <t>1997-02-11</t>
  </si>
  <si>
    <t>Decisions on Mostar of 12 February 1997</t>
  </si>
  <si>
    <t>1997-02-12</t>
  </si>
  <si>
    <t>1997-02-27</t>
  </si>
  <si>
    <t>Agreement on Special Parallel Relations between the Federal Republic of Yugoslavia and Republika Srpska</t>
  </si>
  <si>
    <t>1997-02-28</t>
  </si>
  <si>
    <t>1997-08-05</t>
  </si>
  <si>
    <t>Joint Statement, Split, Croatia</t>
  </si>
  <si>
    <t>1997-08-06</t>
  </si>
  <si>
    <t>1998-12-08</t>
  </si>
  <si>
    <t>Framework on Police Restructuring Agreement, Reform and Democratization in the Republika Srpska</t>
  </si>
  <si>
    <t>1998-12-09</t>
  </si>
  <si>
    <t>Slovenia/Yugoslavia (former)</t>
  </si>
  <si>
    <t>Dissolution of Yugoslavia</t>
  </si>
  <si>
    <t>Proposal by the President of the Presidency of FSRY accepted by the Presidency of Slovenia regarding the Crisis in Slovenia</t>
  </si>
  <si>
    <t>1991-07-02</t>
  </si>
  <si>
    <t>1991-07-12</t>
  </si>
  <si>
    <t>SVN</t>
  </si>
  <si>
    <t>Croatia/Slovenia/Yugoslavia (former)</t>
  </si>
  <si>
    <t>Memorandum of Understanding on the Monitor Mission to Yugoslavia</t>
  </si>
  <si>
    <t>1991-07-13</t>
  </si>
  <si>
    <t>1996-12-18</t>
  </si>
  <si>
    <t>HRV</t>
  </si>
  <si>
    <t>Affidavit</t>
  </si>
  <si>
    <t>1996-12-19</t>
  </si>
  <si>
    <t>1997-10-02</t>
  </si>
  <si>
    <t>Programme of the Government of the Republic of Croatia for the Establishment of Trust, Accelerated Return, and Normalization of Living Conditions in the War-affected Regions of the Republic of Croatia</t>
  </si>
  <si>
    <t>1997-10-03</t>
  </si>
  <si>
    <t>Croatia negotiation process</t>
  </si>
  <si>
    <t>Joint Declaration of the EC Troika and the Parties directly concerned with the Yugoslav Crisis (Brioni Agreement)</t>
  </si>
  <si>
    <t>1991-07-07</t>
  </si>
  <si>
    <t>1991-08-31</t>
  </si>
  <si>
    <t>Cease-fire Agreement</t>
  </si>
  <si>
    <t>1991-09-01</t>
  </si>
  <si>
    <t>Memorandum of Understanding on the Extension of Monitoring Activities of the Monitor Mission to Yugoslavia</t>
  </si>
  <si>
    <t xml:space="preserve">Joint Statement (Igalo Ceasefire Agreement) </t>
  </si>
  <si>
    <t>1991-09-21</t>
  </si>
  <si>
    <t>JNA - Croatia Cease-fire Agreement of September 22</t>
  </si>
  <si>
    <t>1991-09-22</t>
  </si>
  <si>
    <t>1991-10-07</t>
  </si>
  <si>
    <t>Memorandum of Agreement</t>
  </si>
  <si>
    <t>1991-10-08</t>
  </si>
  <si>
    <t>1991-10-13</t>
  </si>
  <si>
    <t>Agreement between the JNA and the Representatives of Ilok</t>
  </si>
  <si>
    <t>1991-10-14</t>
  </si>
  <si>
    <t xml:space="preserve">Ceasefire Agreement (The Hague) </t>
  </si>
  <si>
    <t>1991-11-04</t>
  </si>
  <si>
    <t xml:space="preserve">The Hague Statement on Respect of Humanitarian Principles
</t>
  </si>
  <si>
    <t>1991-11-05</t>
  </si>
  <si>
    <t>Prisoner Exchange Agreement</t>
  </si>
  <si>
    <t>1991-11-06</t>
  </si>
  <si>
    <t>1991-11-17</t>
  </si>
  <si>
    <t>Decisions on humanitarian convoy to evacuate wounded and sick from Vukovar hospital</t>
  </si>
  <si>
    <t>1991-11-18</t>
  </si>
  <si>
    <t xml:space="preserve">Agreement on the General Protocol between the Representatives of the JNA and the Dubrovnik Municipality </t>
  </si>
  <si>
    <t>1991-11-21</t>
  </si>
  <si>
    <t>Agreement between the official delegates of the Republic of Croatia and the JNA</t>
  </si>
  <si>
    <t>1991-11-22</t>
  </si>
  <si>
    <t>Cease-fire Agreement of 23 November 1991</t>
  </si>
  <si>
    <t>1991-11-23</t>
  </si>
  <si>
    <t>1991-11-26</t>
  </si>
  <si>
    <t>Memorandum of Understanding (Geneva)</t>
  </si>
  <si>
    <t>1991-11-27</t>
  </si>
  <si>
    <t>1991-11-30</t>
  </si>
  <si>
    <t>The Vance Plan (UN Plan)</t>
  </si>
  <si>
    <t>1991-12-01</t>
  </si>
  <si>
    <t>1991-12-06</t>
  </si>
  <si>
    <t>Agreement (Dubrovnik ceasefire)</t>
  </si>
  <si>
    <t>1991-12-07</t>
  </si>
  <si>
    <t>Joint Statement (Zagreb)</t>
  </si>
  <si>
    <t>1991-12-08</t>
  </si>
  <si>
    <t>1991-12-10</t>
  </si>
  <si>
    <t>Concept for a United Nations peace-keeping operation in Yugoslavia</t>
  </si>
  <si>
    <t>1991-12-11</t>
  </si>
  <si>
    <t>1991-12-15</t>
  </si>
  <si>
    <t>Joint Commission to Trace Missing Persons and Mortal Remains</t>
  </si>
  <si>
    <t>1991-12-16</t>
  </si>
  <si>
    <t>1991-12-26</t>
  </si>
  <si>
    <t>Agreement Relating to the Establishment of a Protected Zone around the Hospital of Osijek</t>
  </si>
  <si>
    <t>1991-12-27</t>
  </si>
  <si>
    <t>1992-01-01</t>
  </si>
  <si>
    <t>Implementing Accord</t>
  </si>
  <si>
    <t>1992-01-02</t>
  </si>
  <si>
    <t>Addendum to the Memorandum of Understanding of 27 November 1991</t>
  </si>
  <si>
    <t>1992-07-28</t>
  </si>
  <si>
    <t xml:space="preserve">Agreement reached in Geneva under ICRC auspices on 28 and 29 July 1992
</t>
  </si>
  <si>
    <t>1992-07-29</t>
  </si>
  <si>
    <t>1992-09-29</t>
  </si>
  <si>
    <t>Joint Declaration (International Conference on the Former Yugoslavia)</t>
  </si>
  <si>
    <t>1993-03-17</t>
  </si>
  <si>
    <t>Daruvar Agreement</t>
  </si>
  <si>
    <t>1993-03-18</t>
  </si>
  <si>
    <t>1993-04-05</t>
  </si>
  <si>
    <t>Agreement in Implementation of Security Council Resolution 802 (1993)</t>
  </si>
  <si>
    <t>1993-04-06</t>
  </si>
  <si>
    <t>The Position of the Delegations</t>
  </si>
  <si>
    <t>1993-07-14</t>
  </si>
  <si>
    <t>Agreement (Erdut/Zagreb)</t>
  </si>
  <si>
    <t>1993-07-15</t>
  </si>
  <si>
    <t>1993-07-22</t>
  </si>
  <si>
    <t xml:space="preserve">Complementary agreement to the agreement of 15-16 July 1993 </t>
  </si>
  <si>
    <t>Agreement on UNPROFOR Control of 'Medak Pocket'</t>
  </si>
  <si>
    <t>1994-01-18</t>
  </si>
  <si>
    <t>Serb-Croat Joint Declaration</t>
  </si>
  <si>
    <t>1994-01-19</t>
  </si>
  <si>
    <t>Ceasefire Agreement of 29 March 1994</t>
  </si>
  <si>
    <t>1994-12-01</t>
  </si>
  <si>
    <t>Agreement (Economic Agreement)</t>
  </si>
  <si>
    <t>1994-12-02</t>
  </si>
  <si>
    <t>1995-08-05</t>
  </si>
  <si>
    <t>Agreement between the Government of the Republic of Croatia and the United Nations Peace Forces (UNPF) - United Nations Confidence Restoration Operation (UNCRO) on temporary measures in the areas formerly known as 'Sector North' and 'Sector South'</t>
  </si>
  <si>
    <t>1995-08-06</t>
  </si>
  <si>
    <t>1995-08-07</t>
  </si>
  <si>
    <t xml:space="preserve">Agreement on the Surrender of the 21st Corps </t>
  </si>
  <si>
    <t>1995-08-08</t>
  </si>
  <si>
    <t>1995-10-02</t>
  </si>
  <si>
    <t>Guiding Basic Principles for Negotiations on a Settlement of Eastern Slavonia, Baranja and Western Sirmium</t>
  </si>
  <si>
    <t>1995-10-03</t>
  </si>
  <si>
    <t>1995-11-11</t>
  </si>
  <si>
    <t>Basic Agreement on the Region of Eastern Slavonia, Baranja, and Western Sirmium ('The Erdut Agreement')</t>
  </si>
  <si>
    <t>1995-11-12</t>
  </si>
  <si>
    <t>UN Security Council Resolution 1023</t>
  </si>
  <si>
    <t>1995-11-22</t>
  </si>
  <si>
    <t>UN Security Council Resolution 1037</t>
  </si>
  <si>
    <t>Agreement on the Normalization of Relations</t>
  </si>
  <si>
    <t>1996-08-23</t>
  </si>
  <si>
    <t>Bosnia Local peace processes</t>
  </si>
  <si>
    <t>The Public Announcement (Graz Agreement)</t>
  </si>
  <si>
    <t>Protocol</t>
  </si>
  <si>
    <t>1992-08-08</t>
  </si>
  <si>
    <t>Agreement on Establishing a Ceasefire and Cessation of Hostilities</t>
  </si>
  <si>
    <t>1992-10-05</t>
  </si>
  <si>
    <t>Agreement between the HVO Santici and representatives of the Muslim people of Ahmici, concluded at the home of Nenad Santic on 22 October 1992</t>
  </si>
  <si>
    <t>1993-05-15</t>
  </si>
  <si>
    <t>Agreement on establishment of the cease-fire on the lines of contact made by LG Ratko Mladic and General Milivoj Petkovic</t>
  </si>
  <si>
    <t>1993-05-16</t>
  </si>
  <si>
    <t>1993-10-20</t>
  </si>
  <si>
    <t>1993-10-21</t>
  </si>
  <si>
    <t>Declaration</t>
  </si>
  <si>
    <t>1993-10-22</t>
  </si>
  <si>
    <t>Joint Statement of Professor Mile Akmadzic and Professor Nikola Koljevic</t>
  </si>
  <si>
    <t>1995-07-23</t>
  </si>
  <si>
    <t>Agreement on the disarmament of the able-bodied population in the Zepa enclave</t>
  </si>
  <si>
    <t>1995-07-24</t>
  </si>
  <si>
    <t>1995-12-31</t>
  </si>
  <si>
    <t>Kosovo/Serbia/Yugoslavia (former)</t>
  </si>
  <si>
    <t>Kosovo process</t>
  </si>
  <si>
    <t>Statement of the Contact Group</t>
  </si>
  <si>
    <t>1999-02-22</t>
  </si>
  <si>
    <t>SRB</t>
  </si>
  <si>
    <t>Interim Agreement for Peace and Self-Government in Kosovo (Rambouillet Accord)</t>
  </si>
  <si>
    <t>1999-02-23</t>
  </si>
  <si>
    <t>Kosovo Peace Plan</t>
  </si>
  <si>
    <t>Military Technical Agreement between the International Security Force and the Governments of the Federal Republic of Yugoslavia and the Republic of Serbia</t>
  </si>
  <si>
    <t xml:space="preserve">UN Security Council Resolution 1244 </t>
  </si>
  <si>
    <t>1999-06-20</t>
  </si>
  <si>
    <t>Undertaking of Demilitarisation and Transformation by the Kosovo Liberation Army (UCK)</t>
  </si>
  <si>
    <t>1999-06-21</t>
  </si>
  <si>
    <t>Serbia/Yugoslavia (former)/Presevo Valley</t>
  </si>
  <si>
    <t>Presevo Valley process</t>
  </si>
  <si>
    <t xml:space="preserve">Program for the Solution of the Crisis in the Pcinja District (Covic Plan) </t>
  </si>
  <si>
    <t>2001-02-01</t>
  </si>
  <si>
    <t>2001-03-11</t>
  </si>
  <si>
    <t>Teksti integral i Marrëveshjes së nënshkruar nё Konçul</t>
  </si>
  <si>
    <t>2001-03-12</t>
  </si>
  <si>
    <t>2001-05-19</t>
  </si>
  <si>
    <t>Demilitarization Statement (Konculj Agreement)</t>
  </si>
  <si>
    <t>2001-05-20</t>
  </si>
  <si>
    <t>Macedonia/Yugoslavia (former)</t>
  </si>
  <si>
    <t>Macedonia peace process</t>
  </si>
  <si>
    <t>Framework Agreement (The Ohrid Agreement)</t>
  </si>
  <si>
    <t>MKD</t>
  </si>
  <si>
    <t>GRC</t>
  </si>
  <si>
    <t>India/Assam</t>
  </si>
  <si>
    <t>India-Assam agreement</t>
  </si>
  <si>
    <t>1995-04-01</t>
  </si>
  <si>
    <t>Intra-Syrian Process (state/non-state)</t>
  </si>
  <si>
    <t>Homs Hudna Agreement</t>
  </si>
  <si>
    <t>2014-02-07</t>
  </si>
  <si>
    <t>2014-02-16</t>
  </si>
  <si>
    <t>Damascus Truce I between Bayt Sahem and Babila</t>
  </si>
  <si>
    <t>2014-02-17</t>
  </si>
  <si>
    <t>'Hudna’ (truce) of al-Zabadani, Kefriyya and al-Fu’aa</t>
  </si>
  <si>
    <t>2015-12-06</t>
  </si>
  <si>
    <t>Homs Ceasefire</t>
  </si>
  <si>
    <t>2015-12-07</t>
  </si>
  <si>
    <t>Qamishlo Agreement</t>
  </si>
  <si>
    <t>2016-04-22</t>
  </si>
  <si>
    <t>Follow up on the implementation of the Previous Agreement in al-Waer, Homs</t>
  </si>
  <si>
    <t>Statement on behalf of two parties in al-Waer neighbourhood, Homs.</t>
  </si>
  <si>
    <t>2016-12-12</t>
  </si>
  <si>
    <t>Text of Legal Agreement: Terms on the Departure of Armed Factions from the Remaining Eastern Neighbourhoods of the City of Aleppo</t>
  </si>
  <si>
    <t>2016-12-13</t>
  </si>
  <si>
    <t>Agreement Concerning the Establishment of a Delegation (Ceasefire between 13 rebel factions)</t>
  </si>
  <si>
    <t>2017-01-05</t>
  </si>
  <si>
    <t>Wadi Barada Agreement</t>
  </si>
  <si>
    <t>2017-01-06</t>
  </si>
  <si>
    <t>2017-07-30</t>
  </si>
  <si>
    <t>Ceasefire in Towns of Talbisa, Rastan and Al-Hula in Homs Countryside between Syrian Government and Free Syrian Army (FSA)</t>
  </si>
  <si>
    <t>2017-07-31</t>
  </si>
  <si>
    <t>2017-08-15</t>
  </si>
  <si>
    <t>Agreement in East Ghouta and Jubar between the Free Syrian Army (FSA) and Russia</t>
  </si>
  <si>
    <t>2017-08-16</t>
  </si>
  <si>
    <t>2017-09-04</t>
  </si>
  <si>
    <t>East Qalamoun Ceasefire</t>
  </si>
  <si>
    <t>2017-09-05</t>
  </si>
  <si>
    <t>2017-10-07</t>
  </si>
  <si>
    <t>Announcement of Factions on joining the suspension of Hostilities</t>
  </si>
  <si>
    <t>2017-10-08</t>
  </si>
  <si>
    <t>Chad/Sudan</t>
  </si>
  <si>
    <t>Chad-Sudan Agreements</t>
  </si>
  <si>
    <t>Tripoli Agreement to Settle the Dispute between the Republic of Chad and the Republic of Sudan</t>
  </si>
  <si>
    <t>2006-02-08</t>
  </si>
  <si>
    <t>Statement of the Four-party Peace Summit</t>
  </si>
  <si>
    <t>Accord bilatéral pour le développement et le renforcement des relations entre Soudan et Tchad (Accord de Riyad)</t>
  </si>
  <si>
    <t>2007-05-03</t>
  </si>
  <si>
    <t>2008-03-12</t>
  </si>
  <si>
    <t>Dakar Agreement between Chad and Sudan signed in Dakar (Senegal)</t>
  </si>
  <si>
    <t>2008-03-13</t>
  </si>
  <si>
    <t>2009-05-02</t>
  </si>
  <si>
    <t>2009-05-03</t>
  </si>
  <si>
    <t>2010-01-14</t>
  </si>
  <si>
    <t>Accord de N'Djamena sur la normalisation des relations entre le Tchad et le Soudan</t>
  </si>
  <si>
    <t>India/Manipur</t>
  </si>
  <si>
    <t>India - Manipur</t>
  </si>
  <si>
    <t>Extension of Suspension of Operations (SoO) with United People's Front (UPF)</t>
  </si>
  <si>
    <t>2015-06-09</t>
  </si>
  <si>
    <t>Nigeria/Plateau State</t>
  </si>
  <si>
    <t>Nigeria - Plateau State Process</t>
  </si>
  <si>
    <t xml:space="preserve">Peace Declaration (by the Hausa Community) </t>
  </si>
  <si>
    <t>2013-05-18</t>
  </si>
  <si>
    <t xml:space="preserve">Declaration of Intent (by the Fulani Dialogue Steering Committee) </t>
  </si>
  <si>
    <t>2013-05-19</t>
  </si>
  <si>
    <t>2013-07-09</t>
  </si>
  <si>
    <t>Declaration of Intent and Signatures</t>
  </si>
  <si>
    <t>2013-07-10</t>
  </si>
  <si>
    <t>2014-12-13</t>
  </si>
  <si>
    <t>Joint Declaration of Commitment to Peace and Cooperation</t>
  </si>
  <si>
    <t>2014-12-14</t>
  </si>
  <si>
    <t>2015-11-01</t>
  </si>
  <si>
    <t>Nigeria/Southern Kaduna</t>
  </si>
  <si>
    <t>2016-12-21</t>
  </si>
  <si>
    <t>Southern Plateau Peace Declaration</t>
  </si>
  <si>
    <t>2016-12-22</t>
  </si>
  <si>
    <t xml:space="preserve">Angola/Cabinda </t>
  </si>
  <si>
    <t>Cabinda process</t>
  </si>
  <si>
    <t>Memorandum of Peace and Understanding in Cabinda Province</t>
  </si>
  <si>
    <t>2006-08-01</t>
  </si>
  <si>
    <t>Syrian Local Agreements</t>
  </si>
  <si>
    <t>Deal between Islamic State of Iraq and Syria and the Aleppo People’s Initiative on power station access</t>
  </si>
  <si>
    <t>2012-09-01</t>
  </si>
  <si>
    <t>2013-02-17</t>
  </si>
  <si>
    <t>Field Agreement between the Free Syrian Army (FSA) and People’s Defence Units (YPG) in the city of Ras al-Ain (Serê Kaniyê)</t>
  </si>
  <si>
    <t>2013-02-18</t>
  </si>
  <si>
    <t>2013-09-18</t>
  </si>
  <si>
    <t>Untitled Agreement [between Islamic State in Iraq and the Levant and Northern Storm Brigade]</t>
  </si>
  <si>
    <t>2013-09-19</t>
  </si>
  <si>
    <t>2013-09-24</t>
  </si>
  <si>
    <t xml:space="preserve">Agreement on Jandaires (Aleppo) between the People’s Defence Forces (YPG) and the Free Syrian Army (FSA) </t>
  </si>
  <si>
    <t>2013-09-25</t>
  </si>
  <si>
    <t>2014-01-05</t>
  </si>
  <si>
    <t>Untitled Agreement [between Suqur al-Sham Brigades and Islamic State in Iraq and the Levant (ISIS)]</t>
  </si>
  <si>
    <t>2014-01-06</t>
  </si>
  <si>
    <t>Agreement between Islamic State in Iraq and the Levant and Ahrar al-Sham, Aleppo</t>
  </si>
  <si>
    <t>2014-01-07</t>
  </si>
  <si>
    <t>2014-02-15</t>
  </si>
  <si>
    <t>Hurritan and Malah Ceasefire</t>
  </si>
  <si>
    <t xml:space="preserve">Points of the Truce with the People's Protection Units (YPG) </t>
  </si>
  <si>
    <t>2014-04-24</t>
  </si>
  <si>
    <t>Arsal 24-Hour Ceasefire Agreement</t>
  </si>
  <si>
    <t>2014-10-10</t>
  </si>
  <si>
    <t>Untitled Agreement [between al-Nusra Front and Free Syrian Army, Mara al-Hurma, Idlib]</t>
  </si>
  <si>
    <t>2014-10-11</t>
  </si>
  <si>
    <t>2014-10-27</t>
  </si>
  <si>
    <t>Agreement between al-Nusra Front and Harakat Hazm, Aleppo</t>
  </si>
  <si>
    <t>2014-10-28</t>
  </si>
  <si>
    <t>2015-02-04</t>
  </si>
  <si>
    <t>Levant Front and People's Protection Units Agreement (Unnamed)</t>
  </si>
  <si>
    <t>2015-02-05</t>
  </si>
  <si>
    <t>2015-05-02</t>
  </si>
  <si>
    <t>Agreement between People’s Protection Units (YPG) and Operations Room 'Libtik ya Ukhtah' on status of Sheikh Maqsoud</t>
  </si>
  <si>
    <t>2015-05-03</t>
  </si>
  <si>
    <t>2015-05-27</t>
  </si>
  <si>
    <t>Agreement between the People’s Protection Units and Operation Room ‘Libtik Ya Ukhtahu’ regarding Sheikh Maqsud, Aleppo</t>
  </si>
  <si>
    <t>2015-05-28</t>
  </si>
  <si>
    <t>2015-07-18</t>
  </si>
  <si>
    <t>Agreement between Jaysh al-Islam and Jabhat al-Nusra, Ghouta</t>
  </si>
  <si>
    <t>2015-07-19</t>
  </si>
  <si>
    <t>2015-09-14</t>
  </si>
  <si>
    <t>Statement by the Syrian Revolutionary Factions</t>
  </si>
  <si>
    <t>2015-09-15</t>
  </si>
  <si>
    <t>Untitled Agreement [between the People’s Protection Units (YPG) and Free Syrian Army (FSA) Mara’a Operations Room, Afrin, Aleppo]</t>
  </si>
  <si>
    <t>2015-12-03</t>
  </si>
  <si>
    <t>Agreement between Fatah al-Halab and the People's Protection Units on the Sheikh Maqsoud area and roads to Afrin</t>
  </si>
  <si>
    <t>Deed of Agreement (between the People's Protection Units (YPG) and the Operations Room of Aleppo)</t>
  </si>
  <si>
    <t>2015-12-19</t>
  </si>
  <si>
    <t>2015-12-27</t>
  </si>
  <si>
    <t>Instrument of Agreement (between Jaysh al-Thawra and the Marea Operations Room, Aleppo)</t>
  </si>
  <si>
    <t>2015-12-28</t>
  </si>
  <si>
    <t>Agreement Document [between Jaysh al-Thawra, Northern Countryside Committee, and the Northern Operations Room]</t>
  </si>
  <si>
    <t>2016-05-01</t>
  </si>
  <si>
    <t>Ceasefire by Jaysh al-Islam</t>
  </si>
  <si>
    <t>2016-05-02</t>
  </si>
  <si>
    <t>2016-05-21</t>
  </si>
  <si>
    <t>Agreement between Ahrar al-Sham (AAS) and Farqa 13</t>
  </si>
  <si>
    <t>2016-05-22</t>
  </si>
  <si>
    <t>2016-05-23</t>
  </si>
  <si>
    <t>East Ghouta Agreement between Jaysh al-Islam and Faylaq al-Rahman Brigade</t>
  </si>
  <si>
    <t>2016-05-24</t>
  </si>
  <si>
    <t>2016-07-20</t>
  </si>
  <si>
    <t>Minutes of Agreement (between Ahrar al-Sham (AAS) and Jaysh al-Fatah, Idlib)</t>
  </si>
  <si>
    <t>2016-07-21</t>
  </si>
  <si>
    <t>Cessation of Hostilities between Jund al-Aqsa and Ahrar al-Sham (AAS) in Kansafra</t>
  </si>
  <si>
    <t>Statement by Jabhat Fatah al-Sham on Ceasefire in Kansafra</t>
  </si>
  <si>
    <t>Agreement between Ahrar al-Sham (AAS) and Jabhat Fatah al-Sham (JFS) signed by al-Jawlani and al-Hamawi</t>
  </si>
  <si>
    <t>2016-10-10</t>
  </si>
  <si>
    <t>2016-11-12</t>
  </si>
  <si>
    <t>Azaz City Agreement between Ahrar al-Sham (AAS) and Jabhat al-Sham</t>
  </si>
  <si>
    <t>2016-11-13</t>
  </si>
  <si>
    <t>2017-01-21</t>
  </si>
  <si>
    <t>Agreement between Ahrar al-Sham (AAS) and Jund al-Aqsa, al-Fua'a, Idlib</t>
  </si>
  <si>
    <t>2017-01-22</t>
  </si>
  <si>
    <t>Agreement between Hayat Tahrir al-Sham (HTS) and Free Idlib Army on the issue of Col. Ali Al Samahi</t>
  </si>
  <si>
    <t>2017-04-06</t>
  </si>
  <si>
    <t>2017-06-08</t>
  </si>
  <si>
    <t>Agreement between Hayat Tahrir al-Sham (HTS) and Free Idlib Army</t>
  </si>
  <si>
    <t>2017-06-09</t>
  </si>
  <si>
    <t>2017-06-12</t>
  </si>
  <si>
    <t>Ceasefire between Ahrar al-Sham (AAS), al-Hamza Division, and Sultan Murad Division</t>
  </si>
  <si>
    <t>2017-06-13</t>
  </si>
  <si>
    <t>2017-06-14</t>
  </si>
  <si>
    <t>Agreement between Ahrar al-Sham (AAS) and Hayat Tahrir al-Sham (HTS) on the al-Alawin checkpoint issue, Jisr al-Shughur</t>
  </si>
  <si>
    <t>2017-06-15</t>
  </si>
  <si>
    <t>al-Bab Security Agreement</t>
  </si>
  <si>
    <t>2017-06-16</t>
  </si>
  <si>
    <t>2017-07-13</t>
  </si>
  <si>
    <t>Agreement between Ahrar al-Sham, Desert Sector (AAS), and Hayat Tahrir al-Sham, Northern Desert Sector (HTS), on Tel Touqan.</t>
  </si>
  <si>
    <t>2017-07-18</t>
  </si>
  <si>
    <t>Hayat Tahrir al-Sham (HTS) Positive Response to initiative</t>
  </si>
  <si>
    <t>2017-07-19</t>
  </si>
  <si>
    <t>Initiative to Stop the Ongoing Fighting between Hayat Tahrir al-Sham (HTS) and Harakat Ahrar al-Sham al-Islamiyya (AAS)</t>
  </si>
  <si>
    <t>Agreement between Hayat Tahrir al-Sham (HTS) and Ahrar al-Sham (AAS), Badia, Idlib</t>
  </si>
  <si>
    <t>2017-07-20</t>
  </si>
  <si>
    <t>Unnamed [Statement on Ceasefire between Ahrar al-Sham (AAS) and Hayat Tahrir al-Sham (HTS) in Bab al-Hawa]</t>
  </si>
  <si>
    <t>2017-07-21</t>
  </si>
  <si>
    <t>2017-07-22</t>
  </si>
  <si>
    <t>Agreement on Local Councils between Tribes and Hayat Tahrir al-Sham (HTS)</t>
  </si>
  <si>
    <t>2017-07-23</t>
  </si>
  <si>
    <t>Second Ceasefire between Ahrar al-Sham (AAS) and Hayat Tahrir al-Sham (HTS)</t>
  </si>
  <si>
    <t xml:space="preserve">HTS declaration </t>
  </si>
  <si>
    <t>2017-07-25</t>
  </si>
  <si>
    <t>Hayat Tahrir al-Sham (HTS) and Nour al-Din al-Zenki Movement Agreement on Jabal Zawiyya</t>
  </si>
  <si>
    <t>2017-08-12</t>
  </si>
  <si>
    <t>Agreement between Hayat Tahrir al-Sham (HTS) and Nour al-Din al-Zenki Movement</t>
  </si>
  <si>
    <t>2017-08-13</t>
  </si>
  <si>
    <t>2017-08-20</t>
  </si>
  <si>
    <t>Ceasefire Faylaq al-Rahman (Free Syrian Army - FSA)</t>
  </si>
  <si>
    <t>2017-08-21</t>
  </si>
  <si>
    <t>Agreement between Hayat Tahrir al-Sham (HTS) and Nour al-Din al-Zenki, Aleppo Countryside</t>
  </si>
  <si>
    <t>2017-11-26</t>
  </si>
  <si>
    <t>Agreement between Syrian Defence Forces (SDF) and the Islamic State (IS)</t>
  </si>
  <si>
    <t>2017-11-27</t>
  </si>
  <si>
    <t>2018-02-01</t>
  </si>
  <si>
    <t>Agreement [on payment of diya between Nour al-Din al-Zanki Movement and Hayat Tahrir al-Sham (HTS)]</t>
  </si>
  <si>
    <t>2018-02-02</t>
  </si>
  <si>
    <t>2018-02-26</t>
  </si>
  <si>
    <t>Saraqib Agreement</t>
  </si>
  <si>
    <t>2018-02-27</t>
  </si>
  <si>
    <t>Agreement between Harikat Tahrir Suriyya and Hayat Tahrir al-Sham (HTS)</t>
  </si>
  <si>
    <t>Agreement between the Local and Shura Coucils and Jabat Tahrir al-Suriyyah, Tahrir al-Sham and Faylaq al-Sham regarding the village of Kfar Darian, Idlib</t>
  </si>
  <si>
    <t>Statement issued by the Sheikhoun Shura Council on the handover of Sheikhoun city</t>
  </si>
  <si>
    <t>Decree of the civil administration in the villages of Jbala and Ma'aratamatar</t>
  </si>
  <si>
    <t>2018-02-28</t>
  </si>
  <si>
    <t>Agreement between Tahrir al-Sham and the Syrian Liberation Front to de-escalate military presence in the towns of Hama and Idlib provinces</t>
  </si>
  <si>
    <t>2018-04-23</t>
  </si>
  <si>
    <t>Agreement between Hayat Tahrir al-Sham (HTS), Syrian Liberation Front and Suqur al-Sham Brigades</t>
  </si>
  <si>
    <t>2018-04-24</t>
  </si>
  <si>
    <t>2018-06-28</t>
  </si>
  <si>
    <t>Agreement between Tahrir al-Sham and Sarmin Shura Council on the raid on the outskirts in the city</t>
  </si>
  <si>
    <t>2018-06-29</t>
  </si>
  <si>
    <t>Idlib Agreement between Hayat Tahrir al-Sham (HTS), the National Front for Liberation, and Jabhat Ansar al-Din</t>
  </si>
  <si>
    <t>2018-09-24</t>
  </si>
  <si>
    <t>2018-10-05</t>
  </si>
  <si>
    <t>Agreement between National Front for Liberation and the Hayat Tahir al-Sham (HTS)</t>
  </si>
  <si>
    <t>2018-10-06</t>
  </si>
  <si>
    <t>2018-10-30</t>
  </si>
  <si>
    <t>Agreement between the National Liberation Front and Tahrir al-Sham in the countryside of Aleppo</t>
  </si>
  <si>
    <t>2018-10-31</t>
  </si>
  <si>
    <t>2018-11-26</t>
  </si>
  <si>
    <t>Babulin Checkpoint Agreement between Hayat Tahir al-Sham (HTS) and the Ahrar al-Sham (AAS), Idlib Countryside</t>
  </si>
  <si>
    <t>2018-11-27</t>
  </si>
  <si>
    <t>Agreement between Tahrir al-Sham and the elders of the village of Hazano</t>
  </si>
  <si>
    <t>2019-01-08</t>
  </si>
  <si>
    <t>Agreement between Harakat Ahraru a-Sham and Hay at Tahrir al-Sham in al-Ghab Plain</t>
  </si>
  <si>
    <t>2019-01-09</t>
  </si>
  <si>
    <t>Agreement for a ceasefire and exchange of prisoners between Tahrir al-Sham and the National Liberation Front (NLF) in Idlib</t>
  </si>
  <si>
    <t>2019-01-10</t>
  </si>
  <si>
    <t>2019-02-07</t>
  </si>
  <si>
    <t>Agreement of reconciliation between Hurras al-Din and Hayat Tahrir al-Sham in the countryside of Aleppo</t>
  </si>
  <si>
    <t>2019-02-08</t>
  </si>
  <si>
    <t>Kenya Local Agreements</t>
  </si>
  <si>
    <t>Al-Fatah Peace Declaration</t>
  </si>
  <si>
    <t>Resolutions of the Marsabit-Moyale District Peace Committees' Civic Dialogue</t>
  </si>
  <si>
    <t>2008-11-20</t>
  </si>
  <si>
    <t>Sotik and Borabu Social Contract</t>
  </si>
  <si>
    <t>2008-11-21</t>
  </si>
  <si>
    <t>2009-07-18</t>
  </si>
  <si>
    <t>Ethiopia/Kenya</t>
  </si>
  <si>
    <t>Dukana-Dillo-Maikona Declaration</t>
  </si>
  <si>
    <t>2009-07-19</t>
  </si>
  <si>
    <t>2009-07-27</t>
  </si>
  <si>
    <t>Maikona and Walda Peace Declaration</t>
  </si>
  <si>
    <t>2009-11-18</t>
  </si>
  <si>
    <t>Naivasha II Declaration</t>
  </si>
  <si>
    <t>2009-11-19</t>
  </si>
  <si>
    <t>2011-04-07</t>
  </si>
  <si>
    <t>Modogashe Declaration (III)</t>
  </si>
  <si>
    <t>2011-04-08</t>
  </si>
  <si>
    <t>2011-10-20</t>
  </si>
  <si>
    <t>Mabanga Peace Accord</t>
  </si>
  <si>
    <t>2011-10-21</t>
  </si>
  <si>
    <t>2012-01-11</t>
  </si>
  <si>
    <t>Dillo-Dukana-Teltelle Peace Dialogue</t>
  </si>
  <si>
    <t>2015-03-30</t>
  </si>
  <si>
    <t>Resolutions of Peace and Cohesion Meeting of Leaders from Mt. Elgon Sub-counties, Bungoma, County: Abbey Resort Resolutions</t>
  </si>
  <si>
    <t>2015-03-31</t>
  </si>
  <si>
    <t>2015-06-21</t>
  </si>
  <si>
    <t>Samburu and Turkana Ceasefire Agreement</t>
  </si>
  <si>
    <t>2016-04-26</t>
  </si>
  <si>
    <t xml:space="preserve">Tana 1 Declaration </t>
  </si>
  <si>
    <t>2016-04-27</t>
  </si>
  <si>
    <t>Resolutions of the Meeting to Discuss the Conflict between the Communities living along the Garissa and Wajir Border</t>
  </si>
  <si>
    <t>Nanyuki Peace Agreement between the Aulian Community of Garissa County and Borana Community of Isiolo County</t>
  </si>
  <si>
    <t>2017-08-30</t>
  </si>
  <si>
    <t>Validation of the Reviews and Amendments on Dukana-Dillo-Maikona Declaration</t>
  </si>
  <si>
    <t>2017-08-31</t>
  </si>
  <si>
    <t>2018-06-18</t>
  </si>
  <si>
    <t>Resolutions of the Nakuru Peace Agreement between the Luo and Nandi Communities of Kisumu and Nandi Counties attended by National and County Government Officials held at Water Buck Hotel, Nakuru</t>
  </si>
  <si>
    <t>2018-06-19</t>
  </si>
  <si>
    <t>2019-03-14</t>
  </si>
  <si>
    <t xml:space="preserve">Resolutions of the Peace Agreement between Samburu North, Samburu East, Loyangalani and Laisamis Sub-Counties attended by National and County Government Officials together with Elders, Peace Committee Members and other Stakeholders held at Sportsman's Arms Hotel, Nanyuki </t>
  </si>
  <si>
    <t>2019-03-15</t>
  </si>
  <si>
    <t>Burundi: 2015 onwards process</t>
  </si>
  <si>
    <t>Resolution Atelier Gitega</t>
  </si>
  <si>
    <t>Proposition portant sur le reglement des conflicts</t>
  </si>
  <si>
    <t>2017-05-05</t>
  </si>
  <si>
    <t>Colombia VI - Government-ELN post-2015 process</t>
  </si>
  <si>
    <t>Comunicado Conjunto 2</t>
  </si>
  <si>
    <t>2017-06-05</t>
  </si>
  <si>
    <t>Comunicado Conjunto 3</t>
  </si>
  <si>
    <t>2017-06-06</t>
  </si>
  <si>
    <t>2017-09-03</t>
  </si>
  <si>
    <t xml:space="preserve">Comunicado Conjunto 4: Acuerdo de Quito </t>
  </si>
  <si>
    <t>2017-09-23</t>
  </si>
  <si>
    <t xml:space="preserve">Comunicado Conjunto 5: Entre El Gobierno Nacional Y El de Liberacion Nacional (ELN) JOINT ANNOUNCEMENT BY THE NATIONAL GOVERNMENT AND THE NATIONAL LIBERATION ARMY (ELN)APPLICATION TO THE SECURITY COUNCIL ON THE UNITED NATIONS’ PARTICIPATION IN THE VERIFICATION AND IMPLEMENTATION OF THE BILATERAL, TEMPORARY AND NATIONAL CEASEFIRE (CFBTN) AGREED BETWEEN THE GOVERNMENT OF COLOMBIA AND THE NATIONAL LIBERATION ARMY (ELN)
</t>
  </si>
  <si>
    <t>2017-09-24</t>
  </si>
  <si>
    <t>2017-10-23</t>
  </si>
  <si>
    <t>Joint Announcement by the National Government and the National Liberation Army (ELN)</t>
  </si>
  <si>
    <t>2017-10-24</t>
  </si>
  <si>
    <t>Yemen Inter-group Agreements</t>
  </si>
  <si>
    <t>Ceasefire between Salafists and Houthis in Dammaj</t>
  </si>
  <si>
    <t>2014-01-10</t>
  </si>
  <si>
    <t>Letter to Presidential Mediation Council on Terms of Ceasefire from Sheikh al-Hajuri</t>
  </si>
  <si>
    <t>2014-01-11</t>
  </si>
  <si>
    <t>2014-01-19</t>
  </si>
  <si>
    <t>Agreement between the Bani Maudhah, Bani al-Shurayfi and Bani Rassam in Utmah, Dhamar</t>
  </si>
  <si>
    <t>2014-01-20</t>
  </si>
  <si>
    <t>2014-02-03</t>
  </si>
  <si>
    <t>Ajmar Agreement</t>
  </si>
  <si>
    <t>2014-02-04</t>
  </si>
  <si>
    <t>2014-02-08</t>
  </si>
  <si>
    <t>Agreement Between the Houthis and the Arhab Tribes</t>
  </si>
  <si>
    <t>2014-05-01</t>
  </si>
  <si>
    <t>Agreement between al-ʿAwlaqī Tribe and al-Qaeda</t>
  </si>
  <si>
    <t>2014-05-02</t>
  </si>
  <si>
    <t>2014-06-25</t>
  </si>
  <si>
    <t xml:space="preserve">Agreement between Ansar Allah and Salafists from the al-Noor Centre </t>
  </si>
  <si>
    <t>2014-06-26</t>
  </si>
  <si>
    <t>2014-07-14</t>
  </si>
  <si>
    <t>Agreement between Ansar Allah and the al-Shilali Tribe in al-Ridmah, Ibb</t>
  </si>
  <si>
    <t>2014-07-15</t>
  </si>
  <si>
    <t>2014-08-01</t>
  </si>
  <si>
    <t>al-Qa'alah and Shubayqa Reconciliation Agreement</t>
  </si>
  <si>
    <t>2014-08-02</t>
  </si>
  <si>
    <t>2014-08-03</t>
  </si>
  <si>
    <t>al-Qa'alah and al-Aghbarah Reconciliation Agreement</t>
  </si>
  <si>
    <t>2014-08-06</t>
  </si>
  <si>
    <t>Agreement document between the disputed parties in Bani Al-Amiriya, Bikal Chamber, Mazhar District</t>
  </si>
  <si>
    <t>2014-08-07</t>
  </si>
  <si>
    <t>2014-10-20</t>
  </si>
  <si>
    <t>Untitled Agreement [in Yarim, Ibb Governorate]</t>
  </si>
  <si>
    <t>2014-10-21</t>
  </si>
  <si>
    <t>2014-10-23</t>
  </si>
  <si>
    <t>Agreement to Cease Fire between the Tihami Movement in Harah al-Yamin and Ansar Allah</t>
  </si>
  <si>
    <t>2014-10-24</t>
  </si>
  <si>
    <t>Agreement between the Tribes of ʿUbaydah and Ansar Allah</t>
  </si>
  <si>
    <t>2014-12-04</t>
  </si>
  <si>
    <t>2015-08-14</t>
  </si>
  <si>
    <t>Agreement between al-Rabadi Resistance and Ansar Allah, Ibb Governorate</t>
  </si>
  <si>
    <t>2015-08-15</t>
  </si>
  <si>
    <t>2016-02-28</t>
  </si>
  <si>
    <t>Agreement to Solve the Problem regarding al-Ma'ashiq Palace</t>
  </si>
  <si>
    <t>2016-02-29</t>
  </si>
  <si>
    <t>2018-01-17</t>
  </si>
  <si>
    <t xml:space="preserve">Agreement regarding the Exchange of Prisoners, Detainees, Remains and Missing Persons
</t>
  </si>
  <si>
    <t>2018-01-18</t>
  </si>
  <si>
    <t>Minutes of Agreement - Ta'iz</t>
  </si>
  <si>
    <t>2019-04-06</t>
  </si>
  <si>
    <t xml:space="preserve">Document of Reconciliation and Forgiveness Between the Families of the Al Ali bin Ahmad Al Awlaqi Clan
</t>
  </si>
  <si>
    <t>2019-04-07</t>
  </si>
  <si>
    <t>2019-04-25</t>
  </si>
  <si>
    <t>Document of Reconciliation between areas of al-Mahariq and al-Saliyah, Sheikh Othman, Aden</t>
  </si>
  <si>
    <t>2019-04-26</t>
  </si>
  <si>
    <t>Kosovo-Serbia Normalisation Process</t>
  </si>
  <si>
    <t>Freedom of Movement (Technical Dialogue Agreement)</t>
  </si>
  <si>
    <t>2011-07-02</t>
  </si>
  <si>
    <t>Registry Books (Technical Dialogue Agreement)</t>
  </si>
  <si>
    <t>2011-09-01</t>
  </si>
  <si>
    <t>Cadastral Records (Technical Dialogue Agreement)</t>
  </si>
  <si>
    <t>2011-09-02</t>
  </si>
  <si>
    <t>Customs stamps (Technical Dialogue Agreement)</t>
  </si>
  <si>
    <t>2011-11-20</t>
  </si>
  <si>
    <t>University Degrees (Technical Dialogue Agreement)</t>
  </si>
  <si>
    <t>2011-11-21</t>
  </si>
  <si>
    <t>2012-02-22</t>
  </si>
  <si>
    <t>Integrated Boundary Management of the Administrative Crossing Points (Technical Dialogue Agreement)</t>
  </si>
  <si>
    <t>2012-02-23</t>
  </si>
  <si>
    <t>Regional Representation (Technical Dialogue Agreement)</t>
  </si>
  <si>
    <t>First Agreement of Principles Governing the Normalization of Relations</t>
  </si>
  <si>
    <t>2013-04-19</t>
  </si>
  <si>
    <t>2013-09-07</t>
  </si>
  <si>
    <t>Arrangement Regarding Energy (Technical Dialogue Agreement)</t>
  </si>
  <si>
    <t>2013-09-08</t>
  </si>
  <si>
    <t>Telecommunications (Technical Dialogue Agreement)</t>
  </si>
  <si>
    <t>2015-02-08</t>
  </si>
  <si>
    <t>Justice</t>
  </si>
  <si>
    <t>2015-02-09</t>
  </si>
  <si>
    <t>2015-08-24</t>
  </si>
  <si>
    <t>Association/Community of Serb majority municipalities in Kosovo – general principles/main elements</t>
  </si>
  <si>
    <t>2015-08-25</t>
  </si>
  <si>
    <t>Conclusions of the EU Facilitator on the Implementation of the 2013 Energy Agreement</t>
  </si>
  <si>
    <t>Telecoms Action Plan</t>
  </si>
  <si>
    <t>Freedom of Movement/Bridge Conclusions</t>
  </si>
  <si>
    <t>Arrangements concerning the finalization of implementation of 2011 freedom of movement- Brussels</t>
  </si>
  <si>
    <t>2016-09-14</t>
  </si>
  <si>
    <t>Conclusions of the EU Facilitator on Telecom</t>
  </si>
  <si>
    <t>2016-11-29</t>
  </si>
  <si>
    <t>Conclusions of the EU Facilitator on justice, 30 November 2016</t>
  </si>
  <si>
    <t>2016-11-30</t>
  </si>
  <si>
    <t>Philippines-Mindanao: Local Processes</t>
  </si>
  <si>
    <t>Historic Iligan Royal Declaration</t>
  </si>
  <si>
    <t>2017-12-19</t>
  </si>
  <si>
    <t>2017-12-30</t>
  </si>
  <si>
    <t>Meranao Peace Declaration</t>
  </si>
  <si>
    <t>Burundi: Local Process</t>
  </si>
  <si>
    <t xml:space="preserve">Contract of peaceful cohabitation (neighbourhood Teza ii of Kamenge), Burundi </t>
  </si>
  <si>
    <t>2004-06-30</t>
  </si>
  <si>
    <t>2006-03-22</t>
  </si>
  <si>
    <t>Social contract between farmers and pastoralists in the commune Rugombo, Cibitoke province, Burundi</t>
  </si>
  <si>
    <t>2006-03-23</t>
  </si>
  <si>
    <t>Niger</t>
  </si>
  <si>
    <t>Niger local agreements</t>
  </si>
  <si>
    <t>Accord de paix entre les communautés peulh et arabe mahamid des communes de Foulatari, N'guelbeli, Goudoumaria et Mainé Soroa</t>
  </si>
  <si>
    <t>2018-12-23</t>
  </si>
  <si>
    <t>2019-09-11</t>
  </si>
  <si>
    <t>Diffa Declaration of Commitment (Accord de Diffa)</t>
  </si>
  <si>
    <t>2019-09-12</t>
  </si>
  <si>
    <t>DRC: local agreements (East)</t>
  </si>
  <si>
    <t>Declaration finale du forum sur la PAIX dans le territorire de NYUNZU</t>
  </si>
  <si>
    <t>2015-12-10</t>
  </si>
  <si>
    <t>South Sudan: Post-secession Local agreements</t>
  </si>
  <si>
    <t xml:space="preserve">All-Jonglei Conference for Peace, Reconciliation and Tolerance, held in Bor, 1-5 May 2012: Conference Resolutions and Recommendations </t>
  </si>
  <si>
    <t>2012-05-05</t>
  </si>
  <si>
    <t>Gogrial Agreement (between  Twic, Aweil East, Aweil South and Gogrial West Counties)</t>
  </si>
  <si>
    <t>2014-01-29</t>
  </si>
  <si>
    <t>Agreement on a Cessation of Hostilities between the Government of the Republic of South Sudan and the South Sudan Democratic Movement/Defense Army, Cobra Faction</t>
  </si>
  <si>
    <t>2014-01-30</t>
  </si>
  <si>
    <t>Agreement on Resolution of the Conflict in Jonglei State between Government of the Republic of South Sudan and South Sudan Democratic Movement/Army-Cobra Faction (SSDM-SSDA-Cobra) (Yau Yau Agreement)</t>
  </si>
  <si>
    <t>2014-05-29</t>
  </si>
  <si>
    <t>Recommendations of the Terekeka Peace Conference</t>
  </si>
  <si>
    <t>2014-05-30</t>
  </si>
  <si>
    <t>2015-11-14</t>
  </si>
  <si>
    <t>Mundri Agreement</t>
  </si>
  <si>
    <t>2015-11-15</t>
  </si>
  <si>
    <t>Agreement between the Wonduruba Community and the SPLA Commando Unit</t>
  </si>
  <si>
    <t>Agreement on the Resolution of the Conflict in the Gbudue and Maridi States</t>
  </si>
  <si>
    <t>2017-03-05</t>
  </si>
  <si>
    <t>Resolutions drawn following a Dialogue Meeting between County Commissioners of Lujolo, Morobo, Otogo and Yei representing the Government of Yei River State and the Opposition Leaders of Lujolo, Morobo, Otogo and Yei Counties who have taken arms against the Government of South Sudan</t>
  </si>
  <si>
    <t>2017-03-06</t>
  </si>
  <si>
    <t>2017-04-29</t>
  </si>
  <si>
    <t>Grassroots Agreement to Promote National Dialogue in Yei River State and South Sudan</t>
  </si>
  <si>
    <t>2017-04-30</t>
  </si>
  <si>
    <t>Resolutions of Oguruny and Haforiere Peace Dialogue and Reconciliation</t>
  </si>
  <si>
    <t>2017-05-22</t>
  </si>
  <si>
    <t>Agreement on Cessation of Hostilities between the Youth of Dinka Bor and Murle Communities</t>
  </si>
  <si>
    <t>2017-05-23</t>
  </si>
  <si>
    <t>Yei River Phase I Agreement</t>
  </si>
  <si>
    <t>2017-08-03</t>
  </si>
  <si>
    <t>South Sudan/Southern Kordofan - Blue Nile - Abyei</t>
  </si>
  <si>
    <t>Gogrial State Grassroots Peace Initiative</t>
  </si>
  <si>
    <t>2017-08-04</t>
  </si>
  <si>
    <t>Joint Peace Committee Meeting Resolution (Payinjiar, Yirol and Rumbek-Amongpiny)</t>
  </si>
  <si>
    <t>2018-05-16</t>
  </si>
  <si>
    <t>Resolutions of Western Lakes State Grassroots Peace Initiative (Yei River State)</t>
  </si>
  <si>
    <t>2018-05-17</t>
  </si>
  <si>
    <t>2019-02-17</t>
  </si>
  <si>
    <t>Agreement on the Demands of the Equatoria Non-Allied Force (ENAF) Yei State Government NSS/ISB and EPC Peace Desk and Communique</t>
  </si>
  <si>
    <t>2019-02-18</t>
  </si>
  <si>
    <t xml:space="preserve">Resolutions of Mukaya County Peace and Reconciliation Conference (Yei River State) </t>
  </si>
  <si>
    <t>2019-03-16</t>
  </si>
  <si>
    <t>2019-03-20</t>
  </si>
  <si>
    <t>Kupera County Peace and Reconciliation Communique</t>
  </si>
  <si>
    <t>2019-03-21</t>
  </si>
  <si>
    <t>Nigeria</t>
  </si>
  <si>
    <t>Nigeria - local agreements</t>
  </si>
  <si>
    <t>Kafanchan Peace Declaration between Grazers and Farmers</t>
  </si>
  <si>
    <t>2016-03-23</t>
  </si>
  <si>
    <t xml:space="preserve">Kafachan Peace Declaration, The Southern Kaduna State Inter-communal Dialogue </t>
  </si>
  <si>
    <t>2016-07-29</t>
  </si>
  <si>
    <t>Movement for the Emancipation of the Niger Delta (MEND) Statement</t>
  </si>
  <si>
    <t>2016-07-30</t>
  </si>
  <si>
    <t>Agreement Reached this Day 7th of January, 2017 Between Agatu People of Benue State and Fulani Herdsmen of Nasarawa State of Nigeria</t>
  </si>
  <si>
    <t>2017-05-31</t>
  </si>
  <si>
    <t>Oyo State Workshop Resolutions on the Promotion of Community Dialogue, Conflict Resolution and Peacebuilding for Share and Tsaragi Communities</t>
  </si>
  <si>
    <t>2017-06-01</t>
  </si>
  <si>
    <t>2020-03-25</t>
  </si>
  <si>
    <t>Joint communique by the chairs of the ten (10) communities to resolve the farmer-herder conflict in Benue State</t>
  </si>
  <si>
    <t>2020-03-26</t>
  </si>
  <si>
    <t>Mali/Niger</t>
  </si>
  <si>
    <t>Mali Local Processes</t>
  </si>
  <si>
    <t>Agreement between the Daoussahaq community in Talatayt (Mali) and Peulh community in Niger on the peaceful exploitation of natural resources</t>
  </si>
  <si>
    <t>2016-05-13</t>
  </si>
  <si>
    <t>2016-11-06</t>
  </si>
  <si>
    <t xml:space="preserve">Additional Agreement on the Reconciliation between the Daoussahaq and Peuhls Communities relating to the peaceful use of natural resources along the Mali-Niger border </t>
  </si>
  <si>
    <t>2016-11-07</t>
  </si>
  <si>
    <t>2018-01-27</t>
  </si>
  <si>
    <t>Mali</t>
  </si>
  <si>
    <t>Peace Charter of the communes of Alafia Doukeire and Salam</t>
  </si>
  <si>
    <t>2018-01-28</t>
  </si>
  <si>
    <t>2018-08-27</t>
  </si>
  <si>
    <t xml:space="preserve">Peace agreement between the Dogon and Fulani communities of Koro
</t>
  </si>
  <si>
    <t>2018-08-28</t>
  </si>
  <si>
    <t>2018-09-26</t>
  </si>
  <si>
    <t>Commitment to a unilateral ceasefire from Youssouf Toloba and his armed group, Dan Nan Ambassagou</t>
  </si>
  <si>
    <t>2018-11-19</t>
  </si>
  <si>
    <t>Agreement between Idourfane and Ibogolitane communities from the regions of Gao and Ménaka in Mali and the region of Tillabéry in Niger (Gao agreement)</t>
  </si>
  <si>
    <t>2018-11-20</t>
  </si>
  <si>
    <t>2019-01-18</t>
  </si>
  <si>
    <t>Agreement between the Peul and Bozon communities of Kewa commune for the lifting of the blockade on Kouakourou (Mopti region)</t>
  </si>
  <si>
    <t>2019-01-19</t>
  </si>
  <si>
    <t>2019-03-08</t>
  </si>
  <si>
    <t>Addendum to the Alafia Doukire and Salam Municipal Peace Charter</t>
  </si>
  <si>
    <t>2019-03-09</t>
  </si>
  <si>
    <t>2019-03-12</t>
  </si>
  <si>
    <t>Agreement between the Kel Inacharia and sedentary communities of the circle of Alafia, Bourem Inaly and Lafia</t>
  </si>
  <si>
    <t>2019-03-13</t>
  </si>
  <si>
    <t>2019-07-24</t>
  </si>
  <si>
    <t>Agreement between the Dafing, Samogo, Fulani, Dogon and Bozo communities of the Baye municipality, located in the area (“circle”) of Bankass and the region of Mopti (Baye agreement)</t>
  </si>
  <si>
    <t>2019-07-25</t>
  </si>
  <si>
    <t>2019-07-31</t>
  </si>
  <si>
    <t xml:space="preserve">Humanitarian agreement between Bambara and Bozo farmers, Fulani herders as well as hunters from the area (‘circle’) of Djenné </t>
  </si>
  <si>
    <t>2019-08-01</t>
  </si>
  <si>
    <t>2019-08-15</t>
  </si>
  <si>
    <t>Peace agreement between the Fulani, Dogon and Dafing communities of the municipality of Ouenkoro</t>
  </si>
  <si>
    <t>2019-08-16</t>
  </si>
  <si>
    <t>2019-12-18</t>
  </si>
  <si>
    <t>Commitments for the prevention of conflicts between farmers and breeders of Tominian in the Segou region of Mali</t>
  </si>
  <si>
    <t>2019-12-19</t>
  </si>
  <si>
    <t>CAR: African Initiative (and related) Process</t>
  </si>
  <si>
    <t xml:space="preserve">Feuille de route pour la paix et la reconciliation en Republique Centrafricaine </t>
  </si>
  <si>
    <t>2017-07-17</t>
  </si>
  <si>
    <t>2017-12-18</t>
  </si>
  <si>
    <t>Feuille de Route</t>
  </si>
  <si>
    <t>2018-08-29</t>
  </si>
  <si>
    <t xml:space="preserve">Synthesis of the Harmonised Claims of the Armed Groups of the RCO Bouar, of 30 August 2018 </t>
  </si>
  <si>
    <t>2018-08-30</t>
  </si>
  <si>
    <t>2019-02-04</t>
  </si>
  <si>
    <t>Political Agreement for Peace and Reconciliation in the Central African Republic (Khartoum Accord)</t>
  </si>
  <si>
    <t>2019-02-05</t>
  </si>
  <si>
    <t>CAR: Local Processes</t>
  </si>
  <si>
    <t xml:space="preserve">Pacte de Non-Agression et Reconciliation Communautaire </t>
  </si>
  <si>
    <t>2016-02-11</t>
  </si>
  <si>
    <t>2016-03-07</t>
  </si>
  <si>
    <t>Protocole de Non-Agression</t>
  </si>
  <si>
    <t>2016-03-08</t>
  </si>
  <si>
    <t>2016-06-07</t>
  </si>
  <si>
    <t>Pacte de Non-Agression</t>
  </si>
  <si>
    <t>2016-06-08</t>
  </si>
  <si>
    <t>Pacte de Non-Agression et de la Libre Circulation dans La Commune de Ndenga</t>
  </si>
  <si>
    <t>2017-06-10</t>
  </si>
  <si>
    <t>2017-10-05</t>
  </si>
  <si>
    <t>Joint Communique (Agreement of Ippy)</t>
  </si>
  <si>
    <t>2017-10-06</t>
  </si>
  <si>
    <t>Acte d'Engagement Entre Les Groupes Anti-Balakas de la Nana Membere et 3R</t>
  </si>
  <si>
    <t>2018-02-23</t>
  </si>
  <si>
    <t>Accord entre les Groupes Armes de Batangafo</t>
  </si>
  <si>
    <t>2018-02-24</t>
  </si>
  <si>
    <t>2018-05-02</t>
  </si>
  <si>
    <t>Accord de Reconciliation Entre Les Communautés Goula et Peul</t>
  </si>
  <si>
    <t>2018-05-03</t>
  </si>
  <si>
    <t>2018-05-30</t>
  </si>
  <si>
    <t>Decision</t>
  </si>
  <si>
    <t>2018-05-31</t>
  </si>
  <si>
    <t>2018-06-04</t>
  </si>
  <si>
    <t>Recommandations</t>
  </si>
  <si>
    <t>2018-06-05</t>
  </si>
  <si>
    <t>Declaration of Understanding of Khartoum, of the Central African Armed Groups (Anti-Balaka and Ex-Seleka)</t>
  </si>
  <si>
    <t>2018-10-14</t>
  </si>
  <si>
    <t>Accord de la Paix Locale</t>
  </si>
  <si>
    <t>2018-10-15</t>
  </si>
  <si>
    <t>2018-10-16</t>
  </si>
  <si>
    <t>Pombolo</t>
  </si>
  <si>
    <t>2018-10-17</t>
  </si>
  <si>
    <t>Gambo</t>
  </si>
  <si>
    <t>2018-10-18</t>
  </si>
  <si>
    <t>2018-10-19</t>
  </si>
  <si>
    <t>La Declaration de Coordination des Groupes Armes RCP</t>
  </si>
  <si>
    <t>2018-11-28</t>
  </si>
  <si>
    <t>P'Comite de Suivi de la Accord de Paix et de Reconciliation Bangassou</t>
  </si>
  <si>
    <t>2018-11-29</t>
  </si>
  <si>
    <t>Accord Entre Les Groupes Armes de Batangafo</t>
  </si>
  <si>
    <t>2019-01-20</t>
  </si>
  <si>
    <t>Proces verbal de gestion de conflit</t>
  </si>
  <si>
    <t>2019-03-05</t>
  </si>
  <si>
    <t>Compte Rendu des Activities du Comite de Suivi de L'Accord de Paix a Bangassou</t>
  </si>
  <si>
    <t>2019-03-06</t>
  </si>
  <si>
    <t>Sudan Transition Process</t>
  </si>
  <si>
    <t xml:space="preserve">Political agreement on establishing the structures and institutions of the transitional period between the Transitional Military Council and the Declaration of Freedom and Change Forces </t>
  </si>
  <si>
    <t>Kenya-Ethiopia local cross-border talks</t>
  </si>
  <si>
    <t>Agreed Minutes of the Second Meeting between Ethiopian Southern Nations, Nationalities and People's Regional State and Kenya's Rift Valley Province Administrators/Commissioners together with Community Representatives, Hawassa, Ethiopia</t>
  </si>
  <si>
    <t>2009-11-02</t>
  </si>
  <si>
    <t>Nepal related-local processes</t>
  </si>
  <si>
    <t>Agreement between the GoN and Madheshi Janadhikar Forum, Nepal</t>
  </si>
  <si>
    <t>2007-07-30</t>
  </si>
  <si>
    <t>Agreement between the GoN and Nepal Adivasi Janajati Mahasangha and Adivasi Janajati Samyukta Sangharsha Samiti</t>
  </si>
  <si>
    <t>2007-08-07</t>
  </si>
  <si>
    <t>2007-09-12</t>
  </si>
  <si>
    <t>Agreement between the GoN and Chure Bhawar Pradesh Ekta Samaj, Nepal</t>
  </si>
  <si>
    <t>2007-09-13</t>
  </si>
  <si>
    <t>2007-10-14</t>
  </si>
  <si>
    <t>Agreement between the GoN and the Rastriya Badi Adkhikar Sangharsha Samiti</t>
  </si>
  <si>
    <t>2007-10-15</t>
  </si>
  <si>
    <t>Agreement between the Government Talks Team comprising the Seven political Parties and Sanghiya Ganatantrik Rastriya Morcha, Nepal</t>
  </si>
  <si>
    <t>2008-03-02</t>
  </si>
  <si>
    <t>Agreement Reached between the Government Talks Team comprising Seven Political Parties and the Federal Limbuwan State Council</t>
  </si>
  <si>
    <t>2008-03-19</t>
  </si>
  <si>
    <t>2008-09-04</t>
  </si>
  <si>
    <t>Agreement between the GoN and Rastriya Haliya Mukti Samaj Mahasangha</t>
  </si>
  <si>
    <t>2008-09-05</t>
  </si>
  <si>
    <t>2008-12-10</t>
  </si>
  <si>
    <t xml:space="preserve">Agreement between the GoN and Madheshi Virus Killer Party </t>
  </si>
  <si>
    <t>2008-12-11</t>
  </si>
  <si>
    <t>2008-12-25</t>
  </si>
  <si>
    <t>Agreement between the GoN and Samyukta Janatrantrik Terai Mukti
Morcha</t>
  </si>
  <si>
    <t>2008-12-26</t>
  </si>
  <si>
    <t>2008-12-30</t>
  </si>
  <si>
    <t>Agreement between the GoN and Terai Samyukta Janakranti Party</t>
  </si>
  <si>
    <t>Agreement between the GoN and Janatrantrik Terai Mukti Morcha (Rajan Mukti Samuha)</t>
  </si>
  <si>
    <t>2009-01-10</t>
  </si>
  <si>
    <t>2009-01-17</t>
  </si>
  <si>
    <t>Agreement between the GoN and Kirant Janawadi Workers Party</t>
  </si>
  <si>
    <t>2009-01-18</t>
  </si>
  <si>
    <t>2009-02-20</t>
  </si>
  <si>
    <t>Agreement between the GoN and Liberation Tigers of Terai Eelam (LTTE)</t>
  </si>
  <si>
    <t>2009-02-21</t>
  </si>
  <si>
    <t>2009-03-13</t>
  </si>
  <si>
    <t>Agreement between the GoN and the Adivasi Tharu Community agitating in the Terai and Nepal Adivasi Janajati Mahsangha</t>
  </si>
  <si>
    <t>2009-03-14</t>
  </si>
  <si>
    <t>2009-03-15</t>
  </si>
  <si>
    <t>Agreement between the GoN and Samyukta Muslim Rastriya Sangharsha Samiti</t>
  </si>
  <si>
    <t>2009-03-16</t>
  </si>
  <si>
    <t>2009-03-19</t>
  </si>
  <si>
    <t>Agreement between the GoN and Madhesh Mukti Tigers</t>
  </si>
  <si>
    <t>2009-03-20</t>
  </si>
  <si>
    <t>Agreement between the GoN and Nepal Pichchada Varga Mahasangha</t>
  </si>
  <si>
    <t>2009-03-24</t>
  </si>
  <si>
    <t>2009-04-10</t>
  </si>
  <si>
    <t>Agreement between the GoN and Tamsaling Samyukta Sangharsha Samiti, Nepal</t>
  </si>
  <si>
    <t>Agreement between GoN and Nepal Pichchada Varga Mahasangha</t>
  </si>
  <si>
    <t>2009-11-11</t>
  </si>
  <si>
    <t>2009-11-12</t>
  </si>
  <si>
    <t>2010-05-06</t>
  </si>
  <si>
    <t>Agreement between the GoN and Akhil Terai Mukti Morcha (Sansthapan Paksha)</t>
  </si>
  <si>
    <t>2010-05-07</t>
  </si>
  <si>
    <t>Mali - Niger: local agreements in border areas</t>
  </si>
  <si>
    <t>Understanding between the Tarbanasa, Ibawen and Targaitamout communities in the Tamalet area</t>
  </si>
  <si>
    <t>2018-04-28</t>
  </si>
  <si>
    <t>Central African Republic/Sudan</t>
  </si>
  <si>
    <t>CAR - Sudan: local cross-border agreements</t>
  </si>
  <si>
    <t xml:space="preserve">Conflict prevention agreement between Farmers from Vakaga in the Central African Republic and herders from South Darfur </t>
  </si>
  <si>
    <t>2019-06-11</t>
  </si>
  <si>
    <t>Obert</t>
  </si>
  <si>
    <t>Alpha-3 Code</t>
  </si>
  <si>
    <t>País</t>
  </si>
  <si>
    <t>Alpha-2 Code</t>
  </si>
  <si>
    <t>Numeric</t>
  </si>
  <si>
    <t>ABW</t>
  </si>
  <si>
    <t>Aruba</t>
  </si>
  <si>
    <t>AW</t>
  </si>
  <si>
    <t>AF</t>
  </si>
  <si>
    <t>AO</t>
  </si>
  <si>
    <t>AIA</t>
  </si>
  <si>
    <t>Anguilla</t>
  </si>
  <si>
    <t>AI</t>
  </si>
  <si>
    <t>ALA</t>
  </si>
  <si>
    <t>Åland Islands</t>
  </si>
  <si>
    <t>AX</t>
  </si>
  <si>
    <t>ALB</t>
  </si>
  <si>
    <t>Albania</t>
  </si>
  <si>
    <t>AL</t>
  </si>
  <si>
    <t>AND</t>
  </si>
  <si>
    <t>Andorra</t>
  </si>
  <si>
    <t>AD</t>
  </si>
  <si>
    <t>ARE</t>
  </si>
  <si>
    <t>United Arab Emirates (the)</t>
  </si>
  <si>
    <t>AE</t>
  </si>
  <si>
    <t>Argentina</t>
  </si>
  <si>
    <t>AR</t>
  </si>
  <si>
    <t>Armenia</t>
  </si>
  <si>
    <t>AM</t>
  </si>
  <si>
    <t>ASM</t>
  </si>
  <si>
    <t>American Samoa</t>
  </si>
  <si>
    <t>AS</t>
  </si>
  <si>
    <t>ATA</t>
  </si>
  <si>
    <t>Antarctica</t>
  </si>
  <si>
    <t>AQ</t>
  </si>
  <si>
    <t>ATF</t>
  </si>
  <si>
    <t>French Southern Territories (the)</t>
  </si>
  <si>
    <t>TF</t>
  </si>
  <si>
    <t>ATG</t>
  </si>
  <si>
    <t>Antigua and Barbuda</t>
  </si>
  <si>
    <t>AG</t>
  </si>
  <si>
    <t>AUS</t>
  </si>
  <si>
    <t>Australia</t>
  </si>
  <si>
    <t>AU</t>
  </si>
  <si>
    <t>AUT</t>
  </si>
  <si>
    <t>Austria</t>
  </si>
  <si>
    <t>AT</t>
  </si>
  <si>
    <t>Azerbaijan</t>
  </si>
  <si>
    <t>AZ</t>
  </si>
  <si>
    <t>BI</t>
  </si>
  <si>
    <t>BEL</t>
  </si>
  <si>
    <t>Belgium</t>
  </si>
  <si>
    <t>BE</t>
  </si>
  <si>
    <t>BEN</t>
  </si>
  <si>
    <t>Benin</t>
  </si>
  <si>
    <t>BJ</t>
  </si>
  <si>
    <t>BES</t>
  </si>
  <si>
    <t>Bonaire, Sint Eustatius and Saba</t>
  </si>
  <si>
    <t>BQ</t>
  </si>
  <si>
    <t>BFA</t>
  </si>
  <si>
    <t>Burkina Faso</t>
  </si>
  <si>
    <t>BF</t>
  </si>
  <si>
    <t>Bangladesh</t>
  </si>
  <si>
    <t>BD</t>
  </si>
  <si>
    <t>BGR</t>
  </si>
  <si>
    <t>Bulgaria</t>
  </si>
  <si>
    <t>BG</t>
  </si>
  <si>
    <t>BH</t>
  </si>
  <si>
    <t>BHS</t>
  </si>
  <si>
    <t>Bahamas (the)</t>
  </si>
  <si>
    <t>BS</t>
  </si>
  <si>
    <t>Bosnia and Herzegovina</t>
  </si>
  <si>
    <t>BA</t>
  </si>
  <si>
    <t>BLM</t>
  </si>
  <si>
    <t>Saint Barthélemy</t>
  </si>
  <si>
    <t>BL</t>
  </si>
  <si>
    <t>BLR</t>
  </si>
  <si>
    <t>Belarus</t>
  </si>
  <si>
    <t>BY</t>
  </si>
  <si>
    <t>BLZ</t>
  </si>
  <si>
    <t>Belize</t>
  </si>
  <si>
    <t>BZ</t>
  </si>
  <si>
    <t>BMU</t>
  </si>
  <si>
    <t>Bermuda</t>
  </si>
  <si>
    <t>BM</t>
  </si>
  <si>
    <t>BOL</t>
  </si>
  <si>
    <t>Bolivia (Plurinational State of)</t>
  </si>
  <si>
    <t>BO</t>
  </si>
  <si>
    <t>BRA</t>
  </si>
  <si>
    <t>Brazil</t>
  </si>
  <si>
    <t>BR</t>
  </si>
  <si>
    <t>BRB</t>
  </si>
  <si>
    <t>Barbados</t>
  </si>
  <si>
    <t>BB</t>
  </si>
  <si>
    <t>BRN</t>
  </si>
  <si>
    <t>Brunei Darussalam</t>
  </si>
  <si>
    <t>BN</t>
  </si>
  <si>
    <t>BTN</t>
  </si>
  <si>
    <t>Bhutan</t>
  </si>
  <si>
    <t>BT</t>
  </si>
  <si>
    <t>BVT</t>
  </si>
  <si>
    <t>Bouvet Island</t>
  </si>
  <si>
    <t>BV</t>
  </si>
  <si>
    <t>BWA</t>
  </si>
  <si>
    <t>Botswana</t>
  </si>
  <si>
    <t>BW</t>
  </si>
  <si>
    <t>Central African Republic (the)</t>
  </si>
  <si>
    <t>CF</t>
  </si>
  <si>
    <t>CAN</t>
  </si>
  <si>
    <t>Canada</t>
  </si>
  <si>
    <t>CA</t>
  </si>
  <si>
    <t>CCK</t>
  </si>
  <si>
    <t>Cocos (Keeling) Islands (the)</t>
  </si>
  <si>
    <t>CC</t>
  </si>
  <si>
    <t>CHE</t>
  </si>
  <si>
    <t>Switzerland</t>
  </si>
  <si>
    <t>CH</t>
  </si>
  <si>
    <t>CHL</t>
  </si>
  <si>
    <t>Chile</t>
  </si>
  <si>
    <t>CL</t>
  </si>
  <si>
    <t>China</t>
  </si>
  <si>
    <t>CN</t>
  </si>
  <si>
    <t>Côte d'Ivoire</t>
  </si>
  <si>
    <t>CI</t>
  </si>
  <si>
    <t>Cameroon</t>
  </si>
  <si>
    <t>CM</t>
  </si>
  <si>
    <t>Congo (the Democratic Republic of the)</t>
  </si>
  <si>
    <t>CD</t>
  </si>
  <si>
    <t>Congo (the)</t>
  </si>
  <si>
    <t>CG</t>
  </si>
  <si>
    <t>COK</t>
  </si>
  <si>
    <t>Cook Islands (the)</t>
  </si>
  <si>
    <t>CK</t>
  </si>
  <si>
    <t>CO</t>
  </si>
  <si>
    <t>Comoros (the)</t>
  </si>
  <si>
    <t>KM</t>
  </si>
  <si>
    <t>CPV</t>
  </si>
  <si>
    <t>Cabo Verde</t>
  </si>
  <si>
    <t>CV</t>
  </si>
  <si>
    <t>CRI</t>
  </si>
  <si>
    <t>Costa Rica</t>
  </si>
  <si>
    <t>CR</t>
  </si>
  <si>
    <t>CUB</t>
  </si>
  <si>
    <t>Cuba</t>
  </si>
  <si>
    <t>CU</t>
  </si>
  <si>
    <t>CUW</t>
  </si>
  <si>
    <t>Curaçao</t>
  </si>
  <si>
    <t>CW</t>
  </si>
  <si>
    <t>CXR</t>
  </si>
  <si>
    <t>Christmas Island</t>
  </si>
  <si>
    <t>CX</t>
  </si>
  <si>
    <t>CYM</t>
  </si>
  <si>
    <t>Cayman Islands (the)</t>
  </si>
  <si>
    <t>KY</t>
  </si>
  <si>
    <t>CYP</t>
  </si>
  <si>
    <t>Cyprus</t>
  </si>
  <si>
    <t>CY</t>
  </si>
  <si>
    <t>CZE</t>
  </si>
  <si>
    <t>Czechia</t>
  </si>
  <si>
    <t>CZ</t>
  </si>
  <si>
    <t>DEU</t>
  </si>
  <si>
    <t>Germany</t>
  </si>
  <si>
    <t>DE</t>
  </si>
  <si>
    <t>DJ</t>
  </si>
  <si>
    <t>DMA</t>
  </si>
  <si>
    <t>Dominica</t>
  </si>
  <si>
    <t>DM</t>
  </si>
  <si>
    <t>DNK</t>
  </si>
  <si>
    <t>Denmark</t>
  </si>
  <si>
    <t>DK</t>
  </si>
  <si>
    <t>DOM</t>
  </si>
  <si>
    <t>Dominican Republic (the)</t>
  </si>
  <si>
    <t>DO</t>
  </si>
  <si>
    <t>DZ</t>
  </si>
  <si>
    <t>Ecuador</t>
  </si>
  <si>
    <t>EC</t>
  </si>
  <si>
    <t>EGY</t>
  </si>
  <si>
    <t>Egypt</t>
  </si>
  <si>
    <t>EG</t>
  </si>
  <si>
    <t>Eritrea</t>
  </si>
  <si>
    <t>ER</t>
  </si>
  <si>
    <t>ESH</t>
  </si>
  <si>
    <t>Western Sahara</t>
  </si>
  <si>
    <t>EH</t>
  </si>
  <si>
    <t>Spain</t>
  </si>
  <si>
    <t>ES</t>
  </si>
  <si>
    <t>EST</t>
  </si>
  <si>
    <t>Estonia</t>
  </si>
  <si>
    <t>EE</t>
  </si>
  <si>
    <t>ET</t>
  </si>
  <si>
    <t>FIN</t>
  </si>
  <si>
    <t>Finland</t>
  </si>
  <si>
    <t>FI</t>
  </si>
  <si>
    <t>FJI</t>
  </si>
  <si>
    <t>Fiji</t>
  </si>
  <si>
    <t>FJ</t>
  </si>
  <si>
    <t>FLK</t>
  </si>
  <si>
    <t>Falkland Islands (the) [Malvinas]</t>
  </si>
  <si>
    <t>FK</t>
  </si>
  <si>
    <t>FRA</t>
  </si>
  <si>
    <t>France</t>
  </si>
  <si>
    <t>FR</t>
  </si>
  <si>
    <t>FRO</t>
  </si>
  <si>
    <t>Faroe Islands (the)</t>
  </si>
  <si>
    <t>FO</t>
  </si>
  <si>
    <t>FSM</t>
  </si>
  <si>
    <t>Micronesia (Federated States of)</t>
  </si>
  <si>
    <t>FM</t>
  </si>
  <si>
    <t>GA</t>
  </si>
  <si>
    <t>United Kingdom of Great Britain and Northern Ireland (the)</t>
  </si>
  <si>
    <t>GB</t>
  </si>
  <si>
    <t>Georgia</t>
  </si>
  <si>
    <t>GE</t>
  </si>
  <si>
    <t>GGY</t>
  </si>
  <si>
    <t>Guernsey</t>
  </si>
  <si>
    <t>GG</t>
  </si>
  <si>
    <t>GHA</t>
  </si>
  <si>
    <t>Ghana</t>
  </si>
  <si>
    <t>GH</t>
  </si>
  <si>
    <t>GIB</t>
  </si>
  <si>
    <t>Gibraltar</t>
  </si>
  <si>
    <t>GI</t>
  </si>
  <si>
    <t>GN</t>
  </si>
  <si>
    <t>GLP</t>
  </si>
  <si>
    <t>Guadeloupe</t>
  </si>
  <si>
    <t>GP</t>
  </si>
  <si>
    <t>GMB</t>
  </si>
  <si>
    <t>Gambia (the)</t>
  </si>
  <si>
    <t>GM</t>
  </si>
  <si>
    <t>GW</t>
  </si>
  <si>
    <t>GNQ</t>
  </si>
  <si>
    <t>Equatorial Guinea</t>
  </si>
  <si>
    <t>GQ</t>
  </si>
  <si>
    <t>Greece</t>
  </si>
  <si>
    <t>GR</t>
  </si>
  <si>
    <t>GRD</t>
  </si>
  <si>
    <t>Grenada</t>
  </si>
  <si>
    <t>GD</t>
  </si>
  <si>
    <t>GRL</t>
  </si>
  <si>
    <t>Greenland</t>
  </si>
  <si>
    <t>GL</t>
  </si>
  <si>
    <t>GT</t>
  </si>
  <si>
    <t>GUF</t>
  </si>
  <si>
    <t>French Guiana</t>
  </si>
  <si>
    <t>GF</t>
  </si>
  <si>
    <t>GUM</t>
  </si>
  <si>
    <t>Guam</t>
  </si>
  <si>
    <t>GU</t>
  </si>
  <si>
    <t>GUY</t>
  </si>
  <si>
    <t>Guyana</t>
  </si>
  <si>
    <t>GY</t>
  </si>
  <si>
    <t>HKG</t>
  </si>
  <si>
    <t>Hong Kong</t>
  </si>
  <si>
    <t>HK</t>
  </si>
  <si>
    <t>HMD</t>
  </si>
  <si>
    <t>Heard Island and McDonald Islands</t>
  </si>
  <si>
    <t>HM</t>
  </si>
  <si>
    <t>HN</t>
  </si>
  <si>
    <t>Croatia</t>
  </si>
  <si>
    <t>HR</t>
  </si>
  <si>
    <t>HT</t>
  </si>
  <si>
    <t>HUN</t>
  </si>
  <si>
    <t>Hungary</t>
  </si>
  <si>
    <t>HU</t>
  </si>
  <si>
    <t>Indonesia</t>
  </si>
  <si>
    <t>ID</t>
  </si>
  <si>
    <t>IMN</t>
  </si>
  <si>
    <t>Isle of Man</t>
  </si>
  <si>
    <t>IM</t>
  </si>
  <si>
    <t>India</t>
  </si>
  <si>
    <t>IN</t>
  </si>
  <si>
    <t>IOT</t>
  </si>
  <si>
    <t>British Indian Ocean Territory (the)</t>
  </si>
  <si>
    <t>IO</t>
  </si>
  <si>
    <t>Ireland</t>
  </si>
  <si>
    <t>IE</t>
  </si>
  <si>
    <t>IRN</t>
  </si>
  <si>
    <t>Iran (Islamic Republic of)</t>
  </si>
  <si>
    <t>IR</t>
  </si>
  <si>
    <t>IQ</t>
  </si>
  <si>
    <t>ISL</t>
  </si>
  <si>
    <t>Iceland</t>
  </si>
  <si>
    <t>IS</t>
  </si>
  <si>
    <t>Israel</t>
  </si>
  <si>
    <t>IL</t>
  </si>
  <si>
    <t>ITA</t>
  </si>
  <si>
    <t>Italy</t>
  </si>
  <si>
    <t>IT</t>
  </si>
  <si>
    <t>JAM</t>
  </si>
  <si>
    <t>Jamaica</t>
  </si>
  <si>
    <t>JM</t>
  </si>
  <si>
    <t>JEY</t>
  </si>
  <si>
    <t>Jersey</t>
  </si>
  <si>
    <t>JE</t>
  </si>
  <si>
    <t>Jordan</t>
  </si>
  <si>
    <t>JO</t>
  </si>
  <si>
    <t>JPN</t>
  </si>
  <si>
    <t>Japan</t>
  </si>
  <si>
    <t>JP</t>
  </si>
  <si>
    <t>KAZ</t>
  </si>
  <si>
    <t>Kazakhstan</t>
  </si>
  <si>
    <t>KZ</t>
  </si>
  <si>
    <t>KE</t>
  </si>
  <si>
    <t>KGZ</t>
  </si>
  <si>
    <t>Kyrgyzstan</t>
  </si>
  <si>
    <t>KG</t>
  </si>
  <si>
    <t>KH</t>
  </si>
  <si>
    <t>KIR</t>
  </si>
  <si>
    <t>Kiribati</t>
  </si>
  <si>
    <t>KI</t>
  </si>
  <si>
    <t>KNA</t>
  </si>
  <si>
    <t>Saint Kitts and Nevis</t>
  </si>
  <si>
    <t>KN</t>
  </si>
  <si>
    <t>Korea (the Republic of)</t>
  </si>
  <si>
    <t>KR</t>
  </si>
  <si>
    <t>Kuwait</t>
  </si>
  <si>
    <t>KW</t>
  </si>
  <si>
    <t>LAO</t>
  </si>
  <si>
    <t>Lao People's Democratic Republic (the)</t>
  </si>
  <si>
    <t>LA</t>
  </si>
  <si>
    <t>LB</t>
  </si>
  <si>
    <t>LR</t>
  </si>
  <si>
    <t>LY</t>
  </si>
  <si>
    <t>LCA</t>
  </si>
  <si>
    <t>Saint Lucia</t>
  </si>
  <si>
    <t>LC</t>
  </si>
  <si>
    <t>LIE</t>
  </si>
  <si>
    <t>Liechtenstein</t>
  </si>
  <si>
    <t>LI</t>
  </si>
  <si>
    <t>LK</t>
  </si>
  <si>
    <t>LS</t>
  </si>
  <si>
    <t>LTU</t>
  </si>
  <si>
    <t>Lithuania</t>
  </si>
  <si>
    <t>LT</t>
  </si>
  <si>
    <t>LUX</t>
  </si>
  <si>
    <t>Luxembourg</t>
  </si>
  <si>
    <t>LU</t>
  </si>
  <si>
    <t>LVA</t>
  </si>
  <si>
    <t>Latvia</t>
  </si>
  <si>
    <t>LV</t>
  </si>
  <si>
    <t>MAC</t>
  </si>
  <si>
    <t>Macao</t>
  </si>
  <si>
    <t>MO</t>
  </si>
  <si>
    <t>MAF</t>
  </si>
  <si>
    <t>Saint Martin (French part)</t>
  </si>
  <si>
    <t>MF</t>
  </si>
  <si>
    <t>Morocco</t>
  </si>
  <si>
    <t>MA</t>
  </si>
  <si>
    <t>MCO</t>
  </si>
  <si>
    <t>Monaco</t>
  </si>
  <si>
    <t>MC</t>
  </si>
  <si>
    <t>Moldova (the Republic of)</t>
  </si>
  <si>
    <t>MD</t>
  </si>
  <si>
    <t>MG</t>
  </si>
  <si>
    <t>MDV</t>
  </si>
  <si>
    <t>Maldives</t>
  </si>
  <si>
    <t>MV</t>
  </si>
  <si>
    <t>MX</t>
  </si>
  <si>
    <t>MHL</t>
  </si>
  <si>
    <t>Marshall Islands (the)</t>
  </si>
  <si>
    <t>MH</t>
  </si>
  <si>
    <t>Republic of North Macedonia</t>
  </si>
  <si>
    <t>MK</t>
  </si>
  <si>
    <t>ML</t>
  </si>
  <si>
    <t>MLT</t>
  </si>
  <si>
    <t>Malta</t>
  </si>
  <si>
    <t>MT</t>
  </si>
  <si>
    <t>MM</t>
  </si>
  <si>
    <t>MNE</t>
  </si>
  <si>
    <t>Montenegro</t>
  </si>
  <si>
    <t>ME</t>
  </si>
  <si>
    <t>Mongolia</t>
  </si>
  <si>
    <t>MN</t>
  </si>
  <si>
    <t>MNP</t>
  </si>
  <si>
    <t>Northern Mariana Islands (the)</t>
  </si>
  <si>
    <t>MP</t>
  </si>
  <si>
    <t>MZ</t>
  </si>
  <si>
    <t>MRT</t>
  </si>
  <si>
    <t>Mauritania</t>
  </si>
  <si>
    <t>MR</t>
  </si>
  <si>
    <t>MSR</t>
  </si>
  <si>
    <t>Montserrat</t>
  </si>
  <si>
    <t>MS</t>
  </si>
  <si>
    <t>MTQ</t>
  </si>
  <si>
    <t>Martinique</t>
  </si>
  <si>
    <t>MQ</t>
  </si>
  <si>
    <t>MUS</t>
  </si>
  <si>
    <t>Mauritius</t>
  </si>
  <si>
    <t>MU</t>
  </si>
  <si>
    <t>MWI</t>
  </si>
  <si>
    <t>Malawi</t>
  </si>
  <si>
    <t>MW</t>
  </si>
  <si>
    <t>MYS</t>
  </si>
  <si>
    <t>Malaysia</t>
  </si>
  <si>
    <t>MY</t>
  </si>
  <si>
    <t>MYT</t>
  </si>
  <si>
    <t>Mayotte</t>
  </si>
  <si>
    <t>YT</t>
  </si>
  <si>
    <t>Namibia</t>
  </si>
  <si>
    <t>NA</t>
  </si>
  <si>
    <t>NCL</t>
  </si>
  <si>
    <t>New Caledonia</t>
  </si>
  <si>
    <t>NC</t>
  </si>
  <si>
    <t>Niger (the)</t>
  </si>
  <si>
    <t>NE</t>
  </si>
  <si>
    <t>NFK</t>
  </si>
  <si>
    <t>Norfolk Island</t>
  </si>
  <si>
    <t>NF</t>
  </si>
  <si>
    <t>NG</t>
  </si>
  <si>
    <t>NI</t>
  </si>
  <si>
    <t>NIU</t>
  </si>
  <si>
    <t>Niue</t>
  </si>
  <si>
    <t>NU</t>
  </si>
  <si>
    <t>NLD</t>
  </si>
  <si>
    <t>Netherlands (the)</t>
  </si>
  <si>
    <t>NL</t>
  </si>
  <si>
    <t>NOR</t>
  </si>
  <si>
    <t>Norway</t>
  </si>
  <si>
    <t>NO</t>
  </si>
  <si>
    <t>NP</t>
  </si>
  <si>
    <t>NRU</t>
  </si>
  <si>
    <t>Nauru</t>
  </si>
  <si>
    <t>NR</t>
  </si>
  <si>
    <t>NZL</t>
  </si>
  <si>
    <t>New Zealand</t>
  </si>
  <si>
    <t>NZ</t>
  </si>
  <si>
    <t>OMN</t>
  </si>
  <si>
    <t>Oman</t>
  </si>
  <si>
    <t>OM</t>
  </si>
  <si>
    <t>Pakistan</t>
  </si>
  <si>
    <t>PK</t>
  </si>
  <si>
    <t>PAN</t>
  </si>
  <si>
    <t>Panama</t>
  </si>
  <si>
    <t>PA</t>
  </si>
  <si>
    <t>PCN</t>
  </si>
  <si>
    <t>Pitcairn</t>
  </si>
  <si>
    <t>PN</t>
  </si>
  <si>
    <t>Peru</t>
  </si>
  <si>
    <t>PE</t>
  </si>
  <si>
    <t>Philippines (the)</t>
  </si>
  <si>
    <t>PH</t>
  </si>
  <si>
    <t>PLW</t>
  </si>
  <si>
    <t>Palau</t>
  </si>
  <si>
    <t>PW</t>
  </si>
  <si>
    <t>Papua New Guinea</t>
  </si>
  <si>
    <t>PG</t>
  </si>
  <si>
    <t>POL</t>
  </si>
  <si>
    <t>Poland</t>
  </si>
  <si>
    <t>PL</t>
  </si>
  <si>
    <t>PRI</t>
  </si>
  <si>
    <t>Puerto Rico</t>
  </si>
  <si>
    <t>PR</t>
  </si>
  <si>
    <t>Korea (the Democratic People's Republic of)</t>
  </si>
  <si>
    <t>KP</t>
  </si>
  <si>
    <t>Portugal</t>
  </si>
  <si>
    <t>PT</t>
  </si>
  <si>
    <t>PRY</t>
  </si>
  <si>
    <t>Paraguay</t>
  </si>
  <si>
    <t>PY</t>
  </si>
  <si>
    <t>Palestine, State of</t>
  </si>
  <si>
    <t>PS</t>
  </si>
  <si>
    <t>PYF</t>
  </si>
  <si>
    <t>French Polynesia</t>
  </si>
  <si>
    <t>PF</t>
  </si>
  <si>
    <t>QAT</t>
  </si>
  <si>
    <t>Qatar</t>
  </si>
  <si>
    <t>QA</t>
  </si>
  <si>
    <t>REU</t>
  </si>
  <si>
    <t>Réunion</t>
  </si>
  <si>
    <t>RE</t>
  </si>
  <si>
    <t>ROU</t>
  </si>
  <si>
    <t>Romania</t>
  </si>
  <si>
    <t>RO</t>
  </si>
  <si>
    <t>Russian Federation (the)</t>
  </si>
  <si>
    <t>RU</t>
  </si>
  <si>
    <t>RW</t>
  </si>
  <si>
    <t>Saudi Arabia</t>
  </si>
  <si>
    <t>SA</t>
  </si>
  <si>
    <t>Sudan (the)</t>
  </si>
  <si>
    <t>SD</t>
  </si>
  <si>
    <t>Senegal</t>
  </si>
  <si>
    <t>SN</t>
  </si>
  <si>
    <t>SGP</t>
  </si>
  <si>
    <t>Singapore</t>
  </si>
  <si>
    <t>SG</t>
  </si>
  <si>
    <t>SGS</t>
  </si>
  <si>
    <t>South Georgia and the South Sandwich Islands</t>
  </si>
  <si>
    <t>GS</t>
  </si>
  <si>
    <t>SHN</t>
  </si>
  <si>
    <t>Saint Helena, Ascension and Tristan da Cunha</t>
  </si>
  <si>
    <t>SH</t>
  </si>
  <si>
    <t>SJM</t>
  </si>
  <si>
    <t>Svalbard and Jan Mayen</t>
  </si>
  <si>
    <t>SJ</t>
  </si>
  <si>
    <t>SB</t>
  </si>
  <si>
    <t>SL</t>
  </si>
  <si>
    <t>SV</t>
  </si>
  <si>
    <t>SMR</t>
  </si>
  <si>
    <t>San Marino</t>
  </si>
  <si>
    <t>SM</t>
  </si>
  <si>
    <t>SO</t>
  </si>
  <si>
    <t>SPM</t>
  </si>
  <si>
    <t>Saint Pierre and Miquelon</t>
  </si>
  <si>
    <t>PM</t>
  </si>
  <si>
    <t>Serbia</t>
  </si>
  <si>
    <t>RS</t>
  </si>
  <si>
    <t>SS</t>
  </si>
  <si>
    <t>STP</t>
  </si>
  <si>
    <t>Sao Tome and Principe</t>
  </si>
  <si>
    <t>ST</t>
  </si>
  <si>
    <t>SUR</t>
  </si>
  <si>
    <t>Suriname</t>
  </si>
  <si>
    <t>SR</t>
  </si>
  <si>
    <t>SVK</t>
  </si>
  <si>
    <t>Slovakia</t>
  </si>
  <si>
    <t>SK</t>
  </si>
  <si>
    <t>Slovenia</t>
  </si>
  <si>
    <t>SI</t>
  </si>
  <si>
    <t>SWE</t>
  </si>
  <si>
    <t>Sweden</t>
  </si>
  <si>
    <t>SE</t>
  </si>
  <si>
    <t>SWZ</t>
  </si>
  <si>
    <t>Eswatini</t>
  </si>
  <si>
    <t>SZ</t>
  </si>
  <si>
    <t>SXM</t>
  </si>
  <si>
    <t>Sint Maarten (Dutch part)</t>
  </si>
  <si>
    <t>SX</t>
  </si>
  <si>
    <t>SYC</t>
  </si>
  <si>
    <t>Seychelles</t>
  </si>
  <si>
    <t>SC</t>
  </si>
  <si>
    <t>Syrian Arab Republic</t>
  </si>
  <si>
    <t>SY</t>
  </si>
  <si>
    <t>TCA</t>
  </si>
  <si>
    <t>Turks and Caicos Islands (the)</t>
  </si>
  <si>
    <t>TC</t>
  </si>
  <si>
    <t>TD</t>
  </si>
  <si>
    <t>TG</t>
  </si>
  <si>
    <t>TH</t>
  </si>
  <si>
    <t>TJ</t>
  </si>
  <si>
    <t>TKL</t>
  </si>
  <si>
    <t>Tokelau</t>
  </si>
  <si>
    <t>TK</t>
  </si>
  <si>
    <t>TKM</t>
  </si>
  <si>
    <t>Turkmenistan</t>
  </si>
  <si>
    <t>TM</t>
  </si>
  <si>
    <t>TLS</t>
  </si>
  <si>
    <t>Timor-Leste</t>
  </si>
  <si>
    <t>TL</t>
  </si>
  <si>
    <t>TON</t>
  </si>
  <si>
    <t>Tonga</t>
  </si>
  <si>
    <t>TO</t>
  </si>
  <si>
    <t>TTO</t>
  </si>
  <si>
    <t>Trinidad and Tobago</t>
  </si>
  <si>
    <t>TT</t>
  </si>
  <si>
    <t>TN</t>
  </si>
  <si>
    <t>TUR</t>
  </si>
  <si>
    <t>Turkey</t>
  </si>
  <si>
    <t>TR</t>
  </si>
  <si>
    <t>TUV</t>
  </si>
  <si>
    <t>Tuvalu</t>
  </si>
  <si>
    <t>TV</t>
  </si>
  <si>
    <t>TWN</t>
  </si>
  <si>
    <t>Taiwan (Province of China)</t>
  </si>
  <si>
    <t>TW</t>
  </si>
  <si>
    <t>Tanzania, United Republic of</t>
  </si>
  <si>
    <t>TZ</t>
  </si>
  <si>
    <t>UG</t>
  </si>
  <si>
    <t>UA</t>
  </si>
  <si>
    <t>UMI</t>
  </si>
  <si>
    <t>United States Minor Outlying Islands (the)</t>
  </si>
  <si>
    <t>UM</t>
  </si>
  <si>
    <t>URY</t>
  </si>
  <si>
    <t>Uruguay</t>
  </si>
  <si>
    <t>UY</t>
  </si>
  <si>
    <t>United States of America (the)</t>
  </si>
  <si>
    <t>US</t>
  </si>
  <si>
    <t>UZB</t>
  </si>
  <si>
    <t>Uzbekistan</t>
  </si>
  <si>
    <t>UZ</t>
  </si>
  <si>
    <t>VAT</t>
  </si>
  <si>
    <t>Holy See (the)</t>
  </si>
  <si>
    <t>VA</t>
  </si>
  <si>
    <t>VCT</t>
  </si>
  <si>
    <t>Saint Vincent and the Grenadines</t>
  </si>
  <si>
    <t>VC</t>
  </si>
  <si>
    <t>Venezuela (Bolivarian Republic of)</t>
  </si>
  <si>
    <t>VE</t>
  </si>
  <si>
    <t>VGB</t>
  </si>
  <si>
    <t>Virgin Islands (British)</t>
  </si>
  <si>
    <t>VG</t>
  </si>
  <si>
    <t>VIR</t>
  </si>
  <si>
    <t>Virgin Islands (U.S.)</t>
  </si>
  <si>
    <t>VI</t>
  </si>
  <si>
    <t>VNM</t>
  </si>
  <si>
    <t>Viet Nam</t>
  </si>
  <si>
    <t>VN</t>
  </si>
  <si>
    <t>VUT</t>
  </si>
  <si>
    <t>Vanuatu</t>
  </si>
  <si>
    <t>VU</t>
  </si>
  <si>
    <t>WLF</t>
  </si>
  <si>
    <t>Wallis and Futuna</t>
  </si>
  <si>
    <t>WF</t>
  </si>
  <si>
    <t>WSM</t>
  </si>
  <si>
    <t>Samoa</t>
  </si>
  <si>
    <t>WS</t>
  </si>
  <si>
    <t>YE</t>
  </si>
  <si>
    <t>ZA</t>
  </si>
  <si>
    <t>Zambia</t>
  </si>
  <si>
    <t>ZM</t>
  </si>
  <si>
    <t>ZW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</si>
</sst>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font>
      <sz val="11"/>
      <color rgb="FF000000"/>
      <name val="Calibri"/>
    </font>
    <font>
      <b/>
      <sz val="11"/>
      <color rgb="FF000000"/>
      <name val="Calibri"/>
    </font>
    <font>
      <sz val="11"/>
      <color rgb="FF444444"/>
      <name val="Calibri"/>
      <family val="2"/>
      <charset val="1"/>
    </font>
    <font>
      <sz val="11"/>
      <color rgb="FF4E5969"/>
      <name val="Calibri"/>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rgb="FFDDDDDD"/>
      </left>
      <right style="thin">
        <color rgb="FFDDDDDD"/>
      </right>
      <top style="thin">
        <color rgb="FFDDDDDD"/>
      </top>
      <bottom style="thin">
        <color rgb="FFDDDDDD"/>
      </bottom>
      <diagonal/>
    </border>
  </borders>
  <cellStyleXfs count="1">
    <xf numFmtId="0" fontId="0" fillId="0" borderId="0"/>
  </cellStyleXfs>
  <cellXfs count="11">
    <xf numFmtId="0" fontId="0" fillId="0" borderId="0" xfId="0"/>
    <xf numFmtId="0" fontId="1" fillId="0" borderId="0" xfId="0" applyFont="1"/>
    <xf numFmtId="164" fontId="1" fillId="0" borderId="0" xfId="0" applyNumberFormat="1" applyFont="1"/>
    <xf numFmtId="164" fontId="0" fillId="0" borderId="0" xfId="0" applyNumberFormat="1"/>
    <xf numFmtId="0" fontId="0" fillId="0" borderId="0" xfId="0" applyNumberFormat="1"/>
    <xf numFmtId="14" fontId="0" fillId="0" borderId="0" xfId="0" quotePrefix="1" applyNumberFormat="1"/>
    <xf numFmtId="0" fontId="2" fillId="0" borderId="0" xfId="0" quotePrefix="1" applyFont="1" applyAlignment="1"/>
    <xf numFmtId="0" fontId="3" fillId="2" borderId="1" xfId="0" applyFont="1" applyFill="1" applyBorder="1" applyAlignment="1">
      <alignment vertical="top" wrapText="1"/>
    </xf>
    <xf numFmtId="0" fontId="0" fillId="0" borderId="0" xfId="0" applyFont="1" applyAlignment="1">
      <alignment vertical="top"/>
    </xf>
    <xf numFmtId="0" fontId="0" fillId="0" borderId="0" xfId="0" applyFont="1" applyAlignment="1">
      <alignment horizontal="right" vertical="top"/>
    </xf>
    <xf numFmtId="164" fontId="0" fillId="0" borderId="0" xfId="0" quotePrefix="1" applyNumberForma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2643"/>
  <sheetViews>
    <sheetView tabSelected="1" workbookViewId="0">
      <pane ySplit="1" topLeftCell="A2" activePane="bottomLeft" state="frozen"/>
      <selection pane="bottomLeft" activeCell="AP1" sqref="AP1"/>
    </sheetView>
  </sheetViews>
  <sheetFormatPr defaultRowHeight="14.45"/>
  <cols>
    <col min="9" max="9" width="11" style="3" customWidth="1"/>
    <col min="10" max="10" width="10.5703125" style="3" customWidth="1"/>
    <col min="14" max="14" width="12.140625" customWidth="1"/>
    <col min="15" max="15" width="12.28515625" customWidth="1"/>
    <col min="17" max="17" width="14.42578125" customWidth="1"/>
  </cols>
  <sheetData>
    <row r="1" spans="1:61" ht="15">
      <c r="A1" s="1" t="s">
        <v>0</v>
      </c>
      <c r="B1" s="1" t="s">
        <v>1</v>
      </c>
      <c r="C1" s="1" t="s">
        <v>2</v>
      </c>
      <c r="D1" s="1" t="s">
        <v>3</v>
      </c>
      <c r="E1" s="1" t="s">
        <v>4</v>
      </c>
      <c r="F1" s="1" t="s">
        <v>5</v>
      </c>
      <c r="G1" s="1" t="s">
        <v>6</v>
      </c>
      <c r="H1" s="1" t="s">
        <v>7</v>
      </c>
      <c r="I1" s="2" t="s">
        <v>8</v>
      </c>
      <c r="J1" s="2"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c r="AQ1" s="1"/>
      <c r="AR1" s="1"/>
      <c r="AS1" s="1"/>
      <c r="AT1" s="1"/>
      <c r="AU1" s="1"/>
      <c r="AV1" s="1"/>
      <c r="AW1" s="1"/>
      <c r="AX1" s="1"/>
      <c r="AY1" s="1"/>
      <c r="AZ1" s="1"/>
      <c r="BA1" s="1"/>
      <c r="BB1" s="1"/>
      <c r="BC1" s="1"/>
      <c r="BD1" s="1"/>
      <c r="BE1" s="1"/>
      <c r="BF1" s="1"/>
      <c r="BG1" s="1"/>
      <c r="BH1" s="1"/>
      <c r="BI1" s="1"/>
    </row>
    <row r="2" spans="1:61" ht="15">
      <c r="A2" t="s">
        <v>41</v>
      </c>
      <c r="B2" t="s">
        <v>42</v>
      </c>
      <c r="C2">
        <v>1</v>
      </c>
      <c r="D2" s="6" t="str">
        <f>IF(C2=C3,D3,IF(OR(N2="pre",N2="SubPar"),"Obert",IF(OR(N2="Cea",N2="Imp",N2="SubComp"),"Tancat","ERRORERROR")))</f>
        <v>Obert</v>
      </c>
      <c r="E2" t="s">
        <v>43</v>
      </c>
      <c r="F2" t="s">
        <v>44</v>
      </c>
      <c r="G2">
        <v>482</v>
      </c>
      <c r="H2" t="s">
        <v>45</v>
      </c>
      <c r="I2" s="3" t="s">
        <v>46</v>
      </c>
      <c r="J2" s="4" t="s">
        <v>47</v>
      </c>
      <c r="K2" t="s">
        <v>48</v>
      </c>
      <c r="L2" t="s">
        <v>49</v>
      </c>
      <c r="M2" t="s">
        <v>50</v>
      </c>
      <c r="N2" t="str">
        <f>IF(M2="Ren",IF(O2="Reimp","Imp",IF(O2="Repre","Pre",IF(O2="Resub","SubComp","ERRORERROR"))),M2)</f>
        <v>SubPar</v>
      </c>
      <c r="O2" t="s">
        <v>51</v>
      </c>
      <c r="P2" t="s">
        <v>52</v>
      </c>
      <c r="Q2" t="str">
        <f>_xlfn.XLOOKUP(P2,NomPaissos!$A$2:$A$250,NomPaissos!$B$2:$B$250)</f>
        <v>Afghanistan</v>
      </c>
      <c r="R2">
        <v>0</v>
      </c>
      <c r="T2">
        <v>0</v>
      </c>
      <c r="U2">
        <v>0</v>
      </c>
      <c r="V2">
        <v>0</v>
      </c>
      <c r="W2">
        <v>0</v>
      </c>
      <c r="X2">
        <v>0</v>
      </c>
      <c r="Y2">
        <v>0</v>
      </c>
      <c r="Z2">
        <v>0</v>
      </c>
      <c r="AA2">
        <v>0</v>
      </c>
      <c r="AB2">
        <v>0</v>
      </c>
      <c r="AC2">
        <v>0</v>
      </c>
      <c r="AD2">
        <v>0</v>
      </c>
      <c r="AE2">
        <v>0</v>
      </c>
      <c r="AF2">
        <v>0</v>
      </c>
      <c r="AG2">
        <v>1</v>
      </c>
      <c r="AH2">
        <v>3</v>
      </c>
      <c r="AI2">
        <v>0</v>
      </c>
      <c r="AJ2">
        <v>0</v>
      </c>
      <c r="AK2">
        <v>0</v>
      </c>
      <c r="AL2">
        <v>0</v>
      </c>
      <c r="AM2">
        <v>0</v>
      </c>
      <c r="AN2">
        <v>0</v>
      </c>
      <c r="AO2">
        <v>1</v>
      </c>
    </row>
    <row r="3" spans="1:61" ht="15">
      <c r="A3" t="s">
        <v>41</v>
      </c>
      <c r="B3" t="s">
        <v>42</v>
      </c>
      <c r="C3">
        <v>1</v>
      </c>
      <c r="D3" s="6" t="str">
        <f>IF(C3=C4,D4,IF(OR(N3="pre",N3="SubPar"),"Obert",IF(OR(N3="Cea",N3="Imp",N3="SubComp"),"Tancat","ERRORERROR")))</f>
        <v>Obert</v>
      </c>
      <c r="E3" t="s">
        <v>43</v>
      </c>
      <c r="F3" t="s">
        <v>44</v>
      </c>
      <c r="G3">
        <v>409</v>
      </c>
      <c r="H3" t="s">
        <v>53</v>
      </c>
      <c r="I3" s="3" t="s">
        <v>54</v>
      </c>
      <c r="J3" s="4" t="s">
        <v>55</v>
      </c>
      <c r="K3" t="s">
        <v>48</v>
      </c>
      <c r="L3" t="s">
        <v>49</v>
      </c>
      <c r="M3" t="s">
        <v>50</v>
      </c>
      <c r="N3" t="str">
        <f t="shared" ref="N3:N66" si="0">IF(M3="Ren",IF(O3="Reimp","Imp",IF(O3="Repre","Pre",IF(O3="Resub","SubComp","ERRORERROR"))),M3)</f>
        <v>SubPar</v>
      </c>
      <c r="O3" t="s">
        <v>56</v>
      </c>
      <c r="P3" t="s">
        <v>52</v>
      </c>
      <c r="Q3" t="str">
        <f>_xlfn.XLOOKUP(P3,NomPaissos!$A$2:$A$250,NomPaissos!$B$2:$B$250)</f>
        <v>Afghanistan</v>
      </c>
      <c r="R3">
        <v>0</v>
      </c>
      <c r="T3">
        <v>0</v>
      </c>
      <c r="U3">
        <v>0</v>
      </c>
      <c r="V3">
        <v>0</v>
      </c>
      <c r="W3">
        <v>0</v>
      </c>
      <c r="X3">
        <v>0</v>
      </c>
      <c r="Y3">
        <v>0</v>
      </c>
      <c r="Z3">
        <v>0</v>
      </c>
      <c r="AA3">
        <v>0</v>
      </c>
      <c r="AB3">
        <v>1</v>
      </c>
      <c r="AC3">
        <v>0</v>
      </c>
      <c r="AD3">
        <v>0</v>
      </c>
      <c r="AE3">
        <v>0</v>
      </c>
      <c r="AF3">
        <v>1</v>
      </c>
      <c r="AG3">
        <v>1</v>
      </c>
      <c r="AH3">
        <v>2</v>
      </c>
      <c r="AI3">
        <v>1</v>
      </c>
      <c r="AJ3">
        <v>1</v>
      </c>
      <c r="AK3">
        <v>1</v>
      </c>
      <c r="AL3">
        <v>1</v>
      </c>
      <c r="AM3">
        <v>2</v>
      </c>
      <c r="AN3">
        <v>1</v>
      </c>
      <c r="AO3">
        <v>1</v>
      </c>
    </row>
    <row r="4" spans="1:61" ht="15">
      <c r="A4" t="s">
        <v>41</v>
      </c>
      <c r="B4" t="s">
        <v>42</v>
      </c>
      <c r="C4">
        <v>2</v>
      </c>
      <c r="D4" s="6" t="str">
        <f>IF(C4=C5,D5,IF(OR(N4="pre",N4="SubPar"),"Obert",IF(OR(N4="Cea",N4="Imp",N4="SubComp"),"Tancat","ERRORERROR")))</f>
        <v>Obert</v>
      </c>
      <c r="E4" t="s">
        <v>57</v>
      </c>
      <c r="F4" t="s">
        <v>44</v>
      </c>
      <c r="G4">
        <v>553</v>
      </c>
      <c r="H4" t="s">
        <v>58</v>
      </c>
      <c r="I4" s="3" t="s">
        <v>59</v>
      </c>
      <c r="J4" s="4" t="s">
        <v>60</v>
      </c>
      <c r="K4" t="s">
        <v>48</v>
      </c>
      <c r="L4" t="s">
        <v>61</v>
      </c>
      <c r="M4" t="s">
        <v>62</v>
      </c>
      <c r="N4" t="str">
        <f t="shared" si="0"/>
        <v>Pre</v>
      </c>
      <c r="O4" t="s">
        <v>63</v>
      </c>
      <c r="P4" t="s">
        <v>52</v>
      </c>
      <c r="Q4" t="str">
        <f>_xlfn.XLOOKUP(P4,NomPaissos!$A$2:$A$250,NomPaissos!$B$2:$B$250)</f>
        <v>Afghanistan</v>
      </c>
      <c r="R4">
        <v>0</v>
      </c>
      <c r="T4">
        <v>1</v>
      </c>
      <c r="U4">
        <v>0</v>
      </c>
      <c r="V4">
        <v>0</v>
      </c>
      <c r="W4">
        <v>0</v>
      </c>
      <c r="X4">
        <v>1</v>
      </c>
      <c r="Y4">
        <v>0</v>
      </c>
      <c r="Z4">
        <v>0</v>
      </c>
      <c r="AA4">
        <v>0</v>
      </c>
      <c r="AB4">
        <v>1</v>
      </c>
      <c r="AC4">
        <v>0</v>
      </c>
      <c r="AD4">
        <v>1</v>
      </c>
      <c r="AE4">
        <v>0</v>
      </c>
      <c r="AF4">
        <v>0</v>
      </c>
      <c r="AG4">
        <v>1</v>
      </c>
      <c r="AH4">
        <v>2</v>
      </c>
      <c r="AI4">
        <v>1</v>
      </c>
      <c r="AJ4">
        <v>0</v>
      </c>
      <c r="AK4">
        <v>1</v>
      </c>
      <c r="AL4">
        <v>0</v>
      </c>
      <c r="AM4">
        <v>1</v>
      </c>
      <c r="AN4">
        <v>2</v>
      </c>
      <c r="AO4">
        <v>1</v>
      </c>
    </row>
    <row r="5" spans="1:61" ht="15">
      <c r="A5" t="s">
        <v>41</v>
      </c>
      <c r="B5" t="s">
        <v>42</v>
      </c>
      <c r="C5">
        <v>2</v>
      </c>
      <c r="D5" s="6" t="str">
        <f>IF(C5=C6,D6,IF(OR(N5="pre",N5="SubPar"),"Obert",IF(OR(N5="Cea",N5="Imp",N5="SubComp"),"Tancat","ERRORERROR")))</f>
        <v>Obert</v>
      </c>
      <c r="E5" t="s">
        <v>57</v>
      </c>
      <c r="F5" t="s">
        <v>44</v>
      </c>
      <c r="G5">
        <v>272</v>
      </c>
      <c r="H5" t="s">
        <v>64</v>
      </c>
      <c r="I5" s="3" t="s">
        <v>65</v>
      </c>
      <c r="J5" s="4" t="s">
        <v>66</v>
      </c>
      <c r="K5" t="s">
        <v>48</v>
      </c>
      <c r="L5" t="s">
        <v>49</v>
      </c>
      <c r="M5" t="s">
        <v>50</v>
      </c>
      <c r="N5" t="str">
        <f t="shared" si="0"/>
        <v>SubPar</v>
      </c>
      <c r="O5" t="s">
        <v>56</v>
      </c>
      <c r="P5" t="s">
        <v>52</v>
      </c>
      <c r="Q5" t="str">
        <f>_xlfn.XLOOKUP(P5,NomPaissos!$A$2:$A$250,NomPaissos!$B$2:$B$250)</f>
        <v>Afghanistan</v>
      </c>
      <c r="R5">
        <v>0</v>
      </c>
      <c r="T5">
        <v>0</v>
      </c>
      <c r="U5">
        <v>3</v>
      </c>
      <c r="V5">
        <v>0</v>
      </c>
      <c r="W5">
        <v>0</v>
      </c>
      <c r="X5">
        <v>1</v>
      </c>
      <c r="Y5">
        <v>2</v>
      </c>
      <c r="Z5">
        <v>0</v>
      </c>
      <c r="AA5">
        <v>0</v>
      </c>
      <c r="AB5">
        <v>2</v>
      </c>
      <c r="AC5">
        <v>0</v>
      </c>
      <c r="AD5">
        <v>1</v>
      </c>
      <c r="AE5">
        <v>1</v>
      </c>
      <c r="AF5">
        <v>1</v>
      </c>
      <c r="AG5">
        <v>1</v>
      </c>
      <c r="AH5">
        <v>2</v>
      </c>
      <c r="AI5">
        <v>2</v>
      </c>
      <c r="AJ5">
        <v>1</v>
      </c>
      <c r="AK5">
        <v>1</v>
      </c>
      <c r="AL5">
        <v>1</v>
      </c>
      <c r="AM5">
        <v>2</v>
      </c>
      <c r="AN5">
        <v>1</v>
      </c>
      <c r="AO5">
        <v>1</v>
      </c>
    </row>
    <row r="6" spans="1:61" ht="15">
      <c r="A6" t="s">
        <v>41</v>
      </c>
      <c r="B6" t="s">
        <v>42</v>
      </c>
      <c r="C6">
        <v>2</v>
      </c>
      <c r="D6" s="6" t="str">
        <f>IF(C6=C7,D7,IF(OR(N6="pre",N6="SubPar"),"Obert",IF(OR(N6="Cea",N6="Imp",N6="SubComp"),"Tancat","ERRORERROR")))</f>
        <v>Obert</v>
      </c>
      <c r="E6" t="s">
        <v>57</v>
      </c>
      <c r="F6" t="s">
        <v>44</v>
      </c>
      <c r="G6">
        <v>908</v>
      </c>
      <c r="H6" t="s">
        <v>67</v>
      </c>
      <c r="I6" s="3" t="s">
        <v>68</v>
      </c>
      <c r="J6" s="4" t="s">
        <v>69</v>
      </c>
      <c r="K6" t="s">
        <v>48</v>
      </c>
      <c r="L6" t="s">
        <v>61</v>
      </c>
      <c r="M6" t="s">
        <v>70</v>
      </c>
      <c r="N6" t="str">
        <f t="shared" si="0"/>
        <v>Imp</v>
      </c>
      <c r="O6" t="s">
        <v>71</v>
      </c>
      <c r="P6" t="s">
        <v>52</v>
      </c>
      <c r="Q6" t="str">
        <f>_xlfn.XLOOKUP(P6,NomPaissos!$A$2:$A$250,NomPaissos!$B$2:$B$250)</f>
        <v>Afghanistan</v>
      </c>
      <c r="R6">
        <v>0</v>
      </c>
      <c r="T6">
        <v>0</v>
      </c>
      <c r="U6">
        <v>1</v>
      </c>
      <c r="V6">
        <v>0</v>
      </c>
      <c r="W6">
        <v>0</v>
      </c>
      <c r="X6">
        <v>0</v>
      </c>
      <c r="Y6">
        <v>0</v>
      </c>
      <c r="Z6">
        <v>0</v>
      </c>
      <c r="AA6">
        <v>0</v>
      </c>
      <c r="AB6">
        <v>1</v>
      </c>
      <c r="AC6">
        <v>0</v>
      </c>
      <c r="AD6">
        <v>1</v>
      </c>
      <c r="AE6">
        <v>0</v>
      </c>
      <c r="AF6">
        <v>0</v>
      </c>
      <c r="AG6">
        <v>1</v>
      </c>
      <c r="AH6">
        <v>0</v>
      </c>
      <c r="AI6">
        <v>1</v>
      </c>
      <c r="AJ6">
        <v>0</v>
      </c>
      <c r="AK6">
        <v>1</v>
      </c>
      <c r="AL6">
        <v>1</v>
      </c>
      <c r="AM6">
        <v>1</v>
      </c>
      <c r="AN6">
        <v>1</v>
      </c>
      <c r="AO6">
        <v>1</v>
      </c>
    </row>
    <row r="7" spans="1:61" ht="15">
      <c r="A7" t="s">
        <v>41</v>
      </c>
      <c r="B7" t="s">
        <v>42</v>
      </c>
      <c r="C7">
        <v>2</v>
      </c>
      <c r="D7" s="6" t="str">
        <f>IF(C7=C8,D8,IF(OR(N7="pre",N7="SubPar"),"Obert",IF(OR(N7="Cea",N7="Imp",N7="SubComp"),"Tancat","ERRORERROR")))</f>
        <v>Obert</v>
      </c>
      <c r="E7" t="s">
        <v>57</v>
      </c>
      <c r="F7" t="s">
        <v>44</v>
      </c>
      <c r="G7">
        <v>909</v>
      </c>
      <c r="H7" t="s">
        <v>72</v>
      </c>
      <c r="I7" s="3" t="s">
        <v>73</v>
      </c>
      <c r="J7" s="4" t="s">
        <v>74</v>
      </c>
      <c r="K7" t="s">
        <v>48</v>
      </c>
      <c r="L7" t="s">
        <v>61</v>
      </c>
      <c r="M7" t="s">
        <v>50</v>
      </c>
      <c r="N7" t="str">
        <f t="shared" si="0"/>
        <v>SubPar</v>
      </c>
      <c r="O7" t="s">
        <v>56</v>
      </c>
      <c r="P7" t="s">
        <v>52</v>
      </c>
      <c r="Q7" t="str">
        <f>_xlfn.XLOOKUP(P7,NomPaissos!$A$2:$A$250,NomPaissos!$B$2:$B$250)</f>
        <v>Afghanistan</v>
      </c>
      <c r="R7">
        <v>0</v>
      </c>
      <c r="T7">
        <v>0</v>
      </c>
      <c r="U7">
        <v>0</v>
      </c>
      <c r="V7">
        <v>0</v>
      </c>
      <c r="W7">
        <v>0</v>
      </c>
      <c r="X7">
        <v>0</v>
      </c>
      <c r="Y7">
        <v>0</v>
      </c>
      <c r="Z7">
        <v>0</v>
      </c>
      <c r="AA7">
        <v>0</v>
      </c>
      <c r="AB7">
        <v>0</v>
      </c>
      <c r="AC7">
        <v>0</v>
      </c>
      <c r="AD7">
        <v>0</v>
      </c>
      <c r="AE7">
        <v>0</v>
      </c>
      <c r="AF7">
        <v>1</v>
      </c>
      <c r="AG7">
        <v>1</v>
      </c>
      <c r="AH7">
        <v>0</v>
      </c>
      <c r="AI7">
        <v>1</v>
      </c>
      <c r="AJ7">
        <v>0</v>
      </c>
      <c r="AK7">
        <v>1</v>
      </c>
      <c r="AL7">
        <v>0</v>
      </c>
      <c r="AM7">
        <v>1</v>
      </c>
      <c r="AN7">
        <v>0</v>
      </c>
      <c r="AO7">
        <v>1</v>
      </c>
    </row>
    <row r="8" spans="1:61" ht="15">
      <c r="A8" t="s">
        <v>41</v>
      </c>
      <c r="B8" t="s">
        <v>42</v>
      </c>
      <c r="C8">
        <v>2</v>
      </c>
      <c r="D8" s="6" t="str">
        <f>IF(C8=C9,D9,IF(OR(N8="pre",N8="SubPar"),"Obert",IF(OR(N8="Cea",N8="Imp",N8="SubComp"),"Tancat","ERRORERROR")))</f>
        <v>Obert</v>
      </c>
      <c r="E8" t="s">
        <v>57</v>
      </c>
      <c r="F8" t="s">
        <v>44</v>
      </c>
      <c r="G8">
        <v>1054</v>
      </c>
      <c r="H8" t="s">
        <v>75</v>
      </c>
      <c r="I8" s="3" t="s">
        <v>76</v>
      </c>
      <c r="J8" s="4" t="s">
        <v>77</v>
      </c>
      <c r="K8" t="s">
        <v>48</v>
      </c>
      <c r="L8" t="s">
        <v>61</v>
      </c>
      <c r="M8" t="s">
        <v>70</v>
      </c>
      <c r="N8" t="str">
        <f t="shared" si="0"/>
        <v>Imp</v>
      </c>
      <c r="O8" t="s">
        <v>78</v>
      </c>
      <c r="P8" t="s">
        <v>52</v>
      </c>
      <c r="Q8" t="str">
        <f>_xlfn.XLOOKUP(P8,NomPaissos!$A$2:$A$250,NomPaissos!$B$2:$B$250)</f>
        <v>Afghanistan</v>
      </c>
      <c r="R8">
        <v>0</v>
      </c>
      <c r="T8">
        <v>0</v>
      </c>
      <c r="U8">
        <v>0</v>
      </c>
      <c r="V8">
        <v>0</v>
      </c>
      <c r="W8">
        <v>0</v>
      </c>
      <c r="X8">
        <v>0</v>
      </c>
      <c r="Y8">
        <v>0</v>
      </c>
      <c r="Z8">
        <v>0</v>
      </c>
      <c r="AA8">
        <v>0</v>
      </c>
      <c r="AB8">
        <v>1</v>
      </c>
      <c r="AC8">
        <v>0</v>
      </c>
      <c r="AD8">
        <v>1</v>
      </c>
      <c r="AE8">
        <v>1</v>
      </c>
      <c r="AF8">
        <v>0</v>
      </c>
      <c r="AG8">
        <v>1</v>
      </c>
      <c r="AH8">
        <v>0</v>
      </c>
      <c r="AI8">
        <v>2</v>
      </c>
      <c r="AJ8">
        <v>1</v>
      </c>
      <c r="AK8">
        <v>1</v>
      </c>
      <c r="AL8">
        <v>0</v>
      </c>
      <c r="AM8">
        <v>1</v>
      </c>
      <c r="AN8">
        <v>0</v>
      </c>
      <c r="AO8">
        <v>1</v>
      </c>
    </row>
    <row r="9" spans="1:61" ht="15">
      <c r="A9" t="s">
        <v>41</v>
      </c>
      <c r="B9" t="s">
        <v>42</v>
      </c>
      <c r="C9">
        <v>2</v>
      </c>
      <c r="D9" s="6" t="str">
        <f>IF(C9=C10,D10,IF(OR(N9="pre",N9="SubPar"),"Obert",IF(OR(N9="Cea",N9="Imp",N9="SubComp"),"Tancat","ERRORERROR")))</f>
        <v>Obert</v>
      </c>
      <c r="E9" t="s">
        <v>57</v>
      </c>
      <c r="F9" t="s">
        <v>44</v>
      </c>
      <c r="G9">
        <v>1061</v>
      </c>
      <c r="H9" t="s">
        <v>79</v>
      </c>
      <c r="I9" s="3" t="s">
        <v>80</v>
      </c>
      <c r="J9" s="4" t="s">
        <v>81</v>
      </c>
      <c r="K9" t="s">
        <v>48</v>
      </c>
      <c r="L9" t="s">
        <v>61</v>
      </c>
      <c r="M9" t="s">
        <v>50</v>
      </c>
      <c r="N9" t="str">
        <f t="shared" si="0"/>
        <v>SubPar</v>
      </c>
      <c r="O9" t="s">
        <v>56</v>
      </c>
      <c r="P9" t="s">
        <v>52</v>
      </c>
      <c r="Q9" t="str">
        <f>_xlfn.XLOOKUP(P9,NomPaissos!$A$2:$A$250,NomPaissos!$B$2:$B$250)</f>
        <v>Afghanistan</v>
      </c>
      <c r="R9">
        <v>0</v>
      </c>
      <c r="T9">
        <v>3</v>
      </c>
      <c r="U9">
        <v>3</v>
      </c>
      <c r="V9">
        <v>0</v>
      </c>
      <c r="W9">
        <v>0</v>
      </c>
      <c r="X9">
        <v>0</v>
      </c>
      <c r="Y9">
        <v>0</v>
      </c>
      <c r="Z9">
        <v>0</v>
      </c>
      <c r="AA9">
        <v>0</v>
      </c>
      <c r="AB9">
        <v>2</v>
      </c>
      <c r="AC9">
        <v>0</v>
      </c>
      <c r="AD9">
        <v>1</v>
      </c>
      <c r="AE9">
        <v>1</v>
      </c>
      <c r="AF9">
        <v>1</v>
      </c>
      <c r="AG9">
        <v>1</v>
      </c>
      <c r="AH9">
        <v>0</v>
      </c>
      <c r="AI9">
        <v>1</v>
      </c>
      <c r="AJ9">
        <v>1</v>
      </c>
      <c r="AK9">
        <v>1</v>
      </c>
      <c r="AL9">
        <v>1</v>
      </c>
      <c r="AM9">
        <v>3</v>
      </c>
      <c r="AN9">
        <v>1</v>
      </c>
      <c r="AO9">
        <v>1</v>
      </c>
    </row>
    <row r="10" spans="1:61" ht="15">
      <c r="A10" t="s">
        <v>41</v>
      </c>
      <c r="B10" t="s">
        <v>42</v>
      </c>
      <c r="C10">
        <v>2</v>
      </c>
      <c r="D10" s="6" t="str">
        <f>IF(C10=C11,D11,IF(OR(N10="pre",N10="SubPar"),"Obert",IF(OR(N10="Cea",N10="Imp",N10="SubComp"),"Tancat","ERRORERROR")))</f>
        <v>Obert</v>
      </c>
      <c r="E10" t="s">
        <v>57</v>
      </c>
      <c r="F10" t="s">
        <v>44</v>
      </c>
      <c r="G10">
        <v>1069</v>
      </c>
      <c r="H10" t="s">
        <v>82</v>
      </c>
      <c r="I10" s="3" t="s">
        <v>83</v>
      </c>
      <c r="J10" s="4" t="s">
        <v>84</v>
      </c>
      <c r="K10" t="s">
        <v>48</v>
      </c>
      <c r="L10" t="s">
        <v>61</v>
      </c>
      <c r="M10" t="s">
        <v>70</v>
      </c>
      <c r="N10" t="str">
        <f t="shared" si="0"/>
        <v>Imp</v>
      </c>
      <c r="O10" t="s">
        <v>71</v>
      </c>
      <c r="P10" t="s">
        <v>52</v>
      </c>
      <c r="Q10" t="str">
        <f>_xlfn.XLOOKUP(P10,NomPaissos!$A$2:$A$250,NomPaissos!$B$2:$B$250)</f>
        <v>Afghanistan</v>
      </c>
      <c r="R10">
        <v>0</v>
      </c>
      <c r="T10">
        <v>0</v>
      </c>
      <c r="U10">
        <v>0</v>
      </c>
      <c r="V10">
        <v>0</v>
      </c>
      <c r="W10">
        <v>0</v>
      </c>
      <c r="X10">
        <v>0</v>
      </c>
      <c r="Y10">
        <v>0</v>
      </c>
      <c r="Z10">
        <v>0</v>
      </c>
      <c r="AA10">
        <v>0</v>
      </c>
      <c r="AB10">
        <v>0</v>
      </c>
      <c r="AC10">
        <v>0</v>
      </c>
      <c r="AD10">
        <v>0</v>
      </c>
      <c r="AE10">
        <v>0</v>
      </c>
      <c r="AF10">
        <v>0</v>
      </c>
      <c r="AG10">
        <v>1</v>
      </c>
      <c r="AH10">
        <v>0</v>
      </c>
      <c r="AI10">
        <v>1</v>
      </c>
      <c r="AJ10">
        <v>1</v>
      </c>
      <c r="AK10">
        <v>1</v>
      </c>
      <c r="AL10">
        <v>0</v>
      </c>
      <c r="AM10">
        <v>1</v>
      </c>
      <c r="AN10">
        <v>0</v>
      </c>
      <c r="AO10">
        <v>1</v>
      </c>
    </row>
    <row r="11" spans="1:61" ht="15">
      <c r="A11" t="s">
        <v>85</v>
      </c>
      <c r="B11" t="s">
        <v>86</v>
      </c>
      <c r="C11">
        <v>2</v>
      </c>
      <c r="D11" s="6" t="str">
        <f>IF(C11=C12,D12,IF(OR(N11="pre",N11="SubPar"),"Obert",IF(OR(N11="Cea",N11="Imp",N11="SubComp"),"Tancat","ERRORERROR")))</f>
        <v>Obert</v>
      </c>
      <c r="E11" t="s">
        <v>57</v>
      </c>
      <c r="F11" t="s">
        <v>87</v>
      </c>
      <c r="G11">
        <v>1070</v>
      </c>
      <c r="H11" t="s">
        <v>88</v>
      </c>
      <c r="I11" s="3" t="s">
        <v>89</v>
      </c>
      <c r="J11" s="4" t="s">
        <v>90</v>
      </c>
      <c r="K11" t="s">
        <v>48</v>
      </c>
      <c r="L11" t="s">
        <v>61</v>
      </c>
      <c r="M11" t="s">
        <v>50</v>
      </c>
      <c r="N11" t="str">
        <f t="shared" si="0"/>
        <v>SubPar</v>
      </c>
      <c r="O11" t="s">
        <v>56</v>
      </c>
      <c r="P11" t="s">
        <v>91</v>
      </c>
      <c r="Q11" t="str">
        <f>_xlfn.XLOOKUP(P11,NomPaissos!$A$2:$A$250,NomPaissos!$B$2:$B$250)</f>
        <v>Pakistan</v>
      </c>
      <c r="R11">
        <v>1</v>
      </c>
      <c r="S11" t="s">
        <v>52</v>
      </c>
      <c r="T11">
        <v>0</v>
      </c>
      <c r="U11">
        <v>0</v>
      </c>
      <c r="V11">
        <v>0</v>
      </c>
      <c r="W11">
        <v>0</v>
      </c>
      <c r="X11">
        <v>0</v>
      </c>
      <c r="Y11">
        <v>0</v>
      </c>
      <c r="Z11">
        <v>0</v>
      </c>
      <c r="AA11">
        <v>0</v>
      </c>
      <c r="AB11">
        <v>0</v>
      </c>
      <c r="AC11">
        <v>0</v>
      </c>
      <c r="AD11">
        <v>0</v>
      </c>
      <c r="AE11">
        <v>0</v>
      </c>
      <c r="AF11">
        <v>1</v>
      </c>
      <c r="AG11">
        <v>1</v>
      </c>
      <c r="AH11">
        <v>0</v>
      </c>
      <c r="AI11">
        <v>0</v>
      </c>
      <c r="AJ11">
        <v>0</v>
      </c>
      <c r="AK11">
        <v>1</v>
      </c>
      <c r="AL11">
        <v>0</v>
      </c>
      <c r="AM11">
        <v>1</v>
      </c>
      <c r="AN11">
        <v>1</v>
      </c>
      <c r="AO11">
        <v>1</v>
      </c>
    </row>
    <row r="12" spans="1:61" ht="15">
      <c r="A12" t="s">
        <v>85</v>
      </c>
      <c r="B12" t="s">
        <v>86</v>
      </c>
      <c r="C12">
        <v>2</v>
      </c>
      <c r="D12" s="6" t="str">
        <f>IF(C12=C13,D13,IF(OR(N12="pre",N12="SubPar"),"Obert",IF(OR(N12="Cea",N12="Imp",N12="SubComp"),"Tancat","ERRORERROR")))</f>
        <v>Obert</v>
      </c>
      <c r="E12" t="s">
        <v>57</v>
      </c>
      <c r="F12" t="s">
        <v>87</v>
      </c>
      <c r="G12">
        <v>1070</v>
      </c>
      <c r="H12" t="s">
        <v>88</v>
      </c>
      <c r="I12" s="3" t="s">
        <v>89</v>
      </c>
      <c r="J12" s="4" t="s">
        <v>90</v>
      </c>
      <c r="K12" t="s">
        <v>48</v>
      </c>
      <c r="L12" t="s">
        <v>61</v>
      </c>
      <c r="M12" t="s">
        <v>50</v>
      </c>
      <c r="N12" t="str">
        <f t="shared" si="0"/>
        <v>SubPar</v>
      </c>
      <c r="O12" t="s">
        <v>56</v>
      </c>
      <c r="P12" t="s">
        <v>52</v>
      </c>
      <c r="Q12" t="str">
        <f>_xlfn.XLOOKUP(P12,NomPaissos!$A$2:$A$250,NomPaissos!$B$2:$B$250)</f>
        <v>Afghanistan</v>
      </c>
      <c r="R12">
        <v>0</v>
      </c>
      <c r="S12" t="s">
        <v>91</v>
      </c>
      <c r="T12">
        <v>0</v>
      </c>
      <c r="U12">
        <v>0</v>
      </c>
      <c r="V12">
        <v>0</v>
      </c>
      <c r="W12">
        <v>0</v>
      </c>
      <c r="X12">
        <v>0</v>
      </c>
      <c r="Y12">
        <v>0</v>
      </c>
      <c r="Z12">
        <v>0</v>
      </c>
      <c r="AA12">
        <v>0</v>
      </c>
      <c r="AB12">
        <v>0</v>
      </c>
      <c r="AC12">
        <v>0</v>
      </c>
      <c r="AD12">
        <v>0</v>
      </c>
      <c r="AE12">
        <v>0</v>
      </c>
      <c r="AF12">
        <v>1</v>
      </c>
      <c r="AG12">
        <v>1</v>
      </c>
      <c r="AH12">
        <v>0</v>
      </c>
      <c r="AI12">
        <v>0</v>
      </c>
      <c r="AJ12">
        <v>0</v>
      </c>
      <c r="AK12">
        <v>1</v>
      </c>
      <c r="AL12">
        <v>0</v>
      </c>
      <c r="AM12">
        <v>1</v>
      </c>
      <c r="AN12">
        <v>1</v>
      </c>
      <c r="AO12">
        <v>1</v>
      </c>
    </row>
    <row r="13" spans="1:61" ht="15">
      <c r="A13" t="s">
        <v>41</v>
      </c>
      <c r="B13" t="s">
        <v>42</v>
      </c>
      <c r="C13">
        <v>2</v>
      </c>
      <c r="D13" s="6" t="str">
        <f>IF(C13=C14,D14,IF(OR(N13="pre",N13="SubPar"),"Obert",IF(OR(N13="Cea",N13="Imp",N13="SubComp"),"Tancat","ERRORERROR")))</f>
        <v>Obert</v>
      </c>
      <c r="E13" t="s">
        <v>57</v>
      </c>
      <c r="F13" t="s">
        <v>44</v>
      </c>
      <c r="G13">
        <v>705</v>
      </c>
      <c r="H13" t="s">
        <v>92</v>
      </c>
      <c r="I13" s="3" t="s">
        <v>93</v>
      </c>
      <c r="J13" s="4" t="s">
        <v>94</v>
      </c>
      <c r="K13" t="s">
        <v>48</v>
      </c>
      <c r="L13" t="s">
        <v>61</v>
      </c>
      <c r="M13" t="s">
        <v>70</v>
      </c>
      <c r="N13" t="str">
        <f t="shared" si="0"/>
        <v>Imp</v>
      </c>
      <c r="O13" t="s">
        <v>78</v>
      </c>
      <c r="P13" t="s">
        <v>52</v>
      </c>
      <c r="Q13" t="str">
        <f>_xlfn.XLOOKUP(P13,NomPaissos!$A$2:$A$250,NomPaissos!$B$2:$B$250)</f>
        <v>Afghanistan</v>
      </c>
      <c r="R13">
        <v>0</v>
      </c>
      <c r="T13">
        <v>0</v>
      </c>
      <c r="U13">
        <v>0</v>
      </c>
      <c r="V13">
        <v>0</v>
      </c>
      <c r="W13">
        <v>0</v>
      </c>
      <c r="X13">
        <v>0</v>
      </c>
      <c r="Y13">
        <v>0</v>
      </c>
      <c r="Z13">
        <v>0</v>
      </c>
      <c r="AA13">
        <v>0</v>
      </c>
      <c r="AB13">
        <v>0</v>
      </c>
      <c r="AC13">
        <v>0</v>
      </c>
      <c r="AD13">
        <v>1</v>
      </c>
      <c r="AE13">
        <v>0</v>
      </c>
      <c r="AF13">
        <v>1</v>
      </c>
      <c r="AG13">
        <v>1</v>
      </c>
      <c r="AH13">
        <v>0</v>
      </c>
      <c r="AI13">
        <v>2</v>
      </c>
      <c r="AJ13">
        <v>1</v>
      </c>
      <c r="AK13">
        <v>1</v>
      </c>
      <c r="AL13">
        <v>1</v>
      </c>
      <c r="AM13">
        <v>1</v>
      </c>
      <c r="AN13">
        <v>0</v>
      </c>
      <c r="AO13">
        <v>1</v>
      </c>
    </row>
    <row r="14" spans="1:61" ht="15">
      <c r="A14" t="s">
        <v>41</v>
      </c>
      <c r="B14" t="s">
        <v>42</v>
      </c>
      <c r="C14">
        <v>2</v>
      </c>
      <c r="D14" s="6" t="str">
        <f>IF(C14=C15,D15,IF(OR(N14="pre",N14="SubPar"),"Obert",IF(OR(N14="Cea",N14="Imp",N14="SubComp"),"Tancat","ERRORERROR")))</f>
        <v>Obert</v>
      </c>
      <c r="E14" t="s">
        <v>57</v>
      </c>
      <c r="F14" t="s">
        <v>44</v>
      </c>
      <c r="G14">
        <v>847</v>
      </c>
      <c r="H14" t="s">
        <v>95</v>
      </c>
      <c r="I14" s="3" t="s">
        <v>96</v>
      </c>
      <c r="J14" s="4" t="s">
        <v>97</v>
      </c>
      <c r="K14" t="s">
        <v>48</v>
      </c>
      <c r="L14" t="s">
        <v>61</v>
      </c>
      <c r="M14" t="s">
        <v>70</v>
      </c>
      <c r="N14" t="str">
        <f t="shared" si="0"/>
        <v>Imp</v>
      </c>
      <c r="O14" t="s">
        <v>78</v>
      </c>
      <c r="P14" t="s">
        <v>52</v>
      </c>
      <c r="Q14" t="str">
        <f>_xlfn.XLOOKUP(P14,NomPaissos!$A$2:$A$250,NomPaissos!$B$2:$B$250)</f>
        <v>Afghanistan</v>
      </c>
      <c r="R14">
        <v>0</v>
      </c>
      <c r="T14">
        <v>0</v>
      </c>
      <c r="U14">
        <v>0</v>
      </c>
      <c r="V14">
        <v>0</v>
      </c>
      <c r="W14">
        <v>0</v>
      </c>
      <c r="X14">
        <v>0</v>
      </c>
      <c r="Y14">
        <v>0</v>
      </c>
      <c r="Z14">
        <v>0</v>
      </c>
      <c r="AA14">
        <v>0</v>
      </c>
      <c r="AB14">
        <v>0</v>
      </c>
      <c r="AC14">
        <v>0</v>
      </c>
      <c r="AD14">
        <v>0</v>
      </c>
      <c r="AE14">
        <v>0</v>
      </c>
      <c r="AF14">
        <v>1</v>
      </c>
      <c r="AG14">
        <v>1</v>
      </c>
      <c r="AH14">
        <v>0</v>
      </c>
      <c r="AI14">
        <v>1</v>
      </c>
      <c r="AJ14">
        <v>0</v>
      </c>
      <c r="AK14">
        <v>1</v>
      </c>
      <c r="AL14">
        <v>0</v>
      </c>
      <c r="AM14">
        <v>2</v>
      </c>
      <c r="AN14">
        <v>0</v>
      </c>
      <c r="AO14">
        <v>1</v>
      </c>
    </row>
    <row r="15" spans="1:61" ht="15">
      <c r="A15" t="s">
        <v>41</v>
      </c>
      <c r="B15" t="s">
        <v>42</v>
      </c>
      <c r="C15">
        <v>2</v>
      </c>
      <c r="D15" s="6" t="str">
        <f>IF(C15=C16,D16,IF(OR(N15="pre",N15="SubPar"),"Obert",IF(OR(N15="Cea",N15="Imp",N15="SubComp"),"Tancat","ERRORERROR")))</f>
        <v>Obert</v>
      </c>
      <c r="E15" t="s">
        <v>57</v>
      </c>
      <c r="F15" t="s">
        <v>44</v>
      </c>
      <c r="G15">
        <v>706</v>
      </c>
      <c r="H15" t="s">
        <v>98</v>
      </c>
      <c r="I15" s="3" t="s">
        <v>99</v>
      </c>
      <c r="J15" s="4" t="s">
        <v>100</v>
      </c>
      <c r="K15" t="s">
        <v>48</v>
      </c>
      <c r="L15" t="s">
        <v>61</v>
      </c>
      <c r="M15" t="s">
        <v>50</v>
      </c>
      <c r="N15" t="str">
        <f t="shared" si="0"/>
        <v>SubPar</v>
      </c>
      <c r="O15" t="s">
        <v>56</v>
      </c>
      <c r="P15" t="s">
        <v>52</v>
      </c>
      <c r="Q15" t="str">
        <f>_xlfn.XLOOKUP(P15,NomPaissos!$A$2:$A$250,NomPaissos!$B$2:$B$250)</f>
        <v>Afghanistan</v>
      </c>
      <c r="R15">
        <v>0</v>
      </c>
      <c r="T15">
        <v>0</v>
      </c>
      <c r="U15">
        <v>0</v>
      </c>
      <c r="V15">
        <v>0</v>
      </c>
      <c r="W15">
        <v>0</v>
      </c>
      <c r="X15">
        <v>0</v>
      </c>
      <c r="Y15">
        <v>0</v>
      </c>
      <c r="Z15">
        <v>0</v>
      </c>
      <c r="AA15">
        <v>0</v>
      </c>
      <c r="AB15">
        <v>0</v>
      </c>
      <c r="AC15">
        <v>0</v>
      </c>
      <c r="AD15">
        <v>1</v>
      </c>
      <c r="AE15">
        <v>1</v>
      </c>
      <c r="AF15">
        <v>1</v>
      </c>
      <c r="AG15">
        <v>1</v>
      </c>
      <c r="AH15">
        <v>0</v>
      </c>
      <c r="AI15">
        <v>1</v>
      </c>
      <c r="AJ15">
        <v>1</v>
      </c>
      <c r="AK15">
        <v>1</v>
      </c>
      <c r="AL15">
        <v>1</v>
      </c>
      <c r="AM15">
        <v>1</v>
      </c>
      <c r="AN15">
        <v>0</v>
      </c>
      <c r="AO15">
        <v>1</v>
      </c>
    </row>
    <row r="16" spans="1:61" ht="15">
      <c r="A16" t="s">
        <v>41</v>
      </c>
      <c r="B16" t="s">
        <v>42</v>
      </c>
      <c r="C16">
        <v>2</v>
      </c>
      <c r="D16" s="6" t="str">
        <f>IF(C16=C17,D17,IF(OR(N16="pre",N16="SubPar"),"Obert",IF(OR(N16="Cea",N16="Imp",N16="SubComp"),"Tancat","ERRORERROR")))</f>
        <v>Obert</v>
      </c>
      <c r="E16" t="s">
        <v>57</v>
      </c>
      <c r="F16" t="s">
        <v>44</v>
      </c>
      <c r="G16">
        <v>707</v>
      </c>
      <c r="H16" t="s">
        <v>101</v>
      </c>
      <c r="I16" s="3" t="s">
        <v>102</v>
      </c>
      <c r="J16" s="4" t="s">
        <v>103</v>
      </c>
      <c r="K16" t="s">
        <v>48</v>
      </c>
      <c r="L16" t="s">
        <v>61</v>
      </c>
      <c r="M16" t="s">
        <v>70</v>
      </c>
      <c r="N16" t="str">
        <f t="shared" si="0"/>
        <v>Imp</v>
      </c>
      <c r="O16" t="s">
        <v>78</v>
      </c>
      <c r="P16" t="s">
        <v>52</v>
      </c>
      <c r="Q16" t="str">
        <f>_xlfn.XLOOKUP(P16,NomPaissos!$A$2:$A$250,NomPaissos!$B$2:$B$250)</f>
        <v>Afghanistan</v>
      </c>
      <c r="R16">
        <v>0</v>
      </c>
      <c r="T16">
        <v>0</v>
      </c>
      <c r="U16">
        <v>0</v>
      </c>
      <c r="V16">
        <v>0</v>
      </c>
      <c r="W16">
        <v>0</v>
      </c>
      <c r="X16">
        <v>0</v>
      </c>
      <c r="Y16">
        <v>0</v>
      </c>
      <c r="Z16">
        <v>0</v>
      </c>
      <c r="AA16">
        <v>0</v>
      </c>
      <c r="AB16">
        <v>1</v>
      </c>
      <c r="AC16">
        <v>0</v>
      </c>
      <c r="AD16">
        <v>1</v>
      </c>
      <c r="AE16">
        <v>1</v>
      </c>
      <c r="AF16">
        <v>1</v>
      </c>
      <c r="AG16">
        <v>1</v>
      </c>
      <c r="AH16">
        <v>1</v>
      </c>
      <c r="AI16">
        <v>2</v>
      </c>
      <c r="AJ16">
        <v>1</v>
      </c>
      <c r="AK16">
        <v>1</v>
      </c>
      <c r="AL16">
        <v>1</v>
      </c>
      <c r="AM16">
        <v>2</v>
      </c>
      <c r="AN16">
        <v>1</v>
      </c>
      <c r="AO16">
        <v>1</v>
      </c>
    </row>
    <row r="17" spans="1:41" ht="15">
      <c r="A17" t="s">
        <v>41</v>
      </c>
      <c r="B17" t="s">
        <v>42</v>
      </c>
      <c r="C17">
        <v>2</v>
      </c>
      <c r="D17" s="6" t="str">
        <f>IF(C17=C18,D18,IF(OR(N17="pre",N17="SubPar"),"Obert",IF(OR(N17="Cea",N17="Imp",N17="SubComp"),"Tancat","ERRORERROR")))</f>
        <v>Obert</v>
      </c>
      <c r="E17" t="s">
        <v>57</v>
      </c>
      <c r="F17" t="s">
        <v>44</v>
      </c>
      <c r="G17">
        <v>708</v>
      </c>
      <c r="H17" t="s">
        <v>104</v>
      </c>
      <c r="I17" s="3" t="s">
        <v>105</v>
      </c>
      <c r="J17" s="4" t="s">
        <v>106</v>
      </c>
      <c r="K17" t="s">
        <v>48</v>
      </c>
      <c r="L17" t="s">
        <v>49</v>
      </c>
      <c r="M17" t="s">
        <v>62</v>
      </c>
      <c r="N17" t="str">
        <f t="shared" si="0"/>
        <v>Pre</v>
      </c>
      <c r="O17" t="s">
        <v>107</v>
      </c>
      <c r="P17" t="s">
        <v>52</v>
      </c>
      <c r="Q17" t="str">
        <f>_xlfn.XLOOKUP(P17,NomPaissos!$A$2:$A$250,NomPaissos!$B$2:$B$250)</f>
        <v>Afghanistan</v>
      </c>
      <c r="R17">
        <v>0</v>
      </c>
      <c r="T17">
        <v>1</v>
      </c>
      <c r="U17">
        <v>0</v>
      </c>
      <c r="V17">
        <v>0</v>
      </c>
      <c r="W17">
        <v>0</v>
      </c>
      <c r="X17">
        <v>0</v>
      </c>
      <c r="Y17">
        <v>2</v>
      </c>
      <c r="Z17">
        <v>0</v>
      </c>
      <c r="AA17">
        <v>0</v>
      </c>
      <c r="AB17">
        <v>1</v>
      </c>
      <c r="AC17">
        <v>0</v>
      </c>
      <c r="AD17">
        <v>1</v>
      </c>
      <c r="AE17">
        <v>0</v>
      </c>
      <c r="AF17">
        <v>0</v>
      </c>
      <c r="AG17">
        <v>1</v>
      </c>
      <c r="AH17">
        <v>0</v>
      </c>
      <c r="AI17">
        <v>1</v>
      </c>
      <c r="AJ17">
        <v>0</v>
      </c>
      <c r="AK17">
        <v>1</v>
      </c>
      <c r="AL17">
        <v>0</v>
      </c>
      <c r="AM17">
        <v>1</v>
      </c>
      <c r="AN17">
        <v>2</v>
      </c>
      <c r="AO17">
        <v>1</v>
      </c>
    </row>
    <row r="18" spans="1:41" ht="15">
      <c r="A18" t="s">
        <v>41</v>
      </c>
      <c r="B18" t="s">
        <v>42</v>
      </c>
      <c r="C18">
        <v>2</v>
      </c>
      <c r="D18" s="6" t="str">
        <f>IF(C18=C19,D19,IF(OR(N18="pre",N18="SubPar"),"Obert",IF(OR(N18="Cea",N18="Imp",N18="SubComp"),"Tancat","ERRORERROR")))</f>
        <v>Obert</v>
      </c>
      <c r="E18" t="s">
        <v>57</v>
      </c>
      <c r="F18" t="s">
        <v>44</v>
      </c>
      <c r="G18">
        <v>709</v>
      </c>
      <c r="H18" t="s">
        <v>108</v>
      </c>
      <c r="I18" s="3" t="s">
        <v>109</v>
      </c>
      <c r="J18" s="4" t="s">
        <v>110</v>
      </c>
      <c r="K18" t="s">
        <v>48</v>
      </c>
      <c r="L18" t="s">
        <v>61</v>
      </c>
      <c r="M18" t="s">
        <v>70</v>
      </c>
      <c r="N18" t="str">
        <f t="shared" si="0"/>
        <v>Imp</v>
      </c>
      <c r="O18" t="s">
        <v>78</v>
      </c>
      <c r="P18" t="s">
        <v>52</v>
      </c>
      <c r="Q18" t="str">
        <f>_xlfn.XLOOKUP(P18,NomPaissos!$A$2:$A$250,NomPaissos!$B$2:$B$250)</f>
        <v>Afghanistan</v>
      </c>
      <c r="R18">
        <v>0</v>
      </c>
      <c r="T18">
        <v>2</v>
      </c>
      <c r="U18">
        <v>0</v>
      </c>
      <c r="V18">
        <v>0</v>
      </c>
      <c r="W18">
        <v>0</v>
      </c>
      <c r="X18">
        <v>0</v>
      </c>
      <c r="Y18">
        <v>0</v>
      </c>
      <c r="Z18">
        <v>0</v>
      </c>
      <c r="AA18">
        <v>0</v>
      </c>
      <c r="AB18">
        <v>1</v>
      </c>
      <c r="AC18">
        <v>0</v>
      </c>
      <c r="AD18">
        <v>1</v>
      </c>
      <c r="AE18">
        <v>1</v>
      </c>
      <c r="AF18">
        <v>1</v>
      </c>
      <c r="AG18">
        <v>1</v>
      </c>
      <c r="AH18">
        <v>0</v>
      </c>
      <c r="AI18">
        <v>2</v>
      </c>
      <c r="AJ18">
        <v>1</v>
      </c>
      <c r="AK18">
        <v>1</v>
      </c>
      <c r="AL18">
        <v>0</v>
      </c>
      <c r="AM18">
        <v>3</v>
      </c>
      <c r="AN18">
        <v>2</v>
      </c>
      <c r="AO18">
        <v>1</v>
      </c>
    </row>
    <row r="19" spans="1:41" ht="15">
      <c r="A19" t="s">
        <v>41</v>
      </c>
      <c r="B19" t="s">
        <v>42</v>
      </c>
      <c r="C19">
        <v>2</v>
      </c>
      <c r="D19" s="6" t="str">
        <f>IF(C19=C20,D20,IF(OR(N19="pre",N19="SubPar"),"Obert",IF(OR(N19="Cea",N19="Imp",N19="SubComp"),"Tancat","ERRORERROR")))</f>
        <v>Obert</v>
      </c>
      <c r="E19" t="s">
        <v>57</v>
      </c>
      <c r="F19" t="s">
        <v>44</v>
      </c>
      <c r="G19">
        <v>849</v>
      </c>
      <c r="H19" t="s">
        <v>111</v>
      </c>
      <c r="I19" s="3" t="s">
        <v>112</v>
      </c>
      <c r="J19" s="4" t="s">
        <v>113</v>
      </c>
      <c r="K19" t="s">
        <v>48</v>
      </c>
      <c r="L19" t="s">
        <v>61</v>
      </c>
      <c r="M19" t="s">
        <v>70</v>
      </c>
      <c r="N19" t="str">
        <f t="shared" si="0"/>
        <v>Imp</v>
      </c>
      <c r="O19" t="s">
        <v>78</v>
      </c>
      <c r="P19" t="s">
        <v>52</v>
      </c>
      <c r="Q19" t="str">
        <f>_xlfn.XLOOKUP(P19,NomPaissos!$A$2:$A$250,NomPaissos!$B$2:$B$250)</f>
        <v>Afghanistan</v>
      </c>
      <c r="R19">
        <v>0</v>
      </c>
      <c r="T19">
        <v>0</v>
      </c>
      <c r="U19">
        <v>0</v>
      </c>
      <c r="V19">
        <v>0</v>
      </c>
      <c r="W19">
        <v>0</v>
      </c>
      <c r="X19">
        <v>0</v>
      </c>
      <c r="Y19">
        <v>0</v>
      </c>
      <c r="Z19">
        <v>0</v>
      </c>
      <c r="AA19">
        <v>0</v>
      </c>
      <c r="AB19">
        <v>1</v>
      </c>
      <c r="AC19">
        <v>0</v>
      </c>
      <c r="AD19">
        <v>1</v>
      </c>
      <c r="AE19">
        <v>0</v>
      </c>
      <c r="AF19">
        <v>1</v>
      </c>
      <c r="AG19">
        <v>1</v>
      </c>
      <c r="AH19">
        <v>0</v>
      </c>
      <c r="AI19">
        <v>1</v>
      </c>
      <c r="AJ19">
        <v>0</v>
      </c>
      <c r="AK19">
        <v>1</v>
      </c>
      <c r="AL19">
        <v>1</v>
      </c>
      <c r="AM19">
        <v>2</v>
      </c>
      <c r="AN19">
        <v>1</v>
      </c>
      <c r="AO19">
        <v>1</v>
      </c>
    </row>
    <row r="20" spans="1:41" ht="15">
      <c r="A20" t="s">
        <v>41</v>
      </c>
      <c r="B20" t="s">
        <v>42</v>
      </c>
      <c r="C20">
        <v>2</v>
      </c>
      <c r="D20" s="6" t="str">
        <f>IF(C20=C21,D21,IF(OR(N20="pre",N20="SubPar"),"Obert",IF(OR(N20="Cea",N20="Imp",N20="SubComp"),"Tancat","ERRORERROR")))</f>
        <v>Obert</v>
      </c>
      <c r="E20" t="s">
        <v>57</v>
      </c>
      <c r="F20" t="s">
        <v>44</v>
      </c>
      <c r="G20">
        <v>848</v>
      </c>
      <c r="H20" t="s">
        <v>114</v>
      </c>
      <c r="I20" s="3" t="s">
        <v>115</v>
      </c>
      <c r="J20" s="4" t="s">
        <v>116</v>
      </c>
      <c r="K20" t="s">
        <v>48</v>
      </c>
      <c r="L20" t="s">
        <v>61</v>
      </c>
      <c r="M20" t="s">
        <v>62</v>
      </c>
      <c r="N20" t="str">
        <f t="shared" si="0"/>
        <v>Pre</v>
      </c>
      <c r="O20" t="s">
        <v>117</v>
      </c>
      <c r="P20" t="s">
        <v>52</v>
      </c>
      <c r="Q20" t="str">
        <f>_xlfn.XLOOKUP(P20,NomPaissos!$A$2:$A$250,NomPaissos!$B$2:$B$250)</f>
        <v>Afghanistan</v>
      </c>
      <c r="R20">
        <v>0</v>
      </c>
      <c r="T20">
        <v>1</v>
      </c>
      <c r="U20">
        <v>0</v>
      </c>
      <c r="V20">
        <v>0</v>
      </c>
      <c r="W20">
        <v>0</v>
      </c>
      <c r="X20">
        <v>0</v>
      </c>
      <c r="Y20">
        <v>0</v>
      </c>
      <c r="Z20">
        <v>0</v>
      </c>
      <c r="AA20">
        <v>0</v>
      </c>
      <c r="AB20">
        <v>1</v>
      </c>
      <c r="AC20">
        <v>0</v>
      </c>
      <c r="AD20">
        <v>1</v>
      </c>
      <c r="AE20">
        <v>1</v>
      </c>
      <c r="AF20">
        <v>1</v>
      </c>
      <c r="AG20">
        <v>1</v>
      </c>
      <c r="AH20">
        <v>0</v>
      </c>
      <c r="AI20">
        <v>2</v>
      </c>
      <c r="AJ20">
        <v>0</v>
      </c>
      <c r="AK20">
        <v>2</v>
      </c>
      <c r="AL20">
        <v>1</v>
      </c>
      <c r="AM20">
        <v>1</v>
      </c>
      <c r="AN20">
        <v>1</v>
      </c>
      <c r="AO20">
        <v>1</v>
      </c>
    </row>
    <row r="21" spans="1:41" ht="15">
      <c r="A21" t="s">
        <v>41</v>
      </c>
      <c r="B21" t="s">
        <v>42</v>
      </c>
      <c r="C21">
        <v>2</v>
      </c>
      <c r="D21" s="6" t="str">
        <f>IF(C21=C22,D22,IF(OR(N21="pre",N21="SubPar"),"Obert",IF(OR(N21="Cea",N21="Imp",N21="SubComp"),"Tancat","ERRORERROR")))</f>
        <v>Obert</v>
      </c>
      <c r="E21" t="s">
        <v>57</v>
      </c>
      <c r="F21" t="s">
        <v>44</v>
      </c>
      <c r="G21">
        <v>864</v>
      </c>
      <c r="H21" t="s">
        <v>118</v>
      </c>
      <c r="I21" s="3" t="s">
        <v>119</v>
      </c>
      <c r="J21" s="4" t="s">
        <v>120</v>
      </c>
      <c r="K21" t="s">
        <v>48</v>
      </c>
      <c r="L21" t="s">
        <v>61</v>
      </c>
      <c r="M21" t="s">
        <v>70</v>
      </c>
      <c r="N21" t="str">
        <f t="shared" si="0"/>
        <v>Imp</v>
      </c>
      <c r="O21" t="s">
        <v>78</v>
      </c>
      <c r="P21" t="s">
        <v>52</v>
      </c>
      <c r="Q21" t="str">
        <f>_xlfn.XLOOKUP(P21,NomPaissos!$A$2:$A$250,NomPaissos!$B$2:$B$250)</f>
        <v>Afghanistan</v>
      </c>
      <c r="R21">
        <v>0</v>
      </c>
      <c r="T21">
        <v>1</v>
      </c>
      <c r="U21">
        <v>0</v>
      </c>
      <c r="V21">
        <v>0</v>
      </c>
      <c r="W21">
        <v>0</v>
      </c>
      <c r="X21">
        <v>0</v>
      </c>
      <c r="Y21">
        <v>0</v>
      </c>
      <c r="Z21">
        <v>0</v>
      </c>
      <c r="AA21">
        <v>0</v>
      </c>
      <c r="AB21">
        <v>1</v>
      </c>
      <c r="AC21">
        <v>0</v>
      </c>
      <c r="AD21">
        <v>1</v>
      </c>
      <c r="AE21">
        <v>1</v>
      </c>
      <c r="AF21">
        <v>1</v>
      </c>
      <c r="AG21">
        <v>1</v>
      </c>
      <c r="AH21">
        <v>3</v>
      </c>
      <c r="AI21">
        <v>3</v>
      </c>
      <c r="AJ21">
        <v>0</v>
      </c>
      <c r="AK21">
        <v>1</v>
      </c>
      <c r="AL21">
        <v>1</v>
      </c>
      <c r="AM21">
        <v>2</v>
      </c>
      <c r="AN21">
        <v>1</v>
      </c>
      <c r="AO21">
        <v>1</v>
      </c>
    </row>
    <row r="22" spans="1:41" ht="15">
      <c r="A22" t="s">
        <v>41</v>
      </c>
      <c r="B22" t="s">
        <v>42</v>
      </c>
      <c r="C22">
        <v>2</v>
      </c>
      <c r="D22" s="6" t="str">
        <f>IF(C22=C23,D23,IF(OR(N22="pre",N22="SubPar"),"Obert",IF(OR(N22="Cea",N22="Imp",N22="SubComp"),"Tancat","ERRORERROR")))</f>
        <v>Obert</v>
      </c>
      <c r="E22" t="s">
        <v>57</v>
      </c>
      <c r="F22" t="s">
        <v>44</v>
      </c>
      <c r="G22">
        <v>1923</v>
      </c>
      <c r="H22" t="s">
        <v>121</v>
      </c>
      <c r="I22" s="3" t="s">
        <v>122</v>
      </c>
      <c r="J22" s="4" t="s">
        <v>123</v>
      </c>
      <c r="K22" t="s">
        <v>48</v>
      </c>
      <c r="L22" t="s">
        <v>49</v>
      </c>
      <c r="M22" t="s">
        <v>70</v>
      </c>
      <c r="N22" t="str">
        <f t="shared" si="0"/>
        <v>Imp</v>
      </c>
      <c r="O22" t="s">
        <v>78</v>
      </c>
      <c r="P22" t="s">
        <v>52</v>
      </c>
      <c r="Q22" t="str">
        <f>_xlfn.XLOOKUP(P22,NomPaissos!$A$2:$A$250,NomPaissos!$B$2:$B$250)</f>
        <v>Afghanistan</v>
      </c>
      <c r="R22">
        <v>0</v>
      </c>
      <c r="T22">
        <v>2</v>
      </c>
      <c r="U22">
        <v>2</v>
      </c>
      <c r="V22">
        <v>0</v>
      </c>
      <c r="W22">
        <v>0</v>
      </c>
      <c r="X22">
        <v>0</v>
      </c>
      <c r="Y22">
        <v>0</v>
      </c>
      <c r="Z22">
        <v>0</v>
      </c>
      <c r="AA22">
        <v>0</v>
      </c>
      <c r="AB22">
        <v>0</v>
      </c>
      <c r="AC22">
        <v>0</v>
      </c>
      <c r="AD22">
        <v>1</v>
      </c>
      <c r="AE22">
        <v>0</v>
      </c>
      <c r="AF22">
        <v>0</v>
      </c>
      <c r="AG22">
        <v>1</v>
      </c>
      <c r="AH22">
        <v>0</v>
      </c>
      <c r="AI22">
        <v>1</v>
      </c>
      <c r="AJ22">
        <v>0</v>
      </c>
      <c r="AK22">
        <v>0</v>
      </c>
      <c r="AL22">
        <v>0</v>
      </c>
      <c r="AM22">
        <v>1</v>
      </c>
      <c r="AN22">
        <v>0</v>
      </c>
      <c r="AO22">
        <v>1</v>
      </c>
    </row>
    <row r="23" spans="1:41" ht="15">
      <c r="A23" t="s">
        <v>41</v>
      </c>
      <c r="B23" t="s">
        <v>42</v>
      </c>
      <c r="C23">
        <v>2</v>
      </c>
      <c r="D23" s="6" t="str">
        <f>IF(C23=C24,D24,IF(OR(N23="pre",N23="SubPar"),"Obert",IF(OR(N23="Cea",N23="Imp",N23="SubComp"),"Tancat","ERRORERROR")))</f>
        <v>Obert</v>
      </c>
      <c r="E23" t="s">
        <v>57</v>
      </c>
      <c r="F23" t="s">
        <v>44</v>
      </c>
      <c r="G23">
        <v>1739</v>
      </c>
      <c r="H23" t="s">
        <v>124</v>
      </c>
      <c r="I23" s="3" t="s">
        <v>125</v>
      </c>
      <c r="J23" s="4" t="s">
        <v>126</v>
      </c>
      <c r="K23" t="s">
        <v>48</v>
      </c>
      <c r="L23" t="s">
        <v>49</v>
      </c>
      <c r="M23" t="s">
        <v>50</v>
      </c>
      <c r="N23" t="str">
        <f t="shared" si="0"/>
        <v>SubPar</v>
      </c>
      <c r="O23" t="s">
        <v>56</v>
      </c>
      <c r="P23" t="s">
        <v>52</v>
      </c>
      <c r="Q23" t="str">
        <f>_xlfn.XLOOKUP(P23,NomPaissos!$A$2:$A$250,NomPaissos!$B$2:$B$250)</f>
        <v>Afghanistan</v>
      </c>
      <c r="R23">
        <v>0</v>
      </c>
      <c r="T23">
        <v>0</v>
      </c>
      <c r="U23">
        <v>0</v>
      </c>
      <c r="V23">
        <v>0</v>
      </c>
      <c r="W23">
        <v>0</v>
      </c>
      <c r="X23">
        <v>1</v>
      </c>
      <c r="Y23">
        <v>0</v>
      </c>
      <c r="Z23">
        <v>0</v>
      </c>
      <c r="AA23">
        <v>0</v>
      </c>
      <c r="AB23">
        <v>2</v>
      </c>
      <c r="AC23">
        <v>0</v>
      </c>
      <c r="AD23">
        <v>1</v>
      </c>
      <c r="AE23">
        <v>0</v>
      </c>
      <c r="AF23">
        <v>1</v>
      </c>
      <c r="AG23">
        <v>1</v>
      </c>
      <c r="AH23">
        <v>0</v>
      </c>
      <c r="AI23">
        <v>1</v>
      </c>
      <c r="AJ23">
        <v>1</v>
      </c>
      <c r="AK23">
        <v>0</v>
      </c>
      <c r="AL23">
        <v>0</v>
      </c>
      <c r="AM23">
        <v>2</v>
      </c>
      <c r="AN23">
        <v>3</v>
      </c>
      <c r="AO23">
        <v>1</v>
      </c>
    </row>
    <row r="24" spans="1:41" ht="15">
      <c r="A24" t="s">
        <v>41</v>
      </c>
      <c r="B24" t="s">
        <v>127</v>
      </c>
      <c r="C24">
        <v>2</v>
      </c>
      <c r="D24" s="6" t="str">
        <f>IF(C24=C25,D25,IF(OR(N24="pre",N24="SubPar"),"Obert",IF(OR(N24="Cea",N24="Imp",N24="SubComp"),"Tancat","ERRORERROR")))</f>
        <v>Obert</v>
      </c>
      <c r="E24" t="s">
        <v>57</v>
      </c>
      <c r="F24" t="s">
        <v>44</v>
      </c>
      <c r="G24">
        <v>2232</v>
      </c>
      <c r="H24" t="s">
        <v>128</v>
      </c>
      <c r="I24" s="3" t="s">
        <v>129</v>
      </c>
      <c r="J24" s="4" t="s">
        <v>130</v>
      </c>
      <c r="K24" t="s">
        <v>48</v>
      </c>
      <c r="L24" t="s">
        <v>49</v>
      </c>
      <c r="M24" t="s">
        <v>62</v>
      </c>
      <c r="N24" t="str">
        <f t="shared" si="0"/>
        <v>Pre</v>
      </c>
      <c r="O24" t="s">
        <v>107</v>
      </c>
      <c r="P24" t="s">
        <v>52</v>
      </c>
      <c r="Q24" t="str">
        <f>_xlfn.XLOOKUP(P24,NomPaissos!$A$2:$A$250,NomPaissos!$B$2:$B$250)</f>
        <v>Afghanistan</v>
      </c>
      <c r="R24">
        <v>0</v>
      </c>
      <c r="T24">
        <v>0</v>
      </c>
      <c r="U24">
        <v>0</v>
      </c>
      <c r="V24">
        <v>0</v>
      </c>
      <c r="W24">
        <v>0</v>
      </c>
      <c r="X24">
        <v>0</v>
      </c>
      <c r="Y24">
        <v>0</v>
      </c>
      <c r="Z24">
        <v>0</v>
      </c>
      <c r="AA24">
        <v>0</v>
      </c>
      <c r="AB24">
        <v>0</v>
      </c>
      <c r="AC24">
        <v>0</v>
      </c>
      <c r="AD24">
        <v>1</v>
      </c>
      <c r="AE24">
        <v>0</v>
      </c>
      <c r="AF24">
        <v>1</v>
      </c>
      <c r="AG24">
        <v>1</v>
      </c>
      <c r="AH24">
        <v>0</v>
      </c>
      <c r="AI24">
        <v>1</v>
      </c>
      <c r="AJ24">
        <v>0</v>
      </c>
      <c r="AK24">
        <v>0</v>
      </c>
      <c r="AL24">
        <v>0</v>
      </c>
      <c r="AM24">
        <v>1</v>
      </c>
      <c r="AN24">
        <v>1</v>
      </c>
      <c r="AO24">
        <v>1</v>
      </c>
    </row>
    <row r="25" spans="1:41" ht="15">
      <c r="A25" t="s">
        <v>131</v>
      </c>
      <c r="B25" t="s">
        <v>127</v>
      </c>
      <c r="C25">
        <v>2</v>
      </c>
      <c r="D25" s="6" t="str">
        <f>IF(C25=C26,D26,IF(OR(N25="pre",N25="SubPar"),"Obert",IF(OR(N25="Cea",N25="Imp",N25="SubComp"),"Tancat","ERRORERROR")))</f>
        <v>Obert</v>
      </c>
      <c r="E25" t="s">
        <v>57</v>
      </c>
      <c r="F25" t="s">
        <v>87</v>
      </c>
      <c r="G25">
        <v>2271</v>
      </c>
      <c r="H25" t="s">
        <v>132</v>
      </c>
      <c r="I25" s="3" t="s">
        <v>133</v>
      </c>
      <c r="J25" s="5" t="s">
        <v>133</v>
      </c>
      <c r="K25" t="s">
        <v>48</v>
      </c>
      <c r="L25" t="s">
        <v>49</v>
      </c>
      <c r="M25" t="s">
        <v>50</v>
      </c>
      <c r="N25" t="str">
        <f t="shared" si="0"/>
        <v>SubPar</v>
      </c>
      <c r="O25" t="s">
        <v>56</v>
      </c>
      <c r="P25" t="s">
        <v>52</v>
      </c>
      <c r="Q25" t="str">
        <f>_xlfn.XLOOKUP(P25,NomPaissos!$A$2:$A$250,NomPaissos!$B$2:$B$250)</f>
        <v>Afghanistan</v>
      </c>
      <c r="R25">
        <v>0</v>
      </c>
      <c r="T25">
        <v>0</v>
      </c>
      <c r="U25">
        <v>0</v>
      </c>
      <c r="V25">
        <v>0</v>
      </c>
      <c r="W25">
        <v>0</v>
      </c>
      <c r="X25">
        <v>0</v>
      </c>
      <c r="Y25">
        <v>0</v>
      </c>
      <c r="Z25">
        <v>0</v>
      </c>
      <c r="AA25">
        <v>0</v>
      </c>
      <c r="AB25">
        <v>1</v>
      </c>
      <c r="AC25">
        <v>0</v>
      </c>
      <c r="AD25">
        <v>0</v>
      </c>
      <c r="AE25">
        <v>0</v>
      </c>
      <c r="AF25">
        <v>0</v>
      </c>
      <c r="AG25">
        <v>1</v>
      </c>
      <c r="AH25">
        <v>0</v>
      </c>
      <c r="AI25">
        <v>0</v>
      </c>
      <c r="AJ25">
        <v>0</v>
      </c>
      <c r="AK25">
        <v>1</v>
      </c>
      <c r="AL25">
        <v>0</v>
      </c>
      <c r="AM25">
        <v>1</v>
      </c>
      <c r="AN25">
        <v>3</v>
      </c>
      <c r="AO25">
        <v>1</v>
      </c>
    </row>
    <row r="26" spans="1:41" ht="15">
      <c r="A26" t="s">
        <v>131</v>
      </c>
      <c r="B26" t="s">
        <v>127</v>
      </c>
      <c r="C26">
        <v>2</v>
      </c>
      <c r="D26" s="6" t="str">
        <f>IF(C26=C27,D27,IF(OR(N26="pre",N26="SubPar"),"Obert",IF(OR(N26="Cea",N26="Imp",N26="SubComp"),"Tancat","ERRORERROR")))</f>
        <v>Obert</v>
      </c>
      <c r="E26" t="s">
        <v>57</v>
      </c>
      <c r="F26" t="s">
        <v>87</v>
      </c>
      <c r="G26">
        <v>2272</v>
      </c>
      <c r="H26" t="s">
        <v>134</v>
      </c>
      <c r="I26" s="3" t="s">
        <v>133</v>
      </c>
      <c r="J26" s="4" t="s">
        <v>135</v>
      </c>
      <c r="K26" t="s">
        <v>48</v>
      </c>
      <c r="L26" t="s">
        <v>61</v>
      </c>
      <c r="M26" t="s">
        <v>50</v>
      </c>
      <c r="N26" t="str">
        <f t="shared" si="0"/>
        <v>SubPar</v>
      </c>
      <c r="O26" t="s">
        <v>56</v>
      </c>
      <c r="P26" t="s">
        <v>52</v>
      </c>
      <c r="Q26" t="str">
        <f>_xlfn.XLOOKUP(P26,NomPaissos!$A$2:$A$250,NomPaissos!$B$2:$B$250)</f>
        <v>Afghanistan</v>
      </c>
      <c r="R26">
        <v>0</v>
      </c>
      <c r="T26">
        <v>0</v>
      </c>
      <c r="U26">
        <v>0</v>
      </c>
      <c r="V26">
        <v>0</v>
      </c>
      <c r="W26">
        <v>0</v>
      </c>
      <c r="X26">
        <v>0</v>
      </c>
      <c r="Y26">
        <v>0</v>
      </c>
      <c r="Z26">
        <v>0</v>
      </c>
      <c r="AA26">
        <v>0</v>
      </c>
      <c r="AB26">
        <v>0</v>
      </c>
      <c r="AC26">
        <v>0</v>
      </c>
      <c r="AD26">
        <v>0</v>
      </c>
      <c r="AE26">
        <v>0</v>
      </c>
      <c r="AF26">
        <v>1</v>
      </c>
      <c r="AG26">
        <v>1</v>
      </c>
      <c r="AH26">
        <v>3</v>
      </c>
      <c r="AI26">
        <v>1</v>
      </c>
      <c r="AJ26">
        <v>0</v>
      </c>
      <c r="AK26">
        <v>1</v>
      </c>
      <c r="AL26">
        <v>0</v>
      </c>
      <c r="AM26">
        <v>3</v>
      </c>
      <c r="AN26">
        <v>2</v>
      </c>
      <c r="AO26">
        <v>1</v>
      </c>
    </row>
    <row r="27" spans="1:41" ht="15">
      <c r="A27" t="s">
        <v>136</v>
      </c>
      <c r="B27" t="s">
        <v>42</v>
      </c>
      <c r="C27">
        <v>3</v>
      </c>
      <c r="D27" s="6" t="str">
        <f>IF(C27=C28,D28,IF(OR(N27="pre",N27="SubPar"),"Obert",IF(OR(N27="Cea",N27="Imp",N27="SubComp"),"Tancat","ERRORERROR")))</f>
        <v>Obert</v>
      </c>
      <c r="E27" t="s">
        <v>137</v>
      </c>
      <c r="F27" t="s">
        <v>138</v>
      </c>
      <c r="G27">
        <v>484</v>
      </c>
      <c r="H27" t="s">
        <v>139</v>
      </c>
      <c r="I27" s="3" t="s">
        <v>140</v>
      </c>
      <c r="J27" s="4" t="s">
        <v>141</v>
      </c>
      <c r="K27" t="s">
        <v>48</v>
      </c>
      <c r="L27" t="s">
        <v>49</v>
      </c>
      <c r="M27" t="s">
        <v>62</v>
      </c>
      <c r="N27" t="str">
        <f t="shared" si="0"/>
        <v>Pre</v>
      </c>
      <c r="O27" t="s">
        <v>117</v>
      </c>
      <c r="P27" t="s">
        <v>142</v>
      </c>
      <c r="Q27" t="str">
        <f>_xlfn.XLOOKUP(P27,NomPaissos!$A$2:$A$250,NomPaissos!$B$2:$B$250)</f>
        <v>Algeria</v>
      </c>
      <c r="R27">
        <v>0</v>
      </c>
      <c r="T27">
        <v>3</v>
      </c>
      <c r="U27">
        <v>0</v>
      </c>
      <c r="V27">
        <v>0</v>
      </c>
      <c r="W27">
        <v>0</v>
      </c>
      <c r="X27">
        <v>0</v>
      </c>
      <c r="Y27">
        <v>0</v>
      </c>
      <c r="Z27">
        <v>0</v>
      </c>
      <c r="AA27">
        <v>0</v>
      </c>
      <c r="AB27">
        <v>0</v>
      </c>
      <c r="AC27">
        <v>0</v>
      </c>
      <c r="AD27">
        <v>0</v>
      </c>
      <c r="AE27">
        <v>0</v>
      </c>
      <c r="AF27">
        <v>1</v>
      </c>
      <c r="AG27">
        <v>1</v>
      </c>
      <c r="AH27">
        <v>0</v>
      </c>
      <c r="AI27">
        <v>3</v>
      </c>
      <c r="AJ27">
        <v>1</v>
      </c>
      <c r="AK27">
        <v>1</v>
      </c>
      <c r="AL27">
        <v>1</v>
      </c>
      <c r="AM27">
        <v>2</v>
      </c>
      <c r="AN27">
        <v>1</v>
      </c>
      <c r="AO27">
        <v>1</v>
      </c>
    </row>
    <row r="28" spans="1:41" ht="15">
      <c r="A28" t="s">
        <v>136</v>
      </c>
      <c r="B28" t="s">
        <v>42</v>
      </c>
      <c r="C28">
        <v>3</v>
      </c>
      <c r="D28" s="6" t="str">
        <f>IF(C28=C29,D29,IF(OR(N28="pre",N28="SubPar"),"Obert",IF(OR(N28="Cea",N28="Imp",N28="SubComp"),"Tancat","ERRORERROR")))</f>
        <v>Obert</v>
      </c>
      <c r="E28" t="s">
        <v>137</v>
      </c>
      <c r="F28" t="s">
        <v>138</v>
      </c>
      <c r="G28">
        <v>1044</v>
      </c>
      <c r="H28" t="s">
        <v>143</v>
      </c>
      <c r="I28" s="3" t="s">
        <v>144</v>
      </c>
      <c r="J28" s="4" t="s">
        <v>145</v>
      </c>
      <c r="K28" t="s">
        <v>48</v>
      </c>
      <c r="L28" t="s">
        <v>49</v>
      </c>
      <c r="M28" t="s">
        <v>62</v>
      </c>
      <c r="N28" t="str">
        <f t="shared" si="0"/>
        <v>Pre</v>
      </c>
      <c r="O28" t="s">
        <v>117</v>
      </c>
      <c r="P28" t="s">
        <v>142</v>
      </c>
      <c r="Q28" t="str">
        <f>_xlfn.XLOOKUP(P28,NomPaissos!$A$2:$A$250,NomPaissos!$B$2:$B$250)</f>
        <v>Algeria</v>
      </c>
      <c r="R28">
        <v>0</v>
      </c>
      <c r="T28">
        <v>0</v>
      </c>
      <c r="U28">
        <v>0</v>
      </c>
      <c r="V28">
        <v>0</v>
      </c>
      <c r="W28">
        <v>0</v>
      </c>
      <c r="X28">
        <v>2</v>
      </c>
      <c r="Y28">
        <v>2</v>
      </c>
      <c r="Z28">
        <v>0</v>
      </c>
      <c r="AA28">
        <v>0</v>
      </c>
      <c r="AB28">
        <v>0</v>
      </c>
      <c r="AC28">
        <v>0</v>
      </c>
      <c r="AD28">
        <v>1</v>
      </c>
      <c r="AE28">
        <v>0</v>
      </c>
      <c r="AF28">
        <v>1</v>
      </c>
      <c r="AG28">
        <v>1</v>
      </c>
      <c r="AH28">
        <v>0</v>
      </c>
      <c r="AI28">
        <v>2</v>
      </c>
      <c r="AJ28">
        <v>1</v>
      </c>
      <c r="AK28">
        <v>0</v>
      </c>
      <c r="AL28">
        <v>1</v>
      </c>
      <c r="AM28">
        <v>1</v>
      </c>
      <c r="AN28">
        <v>2</v>
      </c>
      <c r="AO28">
        <v>1</v>
      </c>
    </row>
    <row r="29" spans="1:41" ht="15">
      <c r="A29" t="s">
        <v>136</v>
      </c>
      <c r="B29" t="s">
        <v>42</v>
      </c>
      <c r="C29">
        <v>3</v>
      </c>
      <c r="D29" s="6" t="str">
        <f>IF(C29=C30,D30,IF(OR(N29="pre",N29="SubPar"),"Obert",IF(OR(N29="Cea",N29="Imp",N29="SubComp"),"Tancat","ERRORERROR")))</f>
        <v>Obert</v>
      </c>
      <c r="E29" t="s">
        <v>137</v>
      </c>
      <c r="F29" t="s">
        <v>138</v>
      </c>
      <c r="G29">
        <v>1255</v>
      </c>
      <c r="H29" t="s">
        <v>146</v>
      </c>
      <c r="I29" s="3" t="s">
        <v>147</v>
      </c>
      <c r="J29" s="4" t="s">
        <v>148</v>
      </c>
      <c r="K29" t="s">
        <v>48</v>
      </c>
      <c r="L29" t="s">
        <v>49</v>
      </c>
      <c r="M29" t="s">
        <v>50</v>
      </c>
      <c r="N29" t="str">
        <f t="shared" si="0"/>
        <v>SubPar</v>
      </c>
      <c r="O29" t="s">
        <v>51</v>
      </c>
      <c r="P29" t="s">
        <v>142</v>
      </c>
      <c r="Q29" t="str">
        <f>_xlfn.XLOOKUP(P29,NomPaissos!$A$2:$A$250,NomPaissos!$B$2:$B$250)</f>
        <v>Algeria</v>
      </c>
      <c r="R29">
        <v>0</v>
      </c>
      <c r="T29">
        <v>0</v>
      </c>
      <c r="U29">
        <v>0</v>
      </c>
      <c r="V29">
        <v>0</v>
      </c>
      <c r="W29">
        <v>0</v>
      </c>
      <c r="X29">
        <v>3</v>
      </c>
      <c r="Y29">
        <v>0</v>
      </c>
      <c r="Z29">
        <v>0</v>
      </c>
      <c r="AA29">
        <v>0</v>
      </c>
      <c r="AB29">
        <v>0</v>
      </c>
      <c r="AC29">
        <v>0</v>
      </c>
      <c r="AD29">
        <v>1</v>
      </c>
      <c r="AE29">
        <v>0</v>
      </c>
      <c r="AF29">
        <v>1</v>
      </c>
      <c r="AG29">
        <v>1</v>
      </c>
      <c r="AH29">
        <v>0</v>
      </c>
      <c r="AI29">
        <v>3</v>
      </c>
      <c r="AJ29">
        <v>0</v>
      </c>
      <c r="AK29">
        <v>0</v>
      </c>
      <c r="AL29">
        <v>1</v>
      </c>
      <c r="AM29">
        <v>1</v>
      </c>
      <c r="AN29">
        <v>1</v>
      </c>
      <c r="AO29">
        <v>1</v>
      </c>
    </row>
    <row r="30" spans="1:41" ht="15">
      <c r="A30" t="s">
        <v>136</v>
      </c>
      <c r="B30" t="s">
        <v>42</v>
      </c>
      <c r="C30">
        <v>3</v>
      </c>
      <c r="D30" s="6" t="str">
        <f>IF(C30=C31,D31,IF(OR(N30="pre",N30="SubPar"),"Obert",IF(OR(N30="Cea",N30="Imp",N30="SubComp"),"Tancat","ERRORERROR")))</f>
        <v>Obert</v>
      </c>
      <c r="E30" t="s">
        <v>137</v>
      </c>
      <c r="F30" t="s">
        <v>138</v>
      </c>
      <c r="G30">
        <v>1737</v>
      </c>
      <c r="H30" t="s">
        <v>149</v>
      </c>
      <c r="I30" s="3" t="s">
        <v>150</v>
      </c>
      <c r="J30" s="4" t="s">
        <v>59</v>
      </c>
      <c r="K30" t="s">
        <v>151</v>
      </c>
      <c r="L30" t="s">
        <v>49</v>
      </c>
      <c r="M30" t="s">
        <v>50</v>
      </c>
      <c r="N30" t="str">
        <f t="shared" si="0"/>
        <v>SubPar</v>
      </c>
      <c r="O30" t="s">
        <v>51</v>
      </c>
      <c r="P30" t="s">
        <v>142</v>
      </c>
      <c r="Q30" t="str">
        <f>_xlfn.XLOOKUP(P30,NomPaissos!$A$2:$A$250,NomPaissos!$B$2:$B$250)</f>
        <v>Algeria</v>
      </c>
      <c r="R30">
        <v>0</v>
      </c>
      <c r="T30">
        <v>0</v>
      </c>
      <c r="U30">
        <v>0</v>
      </c>
      <c r="V30">
        <v>0</v>
      </c>
      <c r="W30">
        <v>0</v>
      </c>
      <c r="X30">
        <v>0</v>
      </c>
      <c r="Y30">
        <v>0</v>
      </c>
      <c r="Z30">
        <v>0</v>
      </c>
      <c r="AA30">
        <v>0</v>
      </c>
      <c r="AB30">
        <v>0</v>
      </c>
      <c r="AC30">
        <v>0</v>
      </c>
      <c r="AD30">
        <v>1</v>
      </c>
      <c r="AE30">
        <v>0</v>
      </c>
      <c r="AF30">
        <v>0</v>
      </c>
      <c r="AG30">
        <v>1</v>
      </c>
      <c r="AH30">
        <v>0</v>
      </c>
      <c r="AI30">
        <v>1</v>
      </c>
      <c r="AJ30">
        <v>1</v>
      </c>
      <c r="AK30">
        <v>0</v>
      </c>
      <c r="AL30">
        <v>0</v>
      </c>
      <c r="AM30">
        <v>2</v>
      </c>
      <c r="AN30">
        <v>3</v>
      </c>
      <c r="AO30">
        <v>1</v>
      </c>
    </row>
    <row r="31" spans="1:41" ht="15">
      <c r="A31" t="s">
        <v>136</v>
      </c>
      <c r="B31" t="s">
        <v>42</v>
      </c>
      <c r="C31">
        <v>3</v>
      </c>
      <c r="D31" s="6" t="str">
        <f>IF(C31=C32,D32,IF(OR(N31="pre",N31="SubPar"),"Obert",IF(OR(N31="Cea",N31="Imp",N31="SubComp"),"Tancat","ERRORERROR")))</f>
        <v>Obert</v>
      </c>
      <c r="E31" t="s">
        <v>137</v>
      </c>
      <c r="F31" t="s">
        <v>138</v>
      </c>
      <c r="G31">
        <v>1738</v>
      </c>
      <c r="H31" t="s">
        <v>152</v>
      </c>
      <c r="I31" s="3" t="s">
        <v>153</v>
      </c>
      <c r="J31" s="4" t="s">
        <v>154</v>
      </c>
      <c r="K31" t="s">
        <v>151</v>
      </c>
      <c r="L31" t="s">
        <v>49</v>
      </c>
      <c r="M31" t="s">
        <v>70</v>
      </c>
      <c r="N31" t="str">
        <f t="shared" si="0"/>
        <v>Imp</v>
      </c>
      <c r="O31" t="s">
        <v>71</v>
      </c>
      <c r="P31" t="s">
        <v>142</v>
      </c>
      <c r="Q31" t="str">
        <f>_xlfn.XLOOKUP(P31,NomPaissos!$A$2:$A$250,NomPaissos!$B$2:$B$250)</f>
        <v>Algeria</v>
      </c>
      <c r="R31">
        <v>0</v>
      </c>
      <c r="T31">
        <v>0</v>
      </c>
      <c r="U31">
        <v>0</v>
      </c>
      <c r="V31">
        <v>0</v>
      </c>
      <c r="W31">
        <v>0</v>
      </c>
      <c r="X31">
        <v>0</v>
      </c>
      <c r="Y31">
        <v>0</v>
      </c>
      <c r="Z31">
        <v>0</v>
      </c>
      <c r="AA31">
        <v>0</v>
      </c>
      <c r="AB31">
        <v>0</v>
      </c>
      <c r="AC31">
        <v>0</v>
      </c>
      <c r="AD31">
        <v>0</v>
      </c>
      <c r="AE31">
        <v>0</v>
      </c>
      <c r="AF31">
        <v>0</v>
      </c>
      <c r="AG31">
        <v>1</v>
      </c>
      <c r="AH31">
        <v>0</v>
      </c>
      <c r="AI31">
        <v>0</v>
      </c>
      <c r="AJ31">
        <v>0</v>
      </c>
      <c r="AK31">
        <v>0</v>
      </c>
      <c r="AL31">
        <v>0</v>
      </c>
      <c r="AM31">
        <v>3</v>
      </c>
      <c r="AN31">
        <v>3</v>
      </c>
      <c r="AO31">
        <v>1</v>
      </c>
    </row>
    <row r="32" spans="1:41" ht="15">
      <c r="A32" t="s">
        <v>136</v>
      </c>
      <c r="B32" t="s">
        <v>42</v>
      </c>
      <c r="C32">
        <v>3</v>
      </c>
      <c r="D32" s="6" t="str">
        <f>IF(C32=C33,D33,IF(OR(N32="pre",N32="SubPar"),"Obert",IF(OR(N32="Cea",N32="Imp",N32="SubComp"),"Tancat","ERRORERROR")))</f>
        <v>Obert</v>
      </c>
      <c r="E32" t="s">
        <v>137</v>
      </c>
      <c r="F32" t="s">
        <v>138</v>
      </c>
      <c r="G32">
        <v>1595</v>
      </c>
      <c r="H32" t="s">
        <v>155</v>
      </c>
      <c r="I32" s="3" t="s">
        <v>156</v>
      </c>
      <c r="J32" s="4" t="s">
        <v>157</v>
      </c>
      <c r="K32" t="s">
        <v>151</v>
      </c>
      <c r="L32" t="s">
        <v>49</v>
      </c>
      <c r="M32" t="s">
        <v>50</v>
      </c>
      <c r="N32" t="str">
        <f t="shared" si="0"/>
        <v>SubPar</v>
      </c>
      <c r="O32" t="s">
        <v>56</v>
      </c>
      <c r="P32" t="s">
        <v>142</v>
      </c>
      <c r="Q32" t="str">
        <f>_xlfn.XLOOKUP(P32,NomPaissos!$A$2:$A$250,NomPaissos!$B$2:$B$250)</f>
        <v>Algeria</v>
      </c>
      <c r="R32">
        <v>0</v>
      </c>
      <c r="T32">
        <v>0</v>
      </c>
      <c r="U32">
        <v>0</v>
      </c>
      <c r="V32">
        <v>0</v>
      </c>
      <c r="W32">
        <v>0</v>
      </c>
      <c r="X32">
        <v>0</v>
      </c>
      <c r="Y32">
        <v>1</v>
      </c>
      <c r="Z32">
        <v>0</v>
      </c>
      <c r="AA32">
        <v>0</v>
      </c>
      <c r="AB32">
        <v>0</v>
      </c>
      <c r="AC32">
        <v>0</v>
      </c>
      <c r="AD32">
        <v>1</v>
      </c>
      <c r="AE32">
        <v>1</v>
      </c>
      <c r="AF32">
        <v>1</v>
      </c>
      <c r="AG32">
        <v>1</v>
      </c>
      <c r="AH32">
        <v>0</v>
      </c>
      <c r="AI32">
        <v>1</v>
      </c>
      <c r="AJ32">
        <v>0</v>
      </c>
      <c r="AK32">
        <v>0</v>
      </c>
      <c r="AL32">
        <v>1</v>
      </c>
      <c r="AM32">
        <v>1</v>
      </c>
      <c r="AN32">
        <v>3</v>
      </c>
      <c r="AO32">
        <v>1</v>
      </c>
    </row>
    <row r="33" spans="1:41" ht="15">
      <c r="A33" t="s">
        <v>158</v>
      </c>
      <c r="B33" t="s">
        <v>42</v>
      </c>
      <c r="C33">
        <v>4</v>
      </c>
      <c r="D33" s="6" t="str">
        <f>IF(C33=C34,D34,IF(OR(N33="pre",N33="SubPar"),"Obert",IF(OR(N33="Cea",N33="Imp",N33="SubComp"),"Tancat","ERRORERROR")))</f>
        <v>Obert</v>
      </c>
      <c r="E33" t="s">
        <v>159</v>
      </c>
      <c r="F33" t="s">
        <v>160</v>
      </c>
      <c r="G33">
        <v>207</v>
      </c>
      <c r="H33" t="s">
        <v>161</v>
      </c>
      <c r="I33" s="3" t="s">
        <v>162</v>
      </c>
      <c r="J33" s="4" t="s">
        <v>162</v>
      </c>
      <c r="K33" t="s">
        <v>48</v>
      </c>
      <c r="L33" t="s">
        <v>49</v>
      </c>
      <c r="M33" t="s">
        <v>50</v>
      </c>
      <c r="N33" t="str">
        <f t="shared" si="0"/>
        <v>SubPar</v>
      </c>
      <c r="O33" t="s">
        <v>163</v>
      </c>
      <c r="P33" t="s">
        <v>164</v>
      </c>
      <c r="Q33" t="str">
        <f>_xlfn.XLOOKUP(P33,NomPaissos!$A$2:$A$250,NomPaissos!$B$2:$B$250)</f>
        <v>Angola</v>
      </c>
      <c r="R33">
        <v>0</v>
      </c>
      <c r="T33">
        <v>0</v>
      </c>
      <c r="U33">
        <v>0</v>
      </c>
      <c r="V33">
        <v>0</v>
      </c>
      <c r="W33">
        <v>0</v>
      </c>
      <c r="X33">
        <v>0</v>
      </c>
      <c r="Y33">
        <v>0</v>
      </c>
      <c r="Z33">
        <v>0</v>
      </c>
      <c r="AA33">
        <v>0</v>
      </c>
      <c r="AB33">
        <v>0</v>
      </c>
      <c r="AC33">
        <v>0</v>
      </c>
      <c r="AD33">
        <v>0</v>
      </c>
      <c r="AE33">
        <v>0</v>
      </c>
      <c r="AF33">
        <v>0</v>
      </c>
      <c r="AG33">
        <v>1</v>
      </c>
      <c r="AH33">
        <v>0</v>
      </c>
      <c r="AI33">
        <v>0</v>
      </c>
      <c r="AJ33">
        <v>0</v>
      </c>
      <c r="AK33">
        <v>0</v>
      </c>
      <c r="AL33">
        <v>0</v>
      </c>
      <c r="AM33">
        <v>2</v>
      </c>
      <c r="AN33">
        <v>0</v>
      </c>
      <c r="AO33">
        <v>1</v>
      </c>
    </row>
    <row r="34" spans="1:41" ht="15">
      <c r="A34" t="s">
        <v>158</v>
      </c>
      <c r="B34" t="s">
        <v>42</v>
      </c>
      <c r="C34">
        <v>4</v>
      </c>
      <c r="D34" s="6" t="str">
        <f>IF(C34=C35,D35,IF(OR(N34="pre",N34="SubPar"),"Obert",IF(OR(N34="Cea",N34="Imp",N34="SubComp"),"Tancat","ERRORERROR")))</f>
        <v>Obert</v>
      </c>
      <c r="E34" t="s">
        <v>159</v>
      </c>
      <c r="F34" t="s">
        <v>160</v>
      </c>
      <c r="G34">
        <v>1316</v>
      </c>
      <c r="H34" t="s">
        <v>165</v>
      </c>
      <c r="I34" s="3" t="s">
        <v>162</v>
      </c>
      <c r="J34" s="4" t="s">
        <v>162</v>
      </c>
      <c r="K34" t="s">
        <v>48</v>
      </c>
      <c r="L34" t="s">
        <v>49</v>
      </c>
      <c r="M34" t="s">
        <v>166</v>
      </c>
      <c r="N34" t="str">
        <f t="shared" si="0"/>
        <v>Cea</v>
      </c>
      <c r="O34" t="s">
        <v>167</v>
      </c>
      <c r="P34" t="s">
        <v>164</v>
      </c>
      <c r="Q34" t="str">
        <f>_xlfn.XLOOKUP(P34,NomPaissos!$A$2:$A$250,NomPaissos!$B$2:$B$250)</f>
        <v>Angola</v>
      </c>
      <c r="R34">
        <v>0</v>
      </c>
      <c r="T34">
        <v>0</v>
      </c>
      <c r="U34">
        <v>0</v>
      </c>
      <c r="V34">
        <v>0</v>
      </c>
      <c r="W34">
        <v>0</v>
      </c>
      <c r="X34">
        <v>0</v>
      </c>
      <c r="Y34">
        <v>0</v>
      </c>
      <c r="Z34">
        <v>0</v>
      </c>
      <c r="AA34">
        <v>0</v>
      </c>
      <c r="AB34">
        <v>0</v>
      </c>
      <c r="AC34">
        <v>0</v>
      </c>
      <c r="AD34">
        <v>0</v>
      </c>
      <c r="AE34">
        <v>0</v>
      </c>
      <c r="AF34">
        <v>0</v>
      </c>
      <c r="AG34">
        <v>1</v>
      </c>
      <c r="AH34">
        <v>3</v>
      </c>
      <c r="AI34">
        <v>3</v>
      </c>
      <c r="AJ34">
        <v>0</v>
      </c>
      <c r="AK34">
        <v>0</v>
      </c>
      <c r="AL34">
        <v>0</v>
      </c>
      <c r="AM34">
        <v>3</v>
      </c>
      <c r="AN34">
        <v>2</v>
      </c>
      <c r="AO34">
        <v>1</v>
      </c>
    </row>
    <row r="35" spans="1:41" ht="15">
      <c r="A35" t="s">
        <v>158</v>
      </c>
      <c r="B35" t="s">
        <v>42</v>
      </c>
      <c r="C35">
        <v>4</v>
      </c>
      <c r="D35" s="6" t="str">
        <f>IF(C35=C36,D36,IF(OR(N35="pre",N35="SubPar"),"Obert",IF(OR(N35="Cea",N35="Imp",N35="SubComp"),"Tancat","ERRORERROR")))</f>
        <v>Obert</v>
      </c>
      <c r="E35" t="s">
        <v>159</v>
      </c>
      <c r="F35" t="s">
        <v>160</v>
      </c>
      <c r="G35">
        <v>1317</v>
      </c>
      <c r="H35" t="s">
        <v>168</v>
      </c>
      <c r="I35" s="3" t="s">
        <v>162</v>
      </c>
      <c r="J35" s="4" t="s">
        <v>162</v>
      </c>
      <c r="K35" t="s">
        <v>48</v>
      </c>
      <c r="L35" t="s">
        <v>49</v>
      </c>
      <c r="M35" t="s">
        <v>166</v>
      </c>
      <c r="N35" t="str">
        <f t="shared" si="0"/>
        <v>Cea</v>
      </c>
      <c r="O35" t="s">
        <v>169</v>
      </c>
      <c r="P35" t="s">
        <v>164</v>
      </c>
      <c r="Q35" t="str">
        <f>_xlfn.XLOOKUP(P35,NomPaissos!$A$2:$A$250,NomPaissos!$B$2:$B$250)</f>
        <v>Angola</v>
      </c>
      <c r="R35">
        <v>0</v>
      </c>
      <c r="T35">
        <v>0</v>
      </c>
      <c r="U35">
        <v>0</v>
      </c>
      <c r="V35">
        <v>0</v>
      </c>
      <c r="W35">
        <v>0</v>
      </c>
      <c r="X35">
        <v>0</v>
      </c>
      <c r="Y35">
        <v>0</v>
      </c>
      <c r="Z35">
        <v>0</v>
      </c>
      <c r="AA35">
        <v>0</v>
      </c>
      <c r="AB35">
        <v>0</v>
      </c>
      <c r="AC35">
        <v>0</v>
      </c>
      <c r="AD35">
        <v>0</v>
      </c>
      <c r="AE35">
        <v>0</v>
      </c>
      <c r="AF35">
        <v>0</v>
      </c>
      <c r="AG35">
        <v>1</v>
      </c>
      <c r="AH35">
        <v>2</v>
      </c>
      <c r="AI35">
        <v>1</v>
      </c>
      <c r="AJ35">
        <v>0</v>
      </c>
      <c r="AK35">
        <v>0</v>
      </c>
      <c r="AL35">
        <v>0</v>
      </c>
      <c r="AM35">
        <v>2</v>
      </c>
      <c r="AN35">
        <v>0</v>
      </c>
      <c r="AO35">
        <v>1</v>
      </c>
    </row>
    <row r="36" spans="1:41" ht="15">
      <c r="A36" t="s">
        <v>158</v>
      </c>
      <c r="B36" t="s">
        <v>42</v>
      </c>
      <c r="C36">
        <v>4</v>
      </c>
      <c r="D36" s="6" t="str">
        <f>IF(C36=C37,D37,IF(OR(N36="pre",N36="SubPar"),"Obert",IF(OR(N36="Cea",N36="Imp",N36="SubComp"),"Tancat","ERRORERROR")))</f>
        <v>Obert</v>
      </c>
      <c r="E36" t="s">
        <v>159</v>
      </c>
      <c r="F36" t="s">
        <v>160</v>
      </c>
      <c r="G36">
        <v>1319</v>
      </c>
      <c r="H36" t="s">
        <v>170</v>
      </c>
      <c r="I36" s="3" t="s">
        <v>162</v>
      </c>
      <c r="J36" s="4" t="s">
        <v>171</v>
      </c>
      <c r="K36" t="s">
        <v>48</v>
      </c>
      <c r="L36" t="s">
        <v>49</v>
      </c>
      <c r="M36" t="s">
        <v>50</v>
      </c>
      <c r="N36" t="str">
        <f t="shared" si="0"/>
        <v>SubPar</v>
      </c>
      <c r="O36" t="s">
        <v>163</v>
      </c>
      <c r="P36" t="s">
        <v>164</v>
      </c>
      <c r="Q36" t="str">
        <f>_xlfn.XLOOKUP(P36,NomPaissos!$A$2:$A$250,NomPaissos!$B$2:$B$250)</f>
        <v>Angola</v>
      </c>
      <c r="R36">
        <v>0</v>
      </c>
      <c r="T36">
        <v>0</v>
      </c>
      <c r="U36">
        <v>0</v>
      </c>
      <c r="V36">
        <v>0</v>
      </c>
      <c r="W36">
        <v>0</v>
      </c>
      <c r="X36">
        <v>0</v>
      </c>
      <c r="Y36">
        <v>0</v>
      </c>
      <c r="Z36">
        <v>0</v>
      </c>
      <c r="AA36">
        <v>0</v>
      </c>
      <c r="AB36">
        <v>0</v>
      </c>
      <c r="AC36">
        <v>0</v>
      </c>
      <c r="AD36">
        <v>0</v>
      </c>
      <c r="AE36">
        <v>0</v>
      </c>
      <c r="AF36">
        <v>0</v>
      </c>
      <c r="AG36">
        <v>1</v>
      </c>
      <c r="AH36">
        <v>3</v>
      </c>
      <c r="AI36">
        <v>2</v>
      </c>
      <c r="AJ36">
        <v>0</v>
      </c>
      <c r="AK36">
        <v>0</v>
      </c>
      <c r="AL36">
        <v>0</v>
      </c>
      <c r="AM36">
        <v>3</v>
      </c>
      <c r="AN36">
        <v>0</v>
      </c>
      <c r="AO36">
        <v>1</v>
      </c>
    </row>
    <row r="37" spans="1:41" ht="15">
      <c r="A37" t="s">
        <v>158</v>
      </c>
      <c r="B37" t="s">
        <v>42</v>
      </c>
      <c r="C37">
        <v>4</v>
      </c>
      <c r="D37" s="6" t="str">
        <f>IF(C37=C38,D38,IF(OR(N37="pre",N37="SubPar"),"Obert",IF(OR(N37="Cea",N37="Imp",N37="SubComp"),"Tancat","ERRORERROR")))</f>
        <v>Obert</v>
      </c>
      <c r="E37" t="s">
        <v>159</v>
      </c>
      <c r="F37" t="s">
        <v>160</v>
      </c>
      <c r="G37">
        <v>1318</v>
      </c>
      <c r="H37" t="s">
        <v>172</v>
      </c>
      <c r="I37" s="3" t="s">
        <v>173</v>
      </c>
      <c r="J37" s="4" t="s">
        <v>174</v>
      </c>
      <c r="K37" t="s">
        <v>48</v>
      </c>
      <c r="L37" t="s">
        <v>49</v>
      </c>
      <c r="M37" t="s">
        <v>50</v>
      </c>
      <c r="N37" t="str">
        <f t="shared" si="0"/>
        <v>SubPar</v>
      </c>
      <c r="O37" t="s">
        <v>163</v>
      </c>
      <c r="P37" t="s">
        <v>164</v>
      </c>
      <c r="Q37" t="str">
        <f>_xlfn.XLOOKUP(P37,NomPaissos!$A$2:$A$250,NomPaissos!$B$2:$B$250)</f>
        <v>Angola</v>
      </c>
      <c r="R37">
        <v>0</v>
      </c>
      <c r="T37">
        <v>0</v>
      </c>
      <c r="U37">
        <v>0</v>
      </c>
      <c r="V37">
        <v>0</v>
      </c>
      <c r="W37">
        <v>0</v>
      </c>
      <c r="X37">
        <v>0</v>
      </c>
      <c r="Y37">
        <v>0</v>
      </c>
      <c r="Z37">
        <v>0</v>
      </c>
      <c r="AA37">
        <v>0</v>
      </c>
      <c r="AB37">
        <v>0</v>
      </c>
      <c r="AC37">
        <v>0</v>
      </c>
      <c r="AD37">
        <v>0</v>
      </c>
      <c r="AE37">
        <v>0</v>
      </c>
      <c r="AF37">
        <v>0</v>
      </c>
      <c r="AG37">
        <v>1</v>
      </c>
      <c r="AH37">
        <v>3</v>
      </c>
      <c r="AI37">
        <v>1</v>
      </c>
      <c r="AJ37">
        <v>0</v>
      </c>
      <c r="AK37">
        <v>0</v>
      </c>
      <c r="AL37">
        <v>0</v>
      </c>
      <c r="AM37">
        <v>2</v>
      </c>
      <c r="AN37">
        <v>0</v>
      </c>
      <c r="AO37">
        <v>1</v>
      </c>
    </row>
    <row r="38" spans="1:41" ht="15">
      <c r="A38" t="s">
        <v>158</v>
      </c>
      <c r="B38" t="s">
        <v>42</v>
      </c>
      <c r="C38">
        <v>4</v>
      </c>
      <c r="D38" s="6" t="str">
        <f>IF(C38=C39,D39,IF(OR(N38="pre",N38="SubPar"),"Obert",IF(OR(N38="Cea",N38="Imp",N38="SubComp"),"Tancat","ERRORERROR")))</f>
        <v>Obert</v>
      </c>
      <c r="E38" t="s">
        <v>159</v>
      </c>
      <c r="F38" t="s">
        <v>160</v>
      </c>
      <c r="G38">
        <v>439</v>
      </c>
      <c r="H38" t="s">
        <v>175</v>
      </c>
      <c r="I38" s="3" t="s">
        <v>176</v>
      </c>
      <c r="J38" s="4" t="s">
        <v>177</v>
      </c>
      <c r="K38" t="s">
        <v>48</v>
      </c>
      <c r="L38" t="s">
        <v>49</v>
      </c>
      <c r="M38" t="s">
        <v>178</v>
      </c>
      <c r="N38" t="str">
        <f t="shared" si="0"/>
        <v>SubComp</v>
      </c>
      <c r="O38" t="s">
        <v>179</v>
      </c>
      <c r="P38" t="s">
        <v>164</v>
      </c>
      <c r="Q38" t="str">
        <f>_xlfn.XLOOKUP(P38,NomPaissos!$A$2:$A$250,NomPaissos!$B$2:$B$250)</f>
        <v>Angola</v>
      </c>
      <c r="R38">
        <v>0</v>
      </c>
      <c r="T38">
        <v>0</v>
      </c>
      <c r="U38">
        <v>0</v>
      </c>
      <c r="V38">
        <v>0</v>
      </c>
      <c r="W38">
        <v>0</v>
      </c>
      <c r="X38">
        <v>2</v>
      </c>
      <c r="Y38">
        <v>2</v>
      </c>
      <c r="Z38">
        <v>0</v>
      </c>
      <c r="AA38">
        <v>2</v>
      </c>
      <c r="AB38">
        <v>1</v>
      </c>
      <c r="AC38">
        <v>2</v>
      </c>
      <c r="AD38">
        <v>0</v>
      </c>
      <c r="AE38">
        <v>1</v>
      </c>
      <c r="AF38">
        <v>1</v>
      </c>
      <c r="AG38">
        <v>1</v>
      </c>
      <c r="AH38">
        <v>3</v>
      </c>
      <c r="AI38">
        <v>3</v>
      </c>
      <c r="AJ38">
        <v>1</v>
      </c>
      <c r="AK38">
        <v>0</v>
      </c>
      <c r="AL38">
        <v>0</v>
      </c>
      <c r="AM38">
        <v>3</v>
      </c>
      <c r="AN38">
        <v>2</v>
      </c>
      <c r="AO38">
        <v>1</v>
      </c>
    </row>
    <row r="39" spans="1:41" ht="15">
      <c r="A39" t="s">
        <v>158</v>
      </c>
      <c r="B39" t="s">
        <v>42</v>
      </c>
      <c r="C39">
        <v>4</v>
      </c>
      <c r="D39" s="6" t="str">
        <f>IF(C39=C40,D40,IF(OR(N39="pre",N39="SubPar"),"Obert",IF(OR(N39="Cea",N39="Imp",N39="SubComp"),"Tancat","ERRORERROR")))</f>
        <v>Obert</v>
      </c>
      <c r="E39" t="s">
        <v>159</v>
      </c>
      <c r="F39" t="s">
        <v>160</v>
      </c>
      <c r="G39">
        <v>1</v>
      </c>
      <c r="H39" t="s">
        <v>180</v>
      </c>
      <c r="I39" s="3" t="s">
        <v>181</v>
      </c>
      <c r="J39" s="4" t="s">
        <v>182</v>
      </c>
      <c r="K39" t="s">
        <v>48</v>
      </c>
      <c r="L39" t="s">
        <v>49</v>
      </c>
      <c r="M39" t="s">
        <v>70</v>
      </c>
      <c r="N39" t="str">
        <f t="shared" si="0"/>
        <v>Imp</v>
      </c>
      <c r="O39" t="s">
        <v>71</v>
      </c>
      <c r="P39" t="s">
        <v>164</v>
      </c>
      <c r="Q39" t="str">
        <f>_xlfn.XLOOKUP(P39,NomPaissos!$A$2:$A$250,NomPaissos!$B$2:$B$250)</f>
        <v>Angola</v>
      </c>
      <c r="R39">
        <v>0</v>
      </c>
      <c r="T39">
        <v>0</v>
      </c>
      <c r="U39">
        <v>0</v>
      </c>
      <c r="V39">
        <v>0</v>
      </c>
      <c r="W39">
        <v>0</v>
      </c>
      <c r="X39">
        <v>0</v>
      </c>
      <c r="Y39">
        <v>0</v>
      </c>
      <c r="Z39">
        <v>0</v>
      </c>
      <c r="AA39">
        <v>0</v>
      </c>
      <c r="AB39">
        <v>0</v>
      </c>
      <c r="AC39">
        <v>0</v>
      </c>
      <c r="AD39">
        <v>0</v>
      </c>
      <c r="AE39">
        <v>0</v>
      </c>
      <c r="AF39">
        <v>0</v>
      </c>
      <c r="AG39">
        <v>1</v>
      </c>
      <c r="AH39">
        <v>1</v>
      </c>
      <c r="AI39">
        <v>3</v>
      </c>
      <c r="AJ39">
        <v>0</v>
      </c>
      <c r="AK39">
        <v>0</v>
      </c>
      <c r="AL39">
        <v>0</v>
      </c>
      <c r="AM39">
        <v>1</v>
      </c>
      <c r="AN39">
        <v>0</v>
      </c>
      <c r="AO39">
        <v>1</v>
      </c>
    </row>
    <row r="40" spans="1:41" ht="15">
      <c r="A40" t="s">
        <v>158</v>
      </c>
      <c r="B40" t="s">
        <v>42</v>
      </c>
      <c r="C40">
        <v>4</v>
      </c>
      <c r="D40" s="6" t="str">
        <f>IF(C40=C41,D41,IF(OR(N40="pre",N40="SubPar"),"Obert",IF(OR(N40="Cea",N40="Imp",N40="SubComp"),"Tancat","ERRORERROR")))</f>
        <v>Obert</v>
      </c>
      <c r="E40" t="s">
        <v>159</v>
      </c>
      <c r="F40" t="s">
        <v>160</v>
      </c>
      <c r="G40">
        <v>299</v>
      </c>
      <c r="H40" t="s">
        <v>183</v>
      </c>
      <c r="I40" s="3" t="s">
        <v>184</v>
      </c>
      <c r="J40" s="4" t="s">
        <v>184</v>
      </c>
      <c r="K40" t="s">
        <v>48</v>
      </c>
      <c r="L40" t="s">
        <v>49</v>
      </c>
      <c r="M40" t="s">
        <v>70</v>
      </c>
      <c r="N40" t="str">
        <f t="shared" si="0"/>
        <v>Imp</v>
      </c>
      <c r="O40" t="s">
        <v>78</v>
      </c>
      <c r="P40" t="s">
        <v>164</v>
      </c>
      <c r="Q40" t="str">
        <f>_xlfn.XLOOKUP(P40,NomPaissos!$A$2:$A$250,NomPaissos!$B$2:$B$250)</f>
        <v>Angola</v>
      </c>
      <c r="R40">
        <v>0</v>
      </c>
      <c r="T40">
        <v>0</v>
      </c>
      <c r="U40">
        <v>0</v>
      </c>
      <c r="V40">
        <v>0</v>
      </c>
      <c r="W40">
        <v>0</v>
      </c>
      <c r="X40">
        <v>0</v>
      </c>
      <c r="Y40">
        <v>0</v>
      </c>
      <c r="Z40">
        <v>0</v>
      </c>
      <c r="AA40">
        <v>0</v>
      </c>
      <c r="AB40">
        <v>0</v>
      </c>
      <c r="AC40">
        <v>0</v>
      </c>
      <c r="AD40">
        <v>0</v>
      </c>
      <c r="AE40">
        <v>0</v>
      </c>
      <c r="AF40">
        <v>0</v>
      </c>
      <c r="AG40">
        <v>1</v>
      </c>
      <c r="AH40">
        <v>0</v>
      </c>
      <c r="AI40">
        <v>1</v>
      </c>
      <c r="AJ40">
        <v>0</v>
      </c>
      <c r="AK40">
        <v>1</v>
      </c>
      <c r="AL40">
        <v>0</v>
      </c>
      <c r="AM40">
        <v>1</v>
      </c>
      <c r="AN40">
        <v>1</v>
      </c>
      <c r="AO40">
        <v>1</v>
      </c>
    </row>
    <row r="41" spans="1:41" ht="15">
      <c r="A41" t="s">
        <v>158</v>
      </c>
      <c r="B41" t="s">
        <v>42</v>
      </c>
      <c r="C41">
        <v>4</v>
      </c>
      <c r="D41" s="6" t="str">
        <f>IF(C41=C42,D42,IF(OR(N41="pre",N41="SubPar"),"Obert",IF(OR(N41="Cea",N41="Imp",N41="SubComp"),"Tancat","ERRORERROR")))</f>
        <v>Obert</v>
      </c>
      <c r="E41" t="s">
        <v>159</v>
      </c>
      <c r="F41" t="s">
        <v>160</v>
      </c>
      <c r="G41">
        <v>300</v>
      </c>
      <c r="H41" t="s">
        <v>185</v>
      </c>
      <c r="I41" s="3" t="s">
        <v>184</v>
      </c>
      <c r="J41" s="4" t="s">
        <v>184</v>
      </c>
      <c r="K41" t="s">
        <v>48</v>
      </c>
      <c r="L41" t="s">
        <v>49</v>
      </c>
      <c r="M41" t="s">
        <v>62</v>
      </c>
      <c r="N41" t="str">
        <f t="shared" si="0"/>
        <v>Pre</v>
      </c>
      <c r="O41" t="s">
        <v>107</v>
      </c>
      <c r="P41" t="s">
        <v>164</v>
      </c>
      <c r="Q41" t="str">
        <f>_xlfn.XLOOKUP(P41,NomPaissos!$A$2:$A$250,NomPaissos!$B$2:$B$250)</f>
        <v>Angola</v>
      </c>
      <c r="R41">
        <v>0</v>
      </c>
      <c r="T41">
        <v>0</v>
      </c>
      <c r="U41">
        <v>0</v>
      </c>
      <c r="V41">
        <v>0</v>
      </c>
      <c r="W41">
        <v>0</v>
      </c>
      <c r="X41">
        <v>0</v>
      </c>
      <c r="Y41">
        <v>0</v>
      </c>
      <c r="Z41">
        <v>0</v>
      </c>
      <c r="AA41">
        <v>0</v>
      </c>
      <c r="AB41">
        <v>0</v>
      </c>
      <c r="AC41">
        <v>0</v>
      </c>
      <c r="AD41">
        <v>0</v>
      </c>
      <c r="AE41">
        <v>0</v>
      </c>
      <c r="AF41">
        <v>0</v>
      </c>
      <c r="AG41">
        <v>1</v>
      </c>
      <c r="AH41">
        <v>1</v>
      </c>
      <c r="AI41">
        <v>2</v>
      </c>
      <c r="AJ41">
        <v>0</v>
      </c>
      <c r="AK41">
        <v>0</v>
      </c>
      <c r="AL41">
        <v>0</v>
      </c>
      <c r="AM41">
        <v>1</v>
      </c>
      <c r="AN41">
        <v>0</v>
      </c>
      <c r="AO41">
        <v>1</v>
      </c>
    </row>
    <row r="42" spans="1:41" ht="15">
      <c r="A42" t="s">
        <v>158</v>
      </c>
      <c r="B42" t="s">
        <v>42</v>
      </c>
      <c r="C42">
        <v>4</v>
      </c>
      <c r="D42" s="6" t="str">
        <f>IF(C42=C43,D43,IF(OR(N42="pre",N42="SubPar"),"Obert",IF(OR(N42="Cea",N42="Imp",N42="SubComp"),"Tancat","ERRORERROR")))</f>
        <v>Obert</v>
      </c>
      <c r="E42" t="s">
        <v>159</v>
      </c>
      <c r="F42" t="s">
        <v>160</v>
      </c>
      <c r="G42">
        <v>301</v>
      </c>
      <c r="H42" t="s">
        <v>186</v>
      </c>
      <c r="I42" s="3" t="s">
        <v>184</v>
      </c>
      <c r="J42" s="4" t="s">
        <v>187</v>
      </c>
      <c r="K42" t="s">
        <v>48</v>
      </c>
      <c r="L42" t="s">
        <v>49</v>
      </c>
      <c r="M42" t="s">
        <v>62</v>
      </c>
      <c r="N42" t="str">
        <f t="shared" si="0"/>
        <v>Pre</v>
      </c>
      <c r="P42" t="s">
        <v>164</v>
      </c>
      <c r="Q42" t="str">
        <f>_xlfn.XLOOKUP(P42,NomPaissos!$A$2:$A$250,NomPaissos!$B$2:$B$250)</f>
        <v>Angola</v>
      </c>
      <c r="R42">
        <v>0</v>
      </c>
      <c r="T42">
        <v>0</v>
      </c>
      <c r="U42">
        <v>0</v>
      </c>
      <c r="V42">
        <v>0</v>
      </c>
      <c r="W42">
        <v>0</v>
      </c>
      <c r="X42">
        <v>0</v>
      </c>
      <c r="Y42">
        <v>0</v>
      </c>
      <c r="Z42">
        <v>0</v>
      </c>
      <c r="AA42">
        <v>0</v>
      </c>
      <c r="AB42">
        <v>0</v>
      </c>
      <c r="AC42">
        <v>0</v>
      </c>
      <c r="AD42">
        <v>0</v>
      </c>
      <c r="AE42">
        <v>0</v>
      </c>
      <c r="AF42">
        <v>0</v>
      </c>
      <c r="AG42">
        <v>1</v>
      </c>
      <c r="AH42">
        <v>0</v>
      </c>
      <c r="AI42">
        <v>1</v>
      </c>
      <c r="AJ42">
        <v>0</v>
      </c>
      <c r="AK42">
        <v>0</v>
      </c>
      <c r="AL42">
        <v>0</v>
      </c>
      <c r="AM42">
        <v>1</v>
      </c>
      <c r="AN42">
        <v>1</v>
      </c>
      <c r="AO42">
        <v>1</v>
      </c>
    </row>
    <row r="43" spans="1:41" ht="15">
      <c r="A43" t="s">
        <v>158</v>
      </c>
      <c r="B43" t="s">
        <v>42</v>
      </c>
      <c r="C43">
        <v>4</v>
      </c>
      <c r="D43" s="6" t="str">
        <f>IF(C43=C44,D44,IF(OR(N43="pre",N43="SubPar"),"Obert",IF(OR(N43="Cea",N43="Imp",N43="SubComp"),"Tancat","ERRORERROR")))</f>
        <v>Obert</v>
      </c>
      <c r="E43" t="s">
        <v>159</v>
      </c>
      <c r="F43" t="s">
        <v>160</v>
      </c>
      <c r="G43">
        <v>305</v>
      </c>
      <c r="H43" t="s">
        <v>188</v>
      </c>
      <c r="I43" s="3" t="s">
        <v>189</v>
      </c>
      <c r="J43" s="4" t="s">
        <v>190</v>
      </c>
      <c r="K43" t="s">
        <v>48</v>
      </c>
      <c r="L43" t="s">
        <v>49</v>
      </c>
      <c r="M43" t="s">
        <v>70</v>
      </c>
      <c r="N43" t="str">
        <f t="shared" si="0"/>
        <v>Imp</v>
      </c>
      <c r="O43" t="s">
        <v>191</v>
      </c>
      <c r="P43" t="s">
        <v>164</v>
      </c>
      <c r="Q43" t="str">
        <f>_xlfn.XLOOKUP(P43,NomPaissos!$A$2:$A$250,NomPaissos!$B$2:$B$250)</f>
        <v>Angola</v>
      </c>
      <c r="R43">
        <v>0</v>
      </c>
      <c r="T43">
        <v>2</v>
      </c>
      <c r="U43">
        <v>2</v>
      </c>
      <c r="V43">
        <v>0</v>
      </c>
      <c r="W43">
        <v>0</v>
      </c>
      <c r="X43">
        <v>0</v>
      </c>
      <c r="Y43">
        <v>0</v>
      </c>
      <c r="Z43">
        <v>0</v>
      </c>
      <c r="AA43">
        <v>0</v>
      </c>
      <c r="AB43">
        <v>2</v>
      </c>
      <c r="AC43">
        <v>0</v>
      </c>
      <c r="AD43">
        <v>0</v>
      </c>
      <c r="AE43">
        <v>0</v>
      </c>
      <c r="AF43">
        <v>0</v>
      </c>
      <c r="AG43">
        <v>1</v>
      </c>
      <c r="AH43">
        <v>0</v>
      </c>
      <c r="AI43">
        <v>1</v>
      </c>
      <c r="AJ43">
        <v>0</v>
      </c>
      <c r="AK43">
        <v>1</v>
      </c>
      <c r="AL43">
        <v>0</v>
      </c>
      <c r="AM43">
        <v>2</v>
      </c>
      <c r="AN43">
        <v>1</v>
      </c>
      <c r="AO43">
        <v>1</v>
      </c>
    </row>
    <row r="44" spans="1:41" ht="15">
      <c r="A44" t="s">
        <v>158</v>
      </c>
      <c r="B44" t="s">
        <v>42</v>
      </c>
      <c r="C44">
        <v>4</v>
      </c>
      <c r="D44" s="6" t="str">
        <f>IF(C44=C45,D45,IF(OR(N44="pre",N44="SubPar"),"Obert",IF(OR(N44="Cea",N44="Imp",N44="SubComp"),"Tancat","ERRORERROR")))</f>
        <v>Obert</v>
      </c>
      <c r="E44" t="s">
        <v>159</v>
      </c>
      <c r="F44" t="s">
        <v>160</v>
      </c>
      <c r="G44">
        <v>978</v>
      </c>
      <c r="H44" t="s">
        <v>192</v>
      </c>
      <c r="I44" s="3" t="s">
        <v>193</v>
      </c>
      <c r="J44" s="4" t="s">
        <v>194</v>
      </c>
      <c r="K44" t="s">
        <v>48</v>
      </c>
      <c r="L44" t="s">
        <v>49</v>
      </c>
      <c r="M44" t="s">
        <v>50</v>
      </c>
      <c r="N44" t="str">
        <f t="shared" si="0"/>
        <v>SubPar</v>
      </c>
      <c r="O44" t="s">
        <v>51</v>
      </c>
      <c r="P44" t="s">
        <v>164</v>
      </c>
      <c r="Q44" t="str">
        <f>_xlfn.XLOOKUP(P44,NomPaissos!$A$2:$A$250,NomPaissos!$B$2:$B$250)</f>
        <v>Angola</v>
      </c>
      <c r="R44">
        <v>0</v>
      </c>
      <c r="T44">
        <v>0</v>
      </c>
      <c r="U44">
        <v>0</v>
      </c>
      <c r="V44">
        <v>0</v>
      </c>
      <c r="W44">
        <v>0</v>
      </c>
      <c r="X44">
        <v>0</v>
      </c>
      <c r="Y44">
        <v>0</v>
      </c>
      <c r="Z44">
        <v>0</v>
      </c>
      <c r="AA44">
        <v>0</v>
      </c>
      <c r="AB44">
        <v>0</v>
      </c>
      <c r="AC44">
        <v>0</v>
      </c>
      <c r="AD44">
        <v>1</v>
      </c>
      <c r="AE44">
        <v>0</v>
      </c>
      <c r="AF44">
        <v>0</v>
      </c>
      <c r="AG44">
        <v>1</v>
      </c>
      <c r="AH44">
        <v>3</v>
      </c>
      <c r="AI44">
        <v>1</v>
      </c>
      <c r="AJ44">
        <v>0</v>
      </c>
      <c r="AK44">
        <v>0</v>
      </c>
      <c r="AL44">
        <v>0</v>
      </c>
      <c r="AM44">
        <v>3</v>
      </c>
      <c r="AN44">
        <v>2</v>
      </c>
      <c r="AO44">
        <v>1</v>
      </c>
    </row>
    <row r="45" spans="1:41" ht="15">
      <c r="A45" t="s">
        <v>195</v>
      </c>
      <c r="B45" t="s">
        <v>42</v>
      </c>
      <c r="C45">
        <v>5</v>
      </c>
      <c r="D45" s="6" t="str">
        <f>IF(C45=C46,D46,IF(OR(N45="pre",N45="SubPar"),"Obert",IF(OR(N45="Cea",N45="Imp",N45="SubComp"),"Tancat","ERRORERROR")))</f>
        <v>Tancat</v>
      </c>
      <c r="E45" t="s">
        <v>196</v>
      </c>
      <c r="F45" t="s">
        <v>160</v>
      </c>
      <c r="G45">
        <v>540</v>
      </c>
      <c r="H45" t="s">
        <v>197</v>
      </c>
      <c r="I45" s="3" t="s">
        <v>198</v>
      </c>
      <c r="J45" s="4" t="s">
        <v>199</v>
      </c>
      <c r="K45" t="s">
        <v>48</v>
      </c>
      <c r="L45" t="s">
        <v>61</v>
      </c>
      <c r="M45" t="s">
        <v>62</v>
      </c>
      <c r="N45" t="str">
        <f t="shared" si="0"/>
        <v>Pre</v>
      </c>
      <c r="O45" t="s">
        <v>107</v>
      </c>
      <c r="P45" t="s">
        <v>200</v>
      </c>
      <c r="Q45" t="str">
        <f>_xlfn.XLOOKUP(P45,NomPaissos!$A$2:$A$250,NomPaissos!$B$2:$B$250)</f>
        <v>Côte d'Ivoire</v>
      </c>
      <c r="R45">
        <v>0</v>
      </c>
      <c r="T45">
        <v>0</v>
      </c>
      <c r="U45">
        <v>0</v>
      </c>
      <c r="V45">
        <v>0</v>
      </c>
      <c r="W45">
        <v>0</v>
      </c>
      <c r="X45">
        <v>0</v>
      </c>
      <c r="Y45">
        <v>0</v>
      </c>
      <c r="Z45">
        <v>0</v>
      </c>
      <c r="AA45">
        <v>0</v>
      </c>
      <c r="AB45">
        <v>0</v>
      </c>
      <c r="AC45">
        <v>0</v>
      </c>
      <c r="AD45">
        <v>0</v>
      </c>
      <c r="AE45">
        <v>1</v>
      </c>
      <c r="AF45">
        <v>0</v>
      </c>
      <c r="AG45">
        <v>1</v>
      </c>
      <c r="AH45">
        <v>0</v>
      </c>
      <c r="AI45">
        <v>2</v>
      </c>
      <c r="AJ45">
        <v>0</v>
      </c>
      <c r="AK45">
        <v>0</v>
      </c>
      <c r="AL45">
        <v>0</v>
      </c>
      <c r="AM45">
        <v>1</v>
      </c>
      <c r="AN45">
        <v>1</v>
      </c>
      <c r="AO45">
        <v>1</v>
      </c>
    </row>
    <row r="46" spans="1:41" ht="15">
      <c r="A46" t="s">
        <v>195</v>
      </c>
      <c r="B46" t="s">
        <v>42</v>
      </c>
      <c r="C46">
        <v>5</v>
      </c>
      <c r="D46" s="6" t="str">
        <f>IF(C46=C47,D47,IF(OR(N46="pre",N46="SubPar"),"Obert",IF(OR(N46="Cea",N46="Imp",N46="SubComp"),"Tancat","ERRORERROR")))</f>
        <v>Tancat</v>
      </c>
      <c r="E46" t="s">
        <v>196</v>
      </c>
      <c r="F46" t="s">
        <v>160</v>
      </c>
      <c r="G46">
        <v>199</v>
      </c>
      <c r="H46" t="s">
        <v>201</v>
      </c>
      <c r="I46" s="3" t="s">
        <v>202</v>
      </c>
      <c r="J46" s="4" t="s">
        <v>203</v>
      </c>
      <c r="K46" t="s">
        <v>48</v>
      </c>
      <c r="L46" t="s">
        <v>49</v>
      </c>
      <c r="M46" t="s">
        <v>166</v>
      </c>
      <c r="N46" t="str">
        <f t="shared" si="0"/>
        <v>Cea</v>
      </c>
      <c r="O46" t="s">
        <v>169</v>
      </c>
      <c r="P46" t="s">
        <v>200</v>
      </c>
      <c r="Q46" t="str">
        <f>_xlfn.XLOOKUP(P46,NomPaissos!$A$2:$A$250,NomPaissos!$B$2:$B$250)</f>
        <v>Côte d'Ivoire</v>
      </c>
      <c r="R46">
        <v>0</v>
      </c>
      <c r="T46">
        <v>0</v>
      </c>
      <c r="U46">
        <v>0</v>
      </c>
      <c r="V46">
        <v>0</v>
      </c>
      <c r="W46">
        <v>0</v>
      </c>
      <c r="X46">
        <v>0</v>
      </c>
      <c r="Y46">
        <v>0</v>
      </c>
      <c r="Z46">
        <v>0</v>
      </c>
      <c r="AA46">
        <v>0</v>
      </c>
      <c r="AB46">
        <v>0</v>
      </c>
      <c r="AC46">
        <v>0</v>
      </c>
      <c r="AD46">
        <v>0</v>
      </c>
      <c r="AE46">
        <v>0</v>
      </c>
      <c r="AF46">
        <v>0</v>
      </c>
      <c r="AG46">
        <v>1</v>
      </c>
      <c r="AH46">
        <v>0</v>
      </c>
      <c r="AI46">
        <v>0</v>
      </c>
      <c r="AJ46">
        <v>0</v>
      </c>
      <c r="AK46">
        <v>0</v>
      </c>
      <c r="AL46">
        <v>0</v>
      </c>
      <c r="AM46">
        <v>2</v>
      </c>
      <c r="AN46">
        <v>0</v>
      </c>
      <c r="AO46">
        <v>1</v>
      </c>
    </row>
    <row r="47" spans="1:41" ht="15">
      <c r="A47" t="s">
        <v>195</v>
      </c>
      <c r="B47" t="s">
        <v>42</v>
      </c>
      <c r="C47">
        <v>5</v>
      </c>
      <c r="D47" s="6" t="str">
        <f>IF(C47=C48,D48,IF(OR(N47="pre",N47="SubPar"),"Obert",IF(OR(N47="Cea",N47="Imp",N47="SubComp"),"Tancat","ERRORERROR")))</f>
        <v>Tancat</v>
      </c>
      <c r="E47" t="s">
        <v>196</v>
      </c>
      <c r="F47" t="s">
        <v>160</v>
      </c>
      <c r="G47">
        <v>208</v>
      </c>
      <c r="H47" t="s">
        <v>204</v>
      </c>
      <c r="I47" s="3" t="s">
        <v>205</v>
      </c>
      <c r="J47" s="4" t="s">
        <v>206</v>
      </c>
      <c r="K47" t="s">
        <v>48</v>
      </c>
      <c r="L47" t="s">
        <v>49</v>
      </c>
      <c r="M47" t="s">
        <v>62</v>
      </c>
      <c r="N47" t="str">
        <f t="shared" si="0"/>
        <v>Pre</v>
      </c>
      <c r="O47" t="s">
        <v>207</v>
      </c>
      <c r="P47" t="s">
        <v>200</v>
      </c>
      <c r="Q47" t="str">
        <f>_xlfn.XLOOKUP(P47,NomPaissos!$A$2:$A$250,NomPaissos!$B$2:$B$250)</f>
        <v>Côte d'Ivoire</v>
      </c>
      <c r="R47">
        <v>0</v>
      </c>
      <c r="T47">
        <v>0</v>
      </c>
      <c r="U47">
        <v>0</v>
      </c>
      <c r="V47">
        <v>0</v>
      </c>
      <c r="W47">
        <v>0</v>
      </c>
      <c r="X47">
        <v>0</v>
      </c>
      <c r="Y47">
        <v>0</v>
      </c>
      <c r="Z47">
        <v>0</v>
      </c>
      <c r="AA47">
        <v>0</v>
      </c>
      <c r="AB47">
        <v>0</v>
      </c>
      <c r="AC47">
        <v>0</v>
      </c>
      <c r="AD47">
        <v>0</v>
      </c>
      <c r="AE47">
        <v>0</v>
      </c>
      <c r="AF47">
        <v>0</v>
      </c>
      <c r="AG47">
        <v>1</v>
      </c>
      <c r="AH47">
        <v>0</v>
      </c>
      <c r="AI47">
        <v>0</v>
      </c>
      <c r="AJ47">
        <v>0</v>
      </c>
      <c r="AK47">
        <v>0</v>
      </c>
      <c r="AL47">
        <v>0</v>
      </c>
      <c r="AM47">
        <v>1</v>
      </c>
      <c r="AN47">
        <v>3</v>
      </c>
      <c r="AO47">
        <v>1</v>
      </c>
    </row>
    <row r="48" spans="1:41" ht="15">
      <c r="A48" t="s">
        <v>195</v>
      </c>
      <c r="B48" t="s">
        <v>42</v>
      </c>
      <c r="C48">
        <v>5</v>
      </c>
      <c r="D48" s="6" t="str">
        <f>IF(C48=C49,D49,IF(OR(N48="pre",N48="SubPar"),"Obert",IF(OR(N48="Cea",N48="Imp",N48="SubComp"),"Tancat","ERRORERROR")))</f>
        <v>Tancat</v>
      </c>
      <c r="E48" t="s">
        <v>196</v>
      </c>
      <c r="F48" t="s">
        <v>160</v>
      </c>
      <c r="G48">
        <v>1053</v>
      </c>
      <c r="H48" t="s">
        <v>208</v>
      </c>
      <c r="I48" s="3" t="s">
        <v>209</v>
      </c>
      <c r="J48" s="4" t="s">
        <v>210</v>
      </c>
      <c r="K48" t="s">
        <v>48</v>
      </c>
      <c r="L48" t="s">
        <v>49</v>
      </c>
      <c r="M48" t="s">
        <v>166</v>
      </c>
      <c r="N48" t="str">
        <f t="shared" si="0"/>
        <v>Cea</v>
      </c>
      <c r="O48" t="s">
        <v>167</v>
      </c>
      <c r="P48" t="s">
        <v>200</v>
      </c>
      <c r="Q48" t="str">
        <f>_xlfn.XLOOKUP(P48,NomPaissos!$A$2:$A$250,NomPaissos!$B$2:$B$250)</f>
        <v>Côte d'Ivoire</v>
      </c>
      <c r="R48">
        <v>0</v>
      </c>
      <c r="T48">
        <v>0</v>
      </c>
      <c r="U48">
        <v>0</v>
      </c>
      <c r="V48">
        <v>0</v>
      </c>
      <c r="W48">
        <v>0</v>
      </c>
      <c r="X48">
        <v>0</v>
      </c>
      <c r="Y48">
        <v>0</v>
      </c>
      <c r="Z48">
        <v>0</v>
      </c>
      <c r="AA48">
        <v>0</v>
      </c>
      <c r="AB48">
        <v>1</v>
      </c>
      <c r="AC48">
        <v>0</v>
      </c>
      <c r="AD48">
        <v>0</v>
      </c>
      <c r="AE48">
        <v>0</v>
      </c>
      <c r="AF48">
        <v>0</v>
      </c>
      <c r="AG48">
        <v>1</v>
      </c>
      <c r="AH48">
        <v>1</v>
      </c>
      <c r="AI48">
        <v>1</v>
      </c>
      <c r="AJ48">
        <v>0</v>
      </c>
      <c r="AK48">
        <v>0</v>
      </c>
      <c r="AL48">
        <v>0</v>
      </c>
      <c r="AM48">
        <v>3</v>
      </c>
      <c r="AN48">
        <v>0</v>
      </c>
      <c r="AO48">
        <v>1</v>
      </c>
    </row>
    <row r="49" spans="1:41" ht="15">
      <c r="A49" t="s">
        <v>195</v>
      </c>
      <c r="B49" t="s">
        <v>42</v>
      </c>
      <c r="C49">
        <v>5</v>
      </c>
      <c r="D49" s="6" t="str">
        <f>IF(C49=C50,D50,IF(OR(N49="pre",N49="SubPar"),"Obert",IF(OR(N49="Cea",N49="Imp",N49="SubComp"),"Tancat","ERRORERROR")))</f>
        <v>Tancat</v>
      </c>
      <c r="E49" t="s">
        <v>196</v>
      </c>
      <c r="F49" t="s">
        <v>160</v>
      </c>
      <c r="G49">
        <v>436</v>
      </c>
      <c r="H49" t="s">
        <v>211</v>
      </c>
      <c r="I49" s="3" t="s">
        <v>212</v>
      </c>
      <c r="J49" s="4" t="s">
        <v>213</v>
      </c>
      <c r="K49" t="s">
        <v>48</v>
      </c>
      <c r="L49" t="s">
        <v>49</v>
      </c>
      <c r="M49" t="s">
        <v>178</v>
      </c>
      <c r="N49" t="str">
        <f t="shared" si="0"/>
        <v>SubComp</v>
      </c>
      <c r="O49" t="s">
        <v>179</v>
      </c>
      <c r="P49" t="s">
        <v>200</v>
      </c>
      <c r="Q49" t="str">
        <f>_xlfn.XLOOKUP(P49,NomPaissos!$A$2:$A$250,NomPaissos!$B$2:$B$250)</f>
        <v>Côte d'Ivoire</v>
      </c>
      <c r="R49">
        <v>0</v>
      </c>
      <c r="T49">
        <v>0</v>
      </c>
      <c r="U49">
        <v>0</v>
      </c>
      <c r="V49">
        <v>0</v>
      </c>
      <c r="W49">
        <v>3</v>
      </c>
      <c r="X49">
        <v>0</v>
      </c>
      <c r="Y49">
        <v>0</v>
      </c>
      <c r="Z49">
        <v>0</v>
      </c>
      <c r="AA49">
        <v>0</v>
      </c>
      <c r="AB49">
        <v>0</v>
      </c>
      <c r="AC49">
        <v>0</v>
      </c>
      <c r="AD49">
        <v>1</v>
      </c>
      <c r="AE49">
        <v>0</v>
      </c>
      <c r="AF49">
        <v>1</v>
      </c>
      <c r="AG49">
        <v>1</v>
      </c>
      <c r="AH49">
        <v>0</v>
      </c>
      <c r="AI49">
        <v>3</v>
      </c>
      <c r="AJ49">
        <v>1</v>
      </c>
      <c r="AK49">
        <v>3</v>
      </c>
      <c r="AL49">
        <v>1</v>
      </c>
      <c r="AM49">
        <v>2</v>
      </c>
      <c r="AN49">
        <v>3</v>
      </c>
      <c r="AO49">
        <v>1</v>
      </c>
    </row>
    <row r="50" spans="1:41" ht="15">
      <c r="A50" t="s">
        <v>195</v>
      </c>
      <c r="B50" t="s">
        <v>42</v>
      </c>
      <c r="C50">
        <v>5</v>
      </c>
      <c r="D50" s="6" t="str">
        <f>IF(C50=C51,D51,IF(OR(N50="pre",N50="SubPar"),"Obert",IF(OR(N50="Cea",N50="Imp",N50="SubComp"),"Tancat","ERRORERROR")))</f>
        <v>Tancat</v>
      </c>
      <c r="E50" t="s">
        <v>196</v>
      </c>
      <c r="F50" t="s">
        <v>160</v>
      </c>
      <c r="G50">
        <v>473</v>
      </c>
      <c r="H50" t="s">
        <v>214</v>
      </c>
      <c r="I50" s="3" t="s">
        <v>215</v>
      </c>
      <c r="J50" s="4" t="s">
        <v>216</v>
      </c>
      <c r="K50" t="s">
        <v>48</v>
      </c>
      <c r="L50" t="s">
        <v>61</v>
      </c>
      <c r="M50" t="s">
        <v>70</v>
      </c>
      <c r="N50" t="str">
        <f t="shared" si="0"/>
        <v>Imp</v>
      </c>
      <c r="O50" t="s">
        <v>71</v>
      </c>
      <c r="P50" t="s">
        <v>200</v>
      </c>
      <c r="Q50" t="str">
        <f>_xlfn.XLOOKUP(P50,NomPaissos!$A$2:$A$250,NomPaissos!$B$2:$B$250)</f>
        <v>Côte d'Ivoire</v>
      </c>
      <c r="R50">
        <v>0</v>
      </c>
      <c r="T50">
        <v>0</v>
      </c>
      <c r="U50">
        <v>0</v>
      </c>
      <c r="V50">
        <v>0</v>
      </c>
      <c r="W50">
        <v>0</v>
      </c>
      <c r="X50">
        <v>0</v>
      </c>
      <c r="Y50">
        <v>0</v>
      </c>
      <c r="Z50">
        <v>0</v>
      </c>
      <c r="AA50">
        <v>0</v>
      </c>
      <c r="AB50">
        <v>1</v>
      </c>
      <c r="AC50">
        <v>0</v>
      </c>
      <c r="AD50">
        <v>0</v>
      </c>
      <c r="AE50">
        <v>0</v>
      </c>
      <c r="AF50">
        <v>0</v>
      </c>
      <c r="AG50">
        <v>1</v>
      </c>
      <c r="AH50">
        <v>2</v>
      </c>
      <c r="AI50">
        <v>1</v>
      </c>
      <c r="AJ50">
        <v>0</v>
      </c>
      <c r="AK50">
        <v>2</v>
      </c>
      <c r="AL50">
        <v>0</v>
      </c>
      <c r="AM50">
        <v>1</v>
      </c>
      <c r="AN50">
        <v>1</v>
      </c>
      <c r="AO50">
        <v>1</v>
      </c>
    </row>
    <row r="51" spans="1:41" ht="15">
      <c r="A51" t="s">
        <v>195</v>
      </c>
      <c r="B51" t="s">
        <v>42</v>
      </c>
      <c r="C51">
        <v>5</v>
      </c>
      <c r="D51" s="6" t="str">
        <f>IF(C51=C52,D52,IF(OR(N51="pre",N51="SubPar"),"Obert",IF(OR(N51="Cea",N51="Imp",N51="SubComp"),"Tancat","ERRORERROR")))</f>
        <v>Tancat</v>
      </c>
      <c r="E51" t="s">
        <v>196</v>
      </c>
      <c r="F51" t="s">
        <v>160</v>
      </c>
      <c r="G51">
        <v>195</v>
      </c>
      <c r="H51" t="s">
        <v>217</v>
      </c>
      <c r="I51" s="3" t="s">
        <v>218</v>
      </c>
      <c r="J51" s="4" t="s">
        <v>219</v>
      </c>
      <c r="K51" t="s">
        <v>48</v>
      </c>
      <c r="L51" t="s">
        <v>49</v>
      </c>
      <c r="M51" t="s">
        <v>70</v>
      </c>
      <c r="N51" t="str">
        <f t="shared" si="0"/>
        <v>Imp</v>
      </c>
      <c r="O51" t="s">
        <v>78</v>
      </c>
      <c r="P51" t="s">
        <v>200</v>
      </c>
      <c r="Q51" t="str">
        <f>_xlfn.XLOOKUP(P51,NomPaissos!$A$2:$A$250,NomPaissos!$B$2:$B$250)</f>
        <v>Côte d'Ivoire</v>
      </c>
      <c r="R51">
        <v>0</v>
      </c>
      <c r="T51">
        <v>0</v>
      </c>
      <c r="U51">
        <v>0</v>
      </c>
      <c r="V51">
        <v>0</v>
      </c>
      <c r="W51">
        <v>0</v>
      </c>
      <c r="X51">
        <v>0</v>
      </c>
      <c r="Y51">
        <v>0</v>
      </c>
      <c r="Z51">
        <v>0</v>
      </c>
      <c r="AA51">
        <v>0</v>
      </c>
      <c r="AB51">
        <v>0</v>
      </c>
      <c r="AC51">
        <v>0</v>
      </c>
      <c r="AD51">
        <v>0</v>
      </c>
      <c r="AE51">
        <v>0</v>
      </c>
      <c r="AF51">
        <v>1</v>
      </c>
      <c r="AG51">
        <v>1</v>
      </c>
      <c r="AH51">
        <v>2</v>
      </c>
      <c r="AI51">
        <v>1</v>
      </c>
      <c r="AJ51">
        <v>0</v>
      </c>
      <c r="AK51">
        <v>0</v>
      </c>
      <c r="AL51">
        <v>0</v>
      </c>
      <c r="AM51">
        <v>1</v>
      </c>
      <c r="AN51">
        <v>2</v>
      </c>
      <c r="AO51">
        <v>1</v>
      </c>
    </row>
    <row r="52" spans="1:41" ht="15">
      <c r="A52" t="s">
        <v>195</v>
      </c>
      <c r="B52" t="s">
        <v>42</v>
      </c>
      <c r="C52">
        <v>5</v>
      </c>
      <c r="D52" s="6" t="str">
        <f>IF(C52=C53,D53,IF(OR(N52="pre",N52="SubPar"),"Obert",IF(OR(N52="Cea",N52="Imp",N52="SubComp"),"Tancat","ERRORERROR")))</f>
        <v>Tancat</v>
      </c>
      <c r="E52" t="s">
        <v>196</v>
      </c>
      <c r="F52" t="s">
        <v>160</v>
      </c>
      <c r="G52">
        <v>200</v>
      </c>
      <c r="H52" t="s">
        <v>220</v>
      </c>
      <c r="I52" s="3" t="s">
        <v>221</v>
      </c>
      <c r="J52" s="4" t="s">
        <v>222</v>
      </c>
      <c r="K52" t="s">
        <v>48</v>
      </c>
      <c r="L52" t="s">
        <v>49</v>
      </c>
      <c r="M52" t="s">
        <v>166</v>
      </c>
      <c r="N52" t="str">
        <f t="shared" si="0"/>
        <v>Cea</v>
      </c>
      <c r="O52" t="s">
        <v>167</v>
      </c>
      <c r="P52" t="s">
        <v>200</v>
      </c>
      <c r="Q52" t="str">
        <f>_xlfn.XLOOKUP(P52,NomPaissos!$A$2:$A$250,NomPaissos!$B$2:$B$250)</f>
        <v>Côte d'Ivoire</v>
      </c>
      <c r="R52">
        <v>0</v>
      </c>
      <c r="T52">
        <v>2</v>
      </c>
      <c r="U52">
        <v>0</v>
      </c>
      <c r="V52">
        <v>0</v>
      </c>
      <c r="W52">
        <v>0</v>
      </c>
      <c r="X52">
        <v>0</v>
      </c>
      <c r="Y52">
        <v>0</v>
      </c>
      <c r="Z52">
        <v>0</v>
      </c>
      <c r="AA52">
        <v>0</v>
      </c>
      <c r="AB52">
        <v>0</v>
      </c>
      <c r="AC52">
        <v>0</v>
      </c>
      <c r="AD52">
        <v>0</v>
      </c>
      <c r="AE52">
        <v>0</v>
      </c>
      <c r="AF52">
        <v>1</v>
      </c>
      <c r="AG52">
        <v>1</v>
      </c>
      <c r="AH52">
        <v>0</v>
      </c>
      <c r="AI52">
        <v>1</v>
      </c>
      <c r="AJ52">
        <v>0</v>
      </c>
      <c r="AK52">
        <v>1</v>
      </c>
      <c r="AL52">
        <v>0</v>
      </c>
      <c r="AM52">
        <v>3</v>
      </c>
      <c r="AN52">
        <v>1</v>
      </c>
      <c r="AO52">
        <v>1</v>
      </c>
    </row>
    <row r="53" spans="1:41" ht="15">
      <c r="A53" t="s">
        <v>195</v>
      </c>
      <c r="B53" t="s">
        <v>42</v>
      </c>
      <c r="C53">
        <v>5</v>
      </c>
      <c r="D53" s="6" t="str">
        <f>IF(C53=C54,D54,IF(OR(N53="pre",N53="SubPar"),"Obert",IF(OR(N53="Cea",N53="Imp",N53="SubComp"),"Tancat","ERRORERROR")))</f>
        <v>Tancat</v>
      </c>
      <c r="E53" t="s">
        <v>196</v>
      </c>
      <c r="F53" t="s">
        <v>160</v>
      </c>
      <c r="G53">
        <v>421</v>
      </c>
      <c r="H53" t="s">
        <v>223</v>
      </c>
      <c r="I53" s="3" t="s">
        <v>224</v>
      </c>
      <c r="J53" s="4" t="s">
        <v>225</v>
      </c>
      <c r="K53" t="s">
        <v>48</v>
      </c>
      <c r="L53" t="s">
        <v>49</v>
      </c>
      <c r="M53" t="s">
        <v>70</v>
      </c>
      <c r="N53" t="str">
        <f t="shared" si="0"/>
        <v>Imp</v>
      </c>
      <c r="O53" t="s">
        <v>78</v>
      </c>
      <c r="P53" t="s">
        <v>200</v>
      </c>
      <c r="Q53" t="str">
        <f>_xlfn.XLOOKUP(P53,NomPaissos!$A$2:$A$250,NomPaissos!$B$2:$B$250)</f>
        <v>Côte d'Ivoire</v>
      </c>
      <c r="R53">
        <v>0</v>
      </c>
      <c r="T53">
        <v>1</v>
      </c>
      <c r="U53">
        <v>0</v>
      </c>
      <c r="V53">
        <v>0</v>
      </c>
      <c r="W53">
        <v>0</v>
      </c>
      <c r="X53">
        <v>0</v>
      </c>
      <c r="Y53">
        <v>1</v>
      </c>
      <c r="Z53">
        <v>0</v>
      </c>
      <c r="AA53">
        <v>0</v>
      </c>
      <c r="AB53">
        <v>0</v>
      </c>
      <c r="AC53">
        <v>0</v>
      </c>
      <c r="AD53">
        <v>1</v>
      </c>
      <c r="AE53">
        <v>1</v>
      </c>
      <c r="AF53">
        <v>1</v>
      </c>
      <c r="AG53">
        <v>1</v>
      </c>
      <c r="AH53">
        <v>1</v>
      </c>
      <c r="AI53">
        <v>1</v>
      </c>
      <c r="AJ53">
        <v>0</v>
      </c>
      <c r="AK53">
        <v>1</v>
      </c>
      <c r="AL53">
        <v>0</v>
      </c>
      <c r="AM53">
        <v>2</v>
      </c>
      <c r="AN53">
        <v>1</v>
      </c>
      <c r="AO53">
        <v>1</v>
      </c>
    </row>
    <row r="54" spans="1:41" ht="15">
      <c r="A54" t="s">
        <v>195</v>
      </c>
      <c r="B54" t="s">
        <v>42</v>
      </c>
      <c r="C54">
        <v>5</v>
      </c>
      <c r="D54" s="6" t="str">
        <f>IF(C54=C55,D55,IF(OR(N54="pre",N54="SubPar"),"Obert",IF(OR(N54="Cea",N54="Imp",N54="SubComp"),"Tancat","ERRORERROR")))</f>
        <v>Tancat</v>
      </c>
      <c r="E54" t="s">
        <v>196</v>
      </c>
      <c r="F54" t="s">
        <v>160</v>
      </c>
      <c r="G54">
        <v>210</v>
      </c>
      <c r="H54" t="s">
        <v>226</v>
      </c>
      <c r="I54" s="3" t="s">
        <v>227</v>
      </c>
      <c r="J54" s="4" t="s">
        <v>228</v>
      </c>
      <c r="K54" t="s">
        <v>48</v>
      </c>
      <c r="L54" t="s">
        <v>49</v>
      </c>
      <c r="M54" t="s">
        <v>70</v>
      </c>
      <c r="N54" t="str">
        <f t="shared" si="0"/>
        <v>Imp</v>
      </c>
      <c r="O54" t="s">
        <v>78</v>
      </c>
      <c r="P54" t="s">
        <v>200</v>
      </c>
      <c r="Q54" t="str">
        <f>_xlfn.XLOOKUP(P54,NomPaissos!$A$2:$A$250,NomPaissos!$B$2:$B$250)</f>
        <v>Côte d'Ivoire</v>
      </c>
      <c r="R54">
        <v>0</v>
      </c>
      <c r="T54">
        <v>0</v>
      </c>
      <c r="U54">
        <v>0</v>
      </c>
      <c r="V54">
        <v>0</v>
      </c>
      <c r="W54">
        <v>0</v>
      </c>
      <c r="X54">
        <v>0</v>
      </c>
      <c r="Y54">
        <v>0</v>
      </c>
      <c r="Z54">
        <v>0</v>
      </c>
      <c r="AA54">
        <v>0</v>
      </c>
      <c r="AB54">
        <v>0</v>
      </c>
      <c r="AC54">
        <v>0</v>
      </c>
      <c r="AD54">
        <v>0</v>
      </c>
      <c r="AE54">
        <v>0</v>
      </c>
      <c r="AF54">
        <v>0</v>
      </c>
      <c r="AG54">
        <v>1</v>
      </c>
      <c r="AH54">
        <v>1</v>
      </c>
      <c r="AI54">
        <v>2</v>
      </c>
      <c r="AJ54">
        <v>0</v>
      </c>
      <c r="AK54">
        <v>0</v>
      </c>
      <c r="AL54">
        <v>0</v>
      </c>
      <c r="AM54">
        <v>2</v>
      </c>
      <c r="AN54">
        <v>2</v>
      </c>
      <c r="AO54">
        <v>1</v>
      </c>
    </row>
    <row r="55" spans="1:41" ht="15">
      <c r="A55" t="s">
        <v>195</v>
      </c>
      <c r="B55" t="s">
        <v>42</v>
      </c>
      <c r="C55">
        <v>5</v>
      </c>
      <c r="D55" s="6" t="str">
        <f>IF(C55=C56,D56,IF(OR(N55="pre",N55="SubPar"),"Obert",IF(OR(N55="Cea",N55="Imp",N55="SubComp"),"Tancat","ERRORERROR")))</f>
        <v>Tancat</v>
      </c>
      <c r="E55" t="s">
        <v>196</v>
      </c>
      <c r="F55" t="s">
        <v>160</v>
      </c>
      <c r="G55">
        <v>489</v>
      </c>
      <c r="H55" t="s">
        <v>229</v>
      </c>
      <c r="I55" s="3" t="s">
        <v>230</v>
      </c>
      <c r="J55" s="4" t="s">
        <v>231</v>
      </c>
      <c r="K55" t="s">
        <v>48</v>
      </c>
      <c r="L55" t="s">
        <v>49</v>
      </c>
      <c r="M55" t="s">
        <v>70</v>
      </c>
      <c r="N55" t="str">
        <f t="shared" si="0"/>
        <v>Imp</v>
      </c>
      <c r="O55" t="s">
        <v>78</v>
      </c>
      <c r="P55" t="s">
        <v>200</v>
      </c>
      <c r="Q55" t="str">
        <f>_xlfn.XLOOKUP(P55,NomPaissos!$A$2:$A$250,NomPaissos!$B$2:$B$250)</f>
        <v>Côte d'Ivoire</v>
      </c>
      <c r="R55">
        <v>0</v>
      </c>
      <c r="T55">
        <v>0</v>
      </c>
      <c r="U55">
        <v>0</v>
      </c>
      <c r="V55">
        <v>0</v>
      </c>
      <c r="W55">
        <v>0</v>
      </c>
      <c r="X55">
        <v>0</v>
      </c>
      <c r="Y55">
        <v>0</v>
      </c>
      <c r="Z55">
        <v>0</v>
      </c>
      <c r="AA55">
        <v>0</v>
      </c>
      <c r="AB55">
        <v>0</v>
      </c>
      <c r="AC55">
        <v>0</v>
      </c>
      <c r="AD55">
        <v>0</v>
      </c>
      <c r="AE55">
        <v>0</v>
      </c>
      <c r="AF55">
        <v>1</v>
      </c>
      <c r="AG55">
        <v>1</v>
      </c>
      <c r="AH55">
        <v>3</v>
      </c>
      <c r="AI55">
        <v>3</v>
      </c>
      <c r="AJ55">
        <v>0</v>
      </c>
      <c r="AK55">
        <v>0</v>
      </c>
      <c r="AL55">
        <v>0</v>
      </c>
      <c r="AM55">
        <v>2</v>
      </c>
      <c r="AN55">
        <v>0</v>
      </c>
      <c r="AO55">
        <v>1</v>
      </c>
    </row>
    <row r="56" spans="1:41" ht="15">
      <c r="A56" t="s">
        <v>195</v>
      </c>
      <c r="B56" t="s">
        <v>42</v>
      </c>
      <c r="C56">
        <v>5</v>
      </c>
      <c r="D56" s="6" t="str">
        <f>IF(C56=C57,D57,IF(OR(N56="pre",N56="SubPar"),"Obert",IF(OR(N56="Cea",N56="Imp",N56="SubComp"),"Tancat","ERRORERROR")))</f>
        <v>Tancat</v>
      </c>
      <c r="E56" t="s">
        <v>196</v>
      </c>
      <c r="F56" t="s">
        <v>160</v>
      </c>
      <c r="G56">
        <v>363</v>
      </c>
      <c r="H56" t="s">
        <v>232</v>
      </c>
      <c r="I56" s="3" t="s">
        <v>233</v>
      </c>
      <c r="J56" s="4" t="s">
        <v>234</v>
      </c>
      <c r="K56" t="s">
        <v>48</v>
      </c>
      <c r="L56" t="s">
        <v>49</v>
      </c>
      <c r="M56" t="s">
        <v>70</v>
      </c>
      <c r="N56" t="str">
        <f t="shared" si="0"/>
        <v>Imp</v>
      </c>
      <c r="O56" t="s">
        <v>78</v>
      </c>
      <c r="P56" t="s">
        <v>200</v>
      </c>
      <c r="Q56" t="str">
        <f>_xlfn.XLOOKUP(P56,NomPaissos!$A$2:$A$250,NomPaissos!$B$2:$B$250)</f>
        <v>Côte d'Ivoire</v>
      </c>
      <c r="R56">
        <v>0</v>
      </c>
      <c r="T56">
        <v>0</v>
      </c>
      <c r="U56">
        <v>0</v>
      </c>
      <c r="V56">
        <v>0</v>
      </c>
      <c r="W56">
        <v>0</v>
      </c>
      <c r="X56">
        <v>0</v>
      </c>
      <c r="Y56">
        <v>0</v>
      </c>
      <c r="Z56">
        <v>0</v>
      </c>
      <c r="AA56">
        <v>0</v>
      </c>
      <c r="AB56">
        <v>0</v>
      </c>
      <c r="AC56">
        <v>0</v>
      </c>
      <c r="AD56">
        <v>0</v>
      </c>
      <c r="AE56">
        <v>0</v>
      </c>
      <c r="AF56">
        <v>0</v>
      </c>
      <c r="AG56">
        <v>1</v>
      </c>
      <c r="AH56">
        <v>1</v>
      </c>
      <c r="AI56">
        <v>1</v>
      </c>
      <c r="AJ56">
        <v>0</v>
      </c>
      <c r="AK56">
        <v>0</v>
      </c>
      <c r="AL56">
        <v>0</v>
      </c>
      <c r="AM56">
        <v>2</v>
      </c>
      <c r="AN56">
        <v>0</v>
      </c>
      <c r="AO56">
        <v>1</v>
      </c>
    </row>
    <row r="57" spans="1:41" ht="15">
      <c r="A57" t="s">
        <v>195</v>
      </c>
      <c r="B57" t="s">
        <v>42</v>
      </c>
      <c r="C57">
        <v>5</v>
      </c>
      <c r="D57" s="6" t="str">
        <f>IF(C57=C58,D58,IF(OR(N57="pre",N57="SubPar"),"Obert",IF(OR(N57="Cea",N57="Imp",N57="SubComp"),"Tancat","ERRORERROR")))</f>
        <v>Tancat</v>
      </c>
      <c r="E57" t="s">
        <v>196</v>
      </c>
      <c r="F57" t="s">
        <v>160</v>
      </c>
      <c r="G57">
        <v>536</v>
      </c>
      <c r="H57" t="s">
        <v>235</v>
      </c>
      <c r="I57" s="3" t="s">
        <v>236</v>
      </c>
      <c r="J57" s="4" t="s">
        <v>237</v>
      </c>
      <c r="K57" t="s">
        <v>151</v>
      </c>
      <c r="L57" t="s">
        <v>61</v>
      </c>
      <c r="M57" t="s">
        <v>70</v>
      </c>
      <c r="N57" t="str">
        <f t="shared" si="0"/>
        <v>Imp</v>
      </c>
      <c r="O57" t="s">
        <v>71</v>
      </c>
      <c r="P57" t="s">
        <v>200</v>
      </c>
      <c r="Q57" t="str">
        <f>_xlfn.XLOOKUP(P57,NomPaissos!$A$2:$A$250,NomPaissos!$B$2:$B$250)</f>
        <v>Côte d'Ivoire</v>
      </c>
      <c r="R57">
        <v>0</v>
      </c>
      <c r="T57">
        <v>0</v>
      </c>
      <c r="U57">
        <v>0</v>
      </c>
      <c r="V57">
        <v>0</v>
      </c>
      <c r="W57">
        <v>0</v>
      </c>
      <c r="X57">
        <v>0</v>
      </c>
      <c r="Y57">
        <v>0</v>
      </c>
      <c r="Z57">
        <v>0</v>
      </c>
      <c r="AA57">
        <v>0</v>
      </c>
      <c r="AB57">
        <v>0</v>
      </c>
      <c r="AC57">
        <v>0</v>
      </c>
      <c r="AD57">
        <v>0</v>
      </c>
      <c r="AE57">
        <v>0</v>
      </c>
      <c r="AF57">
        <v>1</v>
      </c>
      <c r="AG57">
        <v>1</v>
      </c>
      <c r="AH57">
        <v>0</v>
      </c>
      <c r="AI57">
        <v>1</v>
      </c>
      <c r="AJ57">
        <v>0</v>
      </c>
      <c r="AK57">
        <v>0</v>
      </c>
      <c r="AL57">
        <v>0</v>
      </c>
      <c r="AM57">
        <v>2</v>
      </c>
      <c r="AN57">
        <v>1</v>
      </c>
      <c r="AO57">
        <v>1</v>
      </c>
    </row>
    <row r="58" spans="1:41" ht="15">
      <c r="A58" t="s">
        <v>195</v>
      </c>
      <c r="B58" t="s">
        <v>42</v>
      </c>
      <c r="C58">
        <v>5</v>
      </c>
      <c r="D58" s="6" t="str">
        <f>IF(C58=C59,D59,IF(OR(N58="pre",N58="SubPar"),"Obert",IF(OR(N58="Cea",N58="Imp",N58="SubComp"),"Tancat","ERRORERROR")))</f>
        <v>Tancat</v>
      </c>
      <c r="E58" t="s">
        <v>196</v>
      </c>
      <c r="F58" t="s">
        <v>160</v>
      </c>
      <c r="G58">
        <v>701</v>
      </c>
      <c r="H58" t="s">
        <v>238</v>
      </c>
      <c r="I58" s="3" t="s">
        <v>239</v>
      </c>
      <c r="J58" s="4" t="s">
        <v>240</v>
      </c>
      <c r="K58" t="s">
        <v>151</v>
      </c>
      <c r="L58" t="s">
        <v>61</v>
      </c>
      <c r="M58" t="s">
        <v>70</v>
      </c>
      <c r="N58" t="str">
        <f t="shared" si="0"/>
        <v>Imp</v>
      </c>
      <c r="O58" t="s">
        <v>71</v>
      </c>
      <c r="P58" t="s">
        <v>200</v>
      </c>
      <c r="Q58" t="str">
        <f>_xlfn.XLOOKUP(P58,NomPaissos!$A$2:$A$250,NomPaissos!$B$2:$B$250)</f>
        <v>Côte d'Ivoire</v>
      </c>
      <c r="R58">
        <v>0</v>
      </c>
      <c r="T58">
        <v>1</v>
      </c>
      <c r="U58">
        <v>0</v>
      </c>
      <c r="V58">
        <v>0</v>
      </c>
      <c r="W58">
        <v>0</v>
      </c>
      <c r="X58">
        <v>0</v>
      </c>
      <c r="Y58">
        <v>0</v>
      </c>
      <c r="Z58">
        <v>0</v>
      </c>
      <c r="AA58">
        <v>0</v>
      </c>
      <c r="AB58">
        <v>1</v>
      </c>
      <c r="AC58">
        <v>0</v>
      </c>
      <c r="AD58">
        <v>1</v>
      </c>
      <c r="AE58">
        <v>0</v>
      </c>
      <c r="AF58">
        <v>1</v>
      </c>
      <c r="AG58">
        <v>1</v>
      </c>
      <c r="AH58">
        <v>2</v>
      </c>
      <c r="AI58">
        <v>2</v>
      </c>
      <c r="AJ58">
        <v>0</v>
      </c>
      <c r="AK58">
        <v>1</v>
      </c>
      <c r="AL58">
        <v>0</v>
      </c>
      <c r="AM58">
        <v>2</v>
      </c>
      <c r="AN58">
        <v>1</v>
      </c>
      <c r="AO58">
        <v>1</v>
      </c>
    </row>
    <row r="59" spans="1:41" ht="15">
      <c r="A59" t="s">
        <v>195</v>
      </c>
      <c r="B59" t="s">
        <v>42</v>
      </c>
      <c r="C59">
        <v>5</v>
      </c>
      <c r="D59" s="6" t="str">
        <f>IF(C59=C60,D60,IF(OR(N59="pre",N59="SubPar"),"Obert",IF(OR(N59="Cea",N59="Imp",N59="SubComp"),"Tancat","ERRORERROR")))</f>
        <v>Tancat</v>
      </c>
      <c r="E59" t="s">
        <v>196</v>
      </c>
      <c r="F59" t="s">
        <v>160</v>
      </c>
      <c r="G59">
        <v>119</v>
      </c>
      <c r="H59" t="s">
        <v>241</v>
      </c>
      <c r="I59" s="3" t="s">
        <v>242</v>
      </c>
      <c r="J59" s="4" t="s">
        <v>243</v>
      </c>
      <c r="K59" t="s">
        <v>48</v>
      </c>
      <c r="L59" t="s">
        <v>49</v>
      </c>
      <c r="M59" t="s">
        <v>50</v>
      </c>
      <c r="N59" t="str">
        <f t="shared" si="0"/>
        <v>SubPar</v>
      </c>
      <c r="O59" t="s">
        <v>56</v>
      </c>
      <c r="P59" t="s">
        <v>200</v>
      </c>
      <c r="Q59" t="str">
        <f>_xlfn.XLOOKUP(P59,NomPaissos!$A$2:$A$250,NomPaissos!$B$2:$B$250)</f>
        <v>Côte d'Ivoire</v>
      </c>
      <c r="R59">
        <v>0</v>
      </c>
      <c r="T59">
        <v>2</v>
      </c>
      <c r="U59">
        <v>0</v>
      </c>
      <c r="V59">
        <v>0</v>
      </c>
      <c r="W59">
        <v>0</v>
      </c>
      <c r="X59">
        <v>0</v>
      </c>
      <c r="Y59">
        <v>0</v>
      </c>
      <c r="Z59">
        <v>0</v>
      </c>
      <c r="AA59">
        <v>0</v>
      </c>
      <c r="AB59">
        <v>3</v>
      </c>
      <c r="AC59">
        <v>0</v>
      </c>
      <c r="AD59">
        <v>0</v>
      </c>
      <c r="AE59">
        <v>0</v>
      </c>
      <c r="AF59">
        <v>1</v>
      </c>
      <c r="AG59">
        <v>1</v>
      </c>
      <c r="AH59">
        <v>3</v>
      </c>
      <c r="AI59">
        <v>3</v>
      </c>
      <c r="AJ59">
        <v>1</v>
      </c>
      <c r="AK59">
        <v>1</v>
      </c>
      <c r="AL59">
        <v>0</v>
      </c>
      <c r="AM59">
        <v>3</v>
      </c>
      <c r="AN59">
        <v>2</v>
      </c>
      <c r="AO59">
        <v>1</v>
      </c>
    </row>
    <row r="60" spans="1:41" ht="15">
      <c r="A60" t="s">
        <v>195</v>
      </c>
      <c r="B60" t="s">
        <v>42</v>
      </c>
      <c r="C60">
        <v>5</v>
      </c>
      <c r="D60" s="6" t="str">
        <f>IF(C60=C61,D61,IF(OR(N60="pre",N60="SubPar"),"Obert",IF(OR(N60="Cea",N60="Imp",N60="SubComp"),"Tancat","ERRORERROR")))</f>
        <v>Tancat</v>
      </c>
      <c r="E60" t="s">
        <v>196</v>
      </c>
      <c r="F60" t="s">
        <v>160</v>
      </c>
      <c r="G60">
        <v>1261</v>
      </c>
      <c r="H60" t="s">
        <v>244</v>
      </c>
      <c r="I60" s="3" t="s">
        <v>245</v>
      </c>
      <c r="J60" s="4" t="s">
        <v>246</v>
      </c>
      <c r="K60" t="s">
        <v>48</v>
      </c>
      <c r="L60" t="s">
        <v>49</v>
      </c>
      <c r="M60" t="s">
        <v>70</v>
      </c>
      <c r="N60" t="str">
        <f t="shared" si="0"/>
        <v>Imp</v>
      </c>
      <c r="O60" t="s">
        <v>78</v>
      </c>
      <c r="P60" t="s">
        <v>200</v>
      </c>
      <c r="Q60" t="str">
        <f>_xlfn.XLOOKUP(P60,NomPaissos!$A$2:$A$250,NomPaissos!$B$2:$B$250)</f>
        <v>Côte d'Ivoire</v>
      </c>
      <c r="R60">
        <v>0</v>
      </c>
      <c r="T60">
        <v>0</v>
      </c>
      <c r="U60">
        <v>0</v>
      </c>
      <c r="V60">
        <v>0</v>
      </c>
      <c r="W60">
        <v>0</v>
      </c>
      <c r="X60">
        <v>0</v>
      </c>
      <c r="Y60">
        <v>0</v>
      </c>
      <c r="Z60">
        <v>0</v>
      </c>
      <c r="AA60">
        <v>0</v>
      </c>
      <c r="AB60">
        <v>0</v>
      </c>
      <c r="AC60">
        <v>0</v>
      </c>
      <c r="AD60">
        <v>0</v>
      </c>
      <c r="AE60">
        <v>0</v>
      </c>
      <c r="AF60">
        <v>0</v>
      </c>
      <c r="AG60">
        <v>1</v>
      </c>
      <c r="AH60">
        <v>0</v>
      </c>
      <c r="AI60">
        <v>0</v>
      </c>
      <c r="AJ60">
        <v>0</v>
      </c>
      <c r="AK60">
        <v>0</v>
      </c>
      <c r="AL60">
        <v>0</v>
      </c>
      <c r="AM60">
        <v>0</v>
      </c>
      <c r="AN60">
        <v>0</v>
      </c>
      <c r="AO60">
        <v>1</v>
      </c>
    </row>
    <row r="61" spans="1:41" ht="15">
      <c r="A61" t="s">
        <v>195</v>
      </c>
      <c r="B61" t="s">
        <v>42</v>
      </c>
      <c r="C61">
        <v>5</v>
      </c>
      <c r="D61" s="6" t="str">
        <f>IF(C61=C62,D62,IF(OR(N61="pre",N61="SubPar"),"Obert",IF(OR(N61="Cea",N61="Imp",N61="SubComp"),"Tancat","ERRORERROR")))</f>
        <v>Tancat</v>
      </c>
      <c r="E61" t="s">
        <v>196</v>
      </c>
      <c r="F61" t="s">
        <v>160</v>
      </c>
      <c r="G61">
        <v>673</v>
      </c>
      <c r="H61" t="s">
        <v>247</v>
      </c>
      <c r="I61" s="3" t="s">
        <v>248</v>
      </c>
      <c r="J61" s="4" t="s">
        <v>248</v>
      </c>
      <c r="K61" t="s">
        <v>48</v>
      </c>
      <c r="L61" t="s">
        <v>49</v>
      </c>
      <c r="M61" t="s">
        <v>50</v>
      </c>
      <c r="N61" t="str">
        <f t="shared" si="0"/>
        <v>SubPar</v>
      </c>
      <c r="O61" t="s">
        <v>56</v>
      </c>
      <c r="P61" t="s">
        <v>200</v>
      </c>
      <c r="Q61" t="str">
        <f>_xlfn.XLOOKUP(P61,NomPaissos!$A$2:$A$250,NomPaissos!$B$2:$B$250)</f>
        <v>Côte d'Ivoire</v>
      </c>
      <c r="R61">
        <v>0</v>
      </c>
      <c r="T61">
        <v>0</v>
      </c>
      <c r="U61">
        <v>0</v>
      </c>
      <c r="V61">
        <v>0</v>
      </c>
      <c r="W61">
        <v>0</v>
      </c>
      <c r="X61">
        <v>0</v>
      </c>
      <c r="Y61">
        <v>0</v>
      </c>
      <c r="Z61">
        <v>0</v>
      </c>
      <c r="AA61">
        <v>0</v>
      </c>
      <c r="AB61">
        <v>0</v>
      </c>
      <c r="AC61">
        <v>0</v>
      </c>
      <c r="AD61">
        <v>0</v>
      </c>
      <c r="AE61">
        <v>0</v>
      </c>
      <c r="AF61">
        <v>0</v>
      </c>
      <c r="AG61">
        <v>1</v>
      </c>
      <c r="AH61">
        <v>3</v>
      </c>
      <c r="AI61">
        <v>0</v>
      </c>
      <c r="AJ61">
        <v>0</v>
      </c>
      <c r="AK61">
        <v>1</v>
      </c>
      <c r="AL61">
        <v>0</v>
      </c>
      <c r="AM61">
        <v>2</v>
      </c>
      <c r="AN61">
        <v>2</v>
      </c>
      <c r="AO61">
        <v>1</v>
      </c>
    </row>
    <row r="62" spans="1:41" ht="15">
      <c r="A62" t="s">
        <v>195</v>
      </c>
      <c r="B62" t="s">
        <v>42</v>
      </c>
      <c r="C62">
        <v>5</v>
      </c>
      <c r="D62" s="6" t="str">
        <f>IF(C62=C63,D63,IF(OR(N62="pre",N62="SubPar"),"Obert",IF(OR(N62="Cea",N62="Imp",N62="SubComp"),"Tancat","ERRORERROR")))</f>
        <v>Tancat</v>
      </c>
      <c r="E62" t="s">
        <v>196</v>
      </c>
      <c r="F62" t="s">
        <v>160</v>
      </c>
      <c r="G62">
        <v>674</v>
      </c>
      <c r="H62" t="s">
        <v>249</v>
      </c>
      <c r="I62" s="3" t="s">
        <v>248</v>
      </c>
      <c r="J62" s="4" t="s">
        <v>250</v>
      </c>
      <c r="K62" t="s">
        <v>48</v>
      </c>
      <c r="L62" t="s">
        <v>49</v>
      </c>
      <c r="M62" t="s">
        <v>70</v>
      </c>
      <c r="N62" t="str">
        <f t="shared" si="0"/>
        <v>Imp</v>
      </c>
      <c r="O62" t="s">
        <v>71</v>
      </c>
      <c r="P62" t="s">
        <v>200</v>
      </c>
      <c r="Q62" t="str">
        <f>_xlfn.XLOOKUP(P62,NomPaissos!$A$2:$A$250,NomPaissos!$B$2:$B$250)</f>
        <v>Côte d'Ivoire</v>
      </c>
      <c r="R62">
        <v>0</v>
      </c>
      <c r="T62">
        <v>0</v>
      </c>
      <c r="U62">
        <v>0</v>
      </c>
      <c r="V62">
        <v>0</v>
      </c>
      <c r="W62">
        <v>0</v>
      </c>
      <c r="X62">
        <v>0</v>
      </c>
      <c r="Y62">
        <v>0</v>
      </c>
      <c r="Z62">
        <v>0</v>
      </c>
      <c r="AA62">
        <v>0</v>
      </c>
      <c r="AB62">
        <v>0</v>
      </c>
      <c r="AC62">
        <v>0</v>
      </c>
      <c r="AD62">
        <v>0</v>
      </c>
      <c r="AE62">
        <v>0</v>
      </c>
      <c r="AF62">
        <v>0</v>
      </c>
      <c r="AG62">
        <v>1</v>
      </c>
      <c r="AH62">
        <v>0</v>
      </c>
      <c r="AI62">
        <v>0</v>
      </c>
      <c r="AJ62">
        <v>0</v>
      </c>
      <c r="AK62">
        <v>0</v>
      </c>
      <c r="AL62">
        <v>0</v>
      </c>
      <c r="AM62">
        <v>0</v>
      </c>
      <c r="AN62">
        <v>0</v>
      </c>
      <c r="AO62">
        <v>1</v>
      </c>
    </row>
    <row r="63" spans="1:41" ht="15">
      <c r="A63" t="s">
        <v>195</v>
      </c>
      <c r="B63" t="s">
        <v>42</v>
      </c>
      <c r="C63">
        <v>5</v>
      </c>
      <c r="D63" s="6" t="str">
        <f>IF(C63=C64,D64,IF(OR(N63="pre",N63="SubPar"),"Obert",IF(OR(N63="Cea",N63="Imp",N63="SubComp"),"Tancat","ERRORERROR")))</f>
        <v>Tancat</v>
      </c>
      <c r="E63" t="s">
        <v>196</v>
      </c>
      <c r="F63" t="s">
        <v>160</v>
      </c>
      <c r="G63">
        <v>720</v>
      </c>
      <c r="H63" t="s">
        <v>251</v>
      </c>
      <c r="I63" s="3" t="s">
        <v>252</v>
      </c>
      <c r="J63" s="4" t="s">
        <v>253</v>
      </c>
      <c r="K63" t="s">
        <v>48</v>
      </c>
      <c r="L63" t="s">
        <v>49</v>
      </c>
      <c r="M63" t="s">
        <v>70</v>
      </c>
      <c r="N63" t="str">
        <f t="shared" si="0"/>
        <v>Imp</v>
      </c>
      <c r="O63" t="s">
        <v>78</v>
      </c>
      <c r="P63" t="s">
        <v>200</v>
      </c>
      <c r="Q63" t="str">
        <f>_xlfn.XLOOKUP(P63,NomPaissos!$A$2:$A$250,NomPaissos!$B$2:$B$250)</f>
        <v>Côte d'Ivoire</v>
      </c>
      <c r="R63">
        <v>0</v>
      </c>
      <c r="T63">
        <v>0</v>
      </c>
      <c r="U63">
        <v>0</v>
      </c>
      <c r="V63">
        <v>0</v>
      </c>
      <c r="W63">
        <v>0</v>
      </c>
      <c r="X63">
        <v>0</v>
      </c>
      <c r="Y63">
        <v>0</v>
      </c>
      <c r="Z63">
        <v>0</v>
      </c>
      <c r="AA63">
        <v>0</v>
      </c>
      <c r="AB63">
        <v>0</v>
      </c>
      <c r="AC63">
        <v>0</v>
      </c>
      <c r="AD63">
        <v>0</v>
      </c>
      <c r="AE63">
        <v>0</v>
      </c>
      <c r="AF63">
        <v>1</v>
      </c>
      <c r="AG63">
        <v>1</v>
      </c>
      <c r="AH63">
        <v>3</v>
      </c>
      <c r="AI63">
        <v>1</v>
      </c>
      <c r="AJ63">
        <v>1</v>
      </c>
      <c r="AK63">
        <v>2</v>
      </c>
      <c r="AL63">
        <v>0</v>
      </c>
      <c r="AM63">
        <v>3</v>
      </c>
      <c r="AN63">
        <v>2</v>
      </c>
      <c r="AO63">
        <v>1</v>
      </c>
    </row>
    <row r="64" spans="1:41" ht="15">
      <c r="A64" t="s">
        <v>254</v>
      </c>
      <c r="B64" t="s">
        <v>42</v>
      </c>
      <c r="C64">
        <v>6</v>
      </c>
      <c r="D64" s="6" t="str">
        <f>IF(C64=C65,D65,IF(OR(N64="pre",N64="SubPar"),"Obert",IF(OR(N64="Cea",N64="Imp",N64="SubComp"),"Tancat","ERRORERROR")))</f>
        <v>Tancat</v>
      </c>
      <c r="E64" t="s">
        <v>255</v>
      </c>
      <c r="F64" t="s">
        <v>160</v>
      </c>
      <c r="G64">
        <v>349</v>
      </c>
      <c r="H64" t="s">
        <v>256</v>
      </c>
      <c r="I64" s="3" t="s">
        <v>257</v>
      </c>
      <c r="J64" s="4" t="s">
        <v>258</v>
      </c>
      <c r="K64" t="s">
        <v>48</v>
      </c>
      <c r="L64" t="s">
        <v>61</v>
      </c>
      <c r="M64" t="s">
        <v>50</v>
      </c>
      <c r="N64" t="str">
        <f t="shared" si="0"/>
        <v>SubPar</v>
      </c>
      <c r="O64" t="s">
        <v>56</v>
      </c>
      <c r="P64" t="s">
        <v>164</v>
      </c>
      <c r="Q64" t="str">
        <f>_xlfn.XLOOKUP(P64,NomPaissos!$A$2:$A$250,NomPaissos!$B$2:$B$250)</f>
        <v>Angola</v>
      </c>
      <c r="R64">
        <v>0</v>
      </c>
      <c r="T64">
        <v>3</v>
      </c>
      <c r="U64">
        <v>3</v>
      </c>
      <c r="V64">
        <v>3</v>
      </c>
      <c r="W64">
        <v>0</v>
      </c>
      <c r="X64">
        <v>2</v>
      </c>
      <c r="Y64">
        <v>0</v>
      </c>
      <c r="Z64">
        <v>0</v>
      </c>
      <c r="AA64">
        <v>0</v>
      </c>
      <c r="AB64">
        <v>2</v>
      </c>
      <c r="AC64">
        <v>0</v>
      </c>
      <c r="AD64">
        <v>1</v>
      </c>
      <c r="AE64">
        <v>0</v>
      </c>
      <c r="AF64">
        <v>1</v>
      </c>
      <c r="AG64">
        <v>1</v>
      </c>
      <c r="AH64">
        <v>0</v>
      </c>
      <c r="AI64">
        <v>3</v>
      </c>
      <c r="AJ64">
        <v>0</v>
      </c>
      <c r="AK64">
        <v>1</v>
      </c>
      <c r="AL64">
        <v>1</v>
      </c>
      <c r="AM64">
        <v>1</v>
      </c>
      <c r="AN64">
        <v>0</v>
      </c>
      <c r="AO64">
        <v>1</v>
      </c>
    </row>
    <row r="65" spans="1:41" ht="15">
      <c r="A65" t="s">
        <v>254</v>
      </c>
      <c r="B65" t="s">
        <v>42</v>
      </c>
      <c r="C65">
        <v>6</v>
      </c>
      <c r="D65" s="6" t="str">
        <f>IF(C65=C66,D66,IF(OR(N65="pre",N65="SubPar"),"Obert",IF(OR(N65="Cea",N65="Imp",N65="SubComp"),"Tancat","ERRORERROR")))</f>
        <v>Tancat</v>
      </c>
      <c r="E65" t="s">
        <v>255</v>
      </c>
      <c r="F65" t="s">
        <v>160</v>
      </c>
      <c r="G65">
        <v>349</v>
      </c>
      <c r="H65" t="s">
        <v>256</v>
      </c>
      <c r="I65" s="3" t="s">
        <v>257</v>
      </c>
      <c r="J65" s="4" t="s">
        <v>258</v>
      </c>
      <c r="K65" t="s">
        <v>48</v>
      </c>
      <c r="L65" t="s">
        <v>61</v>
      </c>
      <c r="M65" t="s">
        <v>50</v>
      </c>
      <c r="N65" t="str">
        <f t="shared" si="0"/>
        <v>SubPar</v>
      </c>
      <c r="O65" t="s">
        <v>56</v>
      </c>
      <c r="P65" t="s">
        <v>259</v>
      </c>
      <c r="Q65" t="str">
        <f>_xlfn.XLOOKUP(P65,NomPaissos!$A$2:$A$250,NomPaissos!$B$2:$B$250)</f>
        <v>Burundi</v>
      </c>
      <c r="R65">
        <v>1</v>
      </c>
      <c r="T65">
        <v>3</v>
      </c>
      <c r="U65">
        <v>3</v>
      </c>
      <c r="V65">
        <v>3</v>
      </c>
      <c r="W65">
        <v>0</v>
      </c>
      <c r="X65">
        <v>2</v>
      </c>
      <c r="Y65">
        <v>0</v>
      </c>
      <c r="Z65">
        <v>0</v>
      </c>
      <c r="AA65">
        <v>0</v>
      </c>
      <c r="AB65">
        <v>2</v>
      </c>
      <c r="AC65">
        <v>0</v>
      </c>
      <c r="AD65">
        <v>1</v>
      </c>
      <c r="AE65">
        <v>0</v>
      </c>
      <c r="AF65">
        <v>1</v>
      </c>
      <c r="AG65">
        <v>1</v>
      </c>
      <c r="AH65">
        <v>0</v>
      </c>
      <c r="AI65">
        <v>3</v>
      </c>
      <c r="AJ65">
        <v>0</v>
      </c>
      <c r="AK65">
        <v>1</v>
      </c>
      <c r="AL65">
        <v>1</v>
      </c>
      <c r="AM65">
        <v>1</v>
      </c>
      <c r="AN65">
        <v>0</v>
      </c>
      <c r="AO65">
        <v>1</v>
      </c>
    </row>
    <row r="66" spans="1:41" ht="15">
      <c r="A66" t="s">
        <v>254</v>
      </c>
      <c r="B66" t="s">
        <v>42</v>
      </c>
      <c r="C66">
        <v>6</v>
      </c>
      <c r="D66" s="6" t="str">
        <f>IF(C66=C67,D67,IF(OR(N66="pre",N66="SubPar"),"Obert",IF(OR(N66="Cea",N66="Imp",N66="SubComp"),"Tancat","ERRORERROR")))</f>
        <v>Tancat</v>
      </c>
      <c r="E66" t="s">
        <v>255</v>
      </c>
      <c r="F66" t="s">
        <v>160</v>
      </c>
      <c r="G66">
        <v>349</v>
      </c>
      <c r="H66" t="s">
        <v>256</v>
      </c>
      <c r="I66" s="3" t="s">
        <v>257</v>
      </c>
      <c r="J66" s="4" t="s">
        <v>258</v>
      </c>
      <c r="K66" t="s">
        <v>48</v>
      </c>
      <c r="L66" t="s">
        <v>61</v>
      </c>
      <c r="M66" t="s">
        <v>50</v>
      </c>
      <c r="N66" t="str">
        <f t="shared" si="0"/>
        <v>SubPar</v>
      </c>
      <c r="O66" t="s">
        <v>56</v>
      </c>
      <c r="P66" t="s">
        <v>260</v>
      </c>
      <c r="Q66" t="str">
        <f>_xlfn.XLOOKUP(P66,NomPaissos!$A$2:$A$250,NomPaissos!$B$2:$B$250)</f>
        <v>Central African Republic (the)</v>
      </c>
      <c r="R66">
        <v>1</v>
      </c>
      <c r="T66">
        <v>3</v>
      </c>
      <c r="U66">
        <v>3</v>
      </c>
      <c r="V66">
        <v>3</v>
      </c>
      <c r="W66">
        <v>0</v>
      </c>
      <c r="X66">
        <v>2</v>
      </c>
      <c r="Y66">
        <v>0</v>
      </c>
      <c r="Z66">
        <v>0</v>
      </c>
      <c r="AA66">
        <v>0</v>
      </c>
      <c r="AB66">
        <v>2</v>
      </c>
      <c r="AC66">
        <v>0</v>
      </c>
      <c r="AD66">
        <v>1</v>
      </c>
      <c r="AE66">
        <v>0</v>
      </c>
      <c r="AF66">
        <v>1</v>
      </c>
      <c r="AG66">
        <v>1</v>
      </c>
      <c r="AH66">
        <v>0</v>
      </c>
      <c r="AI66">
        <v>3</v>
      </c>
      <c r="AJ66">
        <v>0</v>
      </c>
      <c r="AK66">
        <v>1</v>
      </c>
      <c r="AL66">
        <v>1</v>
      </c>
      <c r="AM66">
        <v>1</v>
      </c>
      <c r="AN66">
        <v>0</v>
      </c>
      <c r="AO66">
        <v>1</v>
      </c>
    </row>
    <row r="67" spans="1:41" ht="15">
      <c r="A67" t="s">
        <v>254</v>
      </c>
      <c r="B67" t="s">
        <v>42</v>
      </c>
      <c r="C67">
        <v>6</v>
      </c>
      <c r="D67" s="6" t="str">
        <f>IF(C67=C68,D68,IF(OR(N67="pre",N67="SubPar"),"Obert",IF(OR(N67="Cea",N67="Imp",N67="SubComp"),"Tancat","ERRORERROR")))</f>
        <v>Tancat</v>
      </c>
      <c r="E67" t="s">
        <v>255</v>
      </c>
      <c r="F67" t="s">
        <v>160</v>
      </c>
      <c r="G67">
        <v>349</v>
      </c>
      <c r="H67" t="s">
        <v>256</v>
      </c>
      <c r="I67" s="3" t="s">
        <v>257</v>
      </c>
      <c r="J67" s="4" t="s">
        <v>258</v>
      </c>
      <c r="K67" t="s">
        <v>48</v>
      </c>
      <c r="L67" t="s">
        <v>61</v>
      </c>
      <c r="M67" t="s">
        <v>50</v>
      </c>
      <c r="N67" t="str">
        <f t="shared" ref="N67:N130" si="1">IF(M67="Ren",IF(O67="Reimp","Imp",IF(O67="Repre","Pre",IF(O67="Resub","SubComp","ERRORERROR"))),M67)</f>
        <v>SubPar</v>
      </c>
      <c r="O67" t="s">
        <v>56</v>
      </c>
      <c r="P67" t="s">
        <v>261</v>
      </c>
      <c r="Q67" t="str">
        <f>_xlfn.XLOOKUP(P67,NomPaissos!$A$2:$A$250,NomPaissos!$B$2:$B$250)</f>
        <v>Congo (the Democratic Republic of the)</v>
      </c>
      <c r="R67">
        <v>1</v>
      </c>
      <c r="T67">
        <v>3</v>
      </c>
      <c r="U67">
        <v>3</v>
      </c>
      <c r="V67">
        <v>3</v>
      </c>
      <c r="W67">
        <v>0</v>
      </c>
      <c r="X67">
        <v>2</v>
      </c>
      <c r="Y67">
        <v>0</v>
      </c>
      <c r="Z67">
        <v>0</v>
      </c>
      <c r="AA67">
        <v>0</v>
      </c>
      <c r="AB67">
        <v>2</v>
      </c>
      <c r="AC67">
        <v>0</v>
      </c>
      <c r="AD67">
        <v>1</v>
      </c>
      <c r="AE67">
        <v>0</v>
      </c>
      <c r="AF67">
        <v>1</v>
      </c>
      <c r="AG67">
        <v>1</v>
      </c>
      <c r="AH67">
        <v>0</v>
      </c>
      <c r="AI67">
        <v>3</v>
      </c>
      <c r="AJ67">
        <v>0</v>
      </c>
      <c r="AK67">
        <v>1</v>
      </c>
      <c r="AL67">
        <v>1</v>
      </c>
      <c r="AM67">
        <v>1</v>
      </c>
      <c r="AN67">
        <v>0</v>
      </c>
      <c r="AO67">
        <v>1</v>
      </c>
    </row>
    <row r="68" spans="1:41" ht="15">
      <c r="A68" t="s">
        <v>254</v>
      </c>
      <c r="B68" t="s">
        <v>42</v>
      </c>
      <c r="C68">
        <v>6</v>
      </c>
      <c r="D68" s="6" t="str">
        <f>IF(C68=C69,D69,IF(OR(N68="pre",N68="SubPar"),"Obert",IF(OR(N68="Cea",N68="Imp",N68="SubComp"),"Tancat","ERRORERROR")))</f>
        <v>Tancat</v>
      </c>
      <c r="E68" t="s">
        <v>255</v>
      </c>
      <c r="F68" t="s">
        <v>160</v>
      </c>
      <c r="G68">
        <v>349</v>
      </c>
      <c r="H68" t="s">
        <v>256</v>
      </c>
      <c r="I68" s="3" t="s">
        <v>257</v>
      </c>
      <c r="J68" s="4" t="s">
        <v>258</v>
      </c>
      <c r="K68" t="s">
        <v>48</v>
      </c>
      <c r="L68" t="s">
        <v>61</v>
      </c>
      <c r="M68" t="s">
        <v>50</v>
      </c>
      <c r="N68" t="str">
        <f t="shared" si="1"/>
        <v>SubPar</v>
      </c>
      <c r="O68" t="s">
        <v>56</v>
      </c>
      <c r="P68" t="s">
        <v>262</v>
      </c>
      <c r="Q68" t="str">
        <f>_xlfn.XLOOKUP(P68,NomPaissos!$A$2:$A$250,NomPaissos!$B$2:$B$250)</f>
        <v>Congo (the)</v>
      </c>
      <c r="R68">
        <v>1</v>
      </c>
      <c r="T68">
        <v>3</v>
      </c>
      <c r="U68">
        <v>3</v>
      </c>
      <c r="V68">
        <v>3</v>
      </c>
      <c r="W68">
        <v>0</v>
      </c>
      <c r="X68">
        <v>2</v>
      </c>
      <c r="Y68">
        <v>0</v>
      </c>
      <c r="Z68">
        <v>0</v>
      </c>
      <c r="AA68">
        <v>0</v>
      </c>
      <c r="AB68">
        <v>2</v>
      </c>
      <c r="AC68">
        <v>0</v>
      </c>
      <c r="AD68">
        <v>1</v>
      </c>
      <c r="AE68">
        <v>0</v>
      </c>
      <c r="AF68">
        <v>1</v>
      </c>
      <c r="AG68">
        <v>1</v>
      </c>
      <c r="AH68">
        <v>0</v>
      </c>
      <c r="AI68">
        <v>3</v>
      </c>
      <c r="AJ68">
        <v>0</v>
      </c>
      <c r="AK68">
        <v>1</v>
      </c>
      <c r="AL68">
        <v>1</v>
      </c>
      <c r="AM68">
        <v>1</v>
      </c>
      <c r="AN68">
        <v>0</v>
      </c>
      <c r="AO68">
        <v>1</v>
      </c>
    </row>
    <row r="69" spans="1:41" ht="15">
      <c r="A69" t="s">
        <v>254</v>
      </c>
      <c r="B69" t="s">
        <v>42</v>
      </c>
      <c r="C69">
        <v>6</v>
      </c>
      <c r="D69" s="6" t="str">
        <f>IF(C69=C70,D70,IF(OR(N69="pre",N69="SubPar"),"Obert",IF(OR(N69="Cea",N69="Imp",N69="SubComp"),"Tancat","ERRORERROR")))</f>
        <v>Tancat</v>
      </c>
      <c r="E69" t="s">
        <v>255</v>
      </c>
      <c r="F69" t="s">
        <v>160</v>
      </c>
      <c r="G69">
        <v>349</v>
      </c>
      <c r="H69" t="s">
        <v>256</v>
      </c>
      <c r="I69" s="3" t="s">
        <v>257</v>
      </c>
      <c r="J69" s="4" t="s">
        <v>258</v>
      </c>
      <c r="K69" t="s">
        <v>48</v>
      </c>
      <c r="L69" t="s">
        <v>61</v>
      </c>
      <c r="M69" t="s">
        <v>50</v>
      </c>
      <c r="N69" t="str">
        <f t="shared" si="1"/>
        <v>SubPar</v>
      </c>
      <c r="O69" t="s">
        <v>56</v>
      </c>
      <c r="P69" t="s">
        <v>263</v>
      </c>
      <c r="Q69" t="str">
        <f>_xlfn.XLOOKUP(P69,NomPaissos!$A$2:$A$250,NomPaissos!$B$2:$B$250)</f>
        <v>Kenya</v>
      </c>
      <c r="R69">
        <v>1</v>
      </c>
      <c r="T69">
        <v>3</v>
      </c>
      <c r="U69">
        <v>3</v>
      </c>
      <c r="V69">
        <v>3</v>
      </c>
      <c r="W69">
        <v>0</v>
      </c>
      <c r="X69">
        <v>2</v>
      </c>
      <c r="Y69">
        <v>0</v>
      </c>
      <c r="Z69">
        <v>0</v>
      </c>
      <c r="AA69">
        <v>0</v>
      </c>
      <c r="AB69">
        <v>2</v>
      </c>
      <c r="AC69">
        <v>0</v>
      </c>
      <c r="AD69">
        <v>1</v>
      </c>
      <c r="AE69">
        <v>0</v>
      </c>
      <c r="AF69">
        <v>1</v>
      </c>
      <c r="AG69">
        <v>1</v>
      </c>
      <c r="AH69">
        <v>0</v>
      </c>
      <c r="AI69">
        <v>3</v>
      </c>
      <c r="AJ69">
        <v>0</v>
      </c>
      <c r="AK69">
        <v>1</v>
      </c>
      <c r="AL69">
        <v>1</v>
      </c>
      <c r="AM69">
        <v>1</v>
      </c>
      <c r="AN69">
        <v>0</v>
      </c>
      <c r="AO69">
        <v>1</v>
      </c>
    </row>
    <row r="70" spans="1:41" ht="15">
      <c r="A70" t="s">
        <v>254</v>
      </c>
      <c r="B70" t="s">
        <v>42</v>
      </c>
      <c r="C70">
        <v>6</v>
      </c>
      <c r="D70" s="6" t="str">
        <f>IF(C70=C71,D71,IF(OR(N70="pre",N70="SubPar"),"Obert",IF(OR(N70="Cea",N70="Imp",N70="SubComp"),"Tancat","ERRORERROR")))</f>
        <v>Tancat</v>
      </c>
      <c r="E70" t="s">
        <v>255</v>
      </c>
      <c r="F70" t="s">
        <v>160</v>
      </c>
      <c r="G70">
        <v>349</v>
      </c>
      <c r="H70" t="s">
        <v>256</v>
      </c>
      <c r="I70" s="3" t="s">
        <v>257</v>
      </c>
      <c r="J70" s="4" t="s">
        <v>258</v>
      </c>
      <c r="K70" t="s">
        <v>48</v>
      </c>
      <c r="L70" t="s">
        <v>61</v>
      </c>
      <c r="M70" t="s">
        <v>50</v>
      </c>
      <c r="N70" t="str">
        <f t="shared" si="1"/>
        <v>SubPar</v>
      </c>
      <c r="O70" t="s">
        <v>56</v>
      </c>
      <c r="P70" t="s">
        <v>264</v>
      </c>
      <c r="Q70" t="str">
        <f>_xlfn.XLOOKUP(P70,NomPaissos!$A$2:$A$250,NomPaissos!$B$2:$B$250)</f>
        <v>Rwanda</v>
      </c>
      <c r="R70">
        <v>1</v>
      </c>
      <c r="T70">
        <v>3</v>
      </c>
      <c r="U70">
        <v>3</v>
      </c>
      <c r="V70">
        <v>3</v>
      </c>
      <c r="W70">
        <v>0</v>
      </c>
      <c r="X70">
        <v>2</v>
      </c>
      <c r="Y70">
        <v>0</v>
      </c>
      <c r="Z70">
        <v>0</v>
      </c>
      <c r="AA70">
        <v>0</v>
      </c>
      <c r="AB70">
        <v>2</v>
      </c>
      <c r="AC70">
        <v>0</v>
      </c>
      <c r="AD70">
        <v>1</v>
      </c>
      <c r="AE70">
        <v>0</v>
      </c>
      <c r="AF70">
        <v>1</v>
      </c>
      <c r="AG70">
        <v>1</v>
      </c>
      <c r="AH70">
        <v>0</v>
      </c>
      <c r="AI70">
        <v>3</v>
      </c>
      <c r="AJ70">
        <v>0</v>
      </c>
      <c r="AK70">
        <v>1</v>
      </c>
      <c r="AL70">
        <v>1</v>
      </c>
      <c r="AM70">
        <v>1</v>
      </c>
      <c r="AN70">
        <v>0</v>
      </c>
      <c r="AO70">
        <v>1</v>
      </c>
    </row>
    <row r="71" spans="1:41" ht="15">
      <c r="A71" t="s">
        <v>254</v>
      </c>
      <c r="B71" t="s">
        <v>42</v>
      </c>
      <c r="C71">
        <v>6</v>
      </c>
      <c r="D71" s="6" t="str">
        <f>IF(C71=C72,D72,IF(OR(N71="pre",N71="SubPar"),"Obert",IF(OR(N71="Cea",N71="Imp",N71="SubComp"),"Tancat","ERRORERROR")))</f>
        <v>Tancat</v>
      </c>
      <c r="E71" t="s">
        <v>255</v>
      </c>
      <c r="F71" t="s">
        <v>160</v>
      </c>
      <c r="G71">
        <v>349</v>
      </c>
      <c r="H71" t="s">
        <v>256</v>
      </c>
      <c r="I71" s="3" t="s">
        <v>257</v>
      </c>
      <c r="J71" s="4" t="s">
        <v>258</v>
      </c>
      <c r="K71" t="s">
        <v>48</v>
      </c>
      <c r="L71" t="s">
        <v>61</v>
      </c>
      <c r="M71" t="s">
        <v>50</v>
      </c>
      <c r="N71" t="str">
        <f t="shared" si="1"/>
        <v>SubPar</v>
      </c>
      <c r="O71" t="s">
        <v>56</v>
      </c>
      <c r="P71" t="s">
        <v>265</v>
      </c>
      <c r="Q71" t="str">
        <f>_xlfn.XLOOKUP(P71,NomPaissos!$A$2:$A$250,NomPaissos!$B$2:$B$250)</f>
        <v>Sudan (the)</v>
      </c>
      <c r="R71">
        <v>1</v>
      </c>
      <c r="T71">
        <v>3</v>
      </c>
      <c r="U71">
        <v>3</v>
      </c>
      <c r="V71">
        <v>3</v>
      </c>
      <c r="W71">
        <v>0</v>
      </c>
      <c r="X71">
        <v>2</v>
      </c>
      <c r="Y71">
        <v>0</v>
      </c>
      <c r="Z71">
        <v>0</v>
      </c>
      <c r="AA71">
        <v>0</v>
      </c>
      <c r="AB71">
        <v>2</v>
      </c>
      <c r="AC71">
        <v>0</v>
      </c>
      <c r="AD71">
        <v>1</v>
      </c>
      <c r="AE71">
        <v>0</v>
      </c>
      <c r="AF71">
        <v>1</v>
      </c>
      <c r="AG71">
        <v>1</v>
      </c>
      <c r="AH71">
        <v>0</v>
      </c>
      <c r="AI71">
        <v>3</v>
      </c>
      <c r="AJ71">
        <v>0</v>
      </c>
      <c r="AK71">
        <v>1</v>
      </c>
      <c r="AL71">
        <v>1</v>
      </c>
      <c r="AM71">
        <v>1</v>
      </c>
      <c r="AN71">
        <v>0</v>
      </c>
      <c r="AO71">
        <v>1</v>
      </c>
    </row>
    <row r="72" spans="1:41" ht="15">
      <c r="A72" t="s">
        <v>254</v>
      </c>
      <c r="B72" t="s">
        <v>42</v>
      </c>
      <c r="C72">
        <v>6</v>
      </c>
      <c r="D72" s="6" t="str">
        <f>IF(C72=C73,D73,IF(OR(N72="pre",N72="SubPar"),"Obert",IF(OR(N72="Cea",N72="Imp",N72="SubComp"),"Tancat","ERRORERROR")))</f>
        <v>Tancat</v>
      </c>
      <c r="E72" t="s">
        <v>255</v>
      </c>
      <c r="F72" t="s">
        <v>160</v>
      </c>
      <c r="G72">
        <v>349</v>
      </c>
      <c r="H72" t="s">
        <v>256</v>
      </c>
      <c r="I72" s="3" t="s">
        <v>257</v>
      </c>
      <c r="J72" s="4" t="s">
        <v>258</v>
      </c>
      <c r="K72" t="s">
        <v>48</v>
      </c>
      <c r="L72" t="s">
        <v>61</v>
      </c>
      <c r="M72" t="s">
        <v>50</v>
      </c>
      <c r="N72" t="str">
        <f t="shared" si="1"/>
        <v>SubPar</v>
      </c>
      <c r="O72" t="s">
        <v>56</v>
      </c>
      <c r="P72" t="s">
        <v>266</v>
      </c>
      <c r="Q72" t="str">
        <f>_xlfn.XLOOKUP(P72,NomPaissos!$A$2:$A$250,NomPaissos!$B$2:$B$250)</f>
        <v>Tanzania, United Republic of</v>
      </c>
      <c r="R72">
        <v>1</v>
      </c>
      <c r="T72">
        <v>3</v>
      </c>
      <c r="U72">
        <v>3</v>
      </c>
      <c r="V72">
        <v>3</v>
      </c>
      <c r="W72">
        <v>0</v>
      </c>
      <c r="X72">
        <v>2</v>
      </c>
      <c r="Y72">
        <v>0</v>
      </c>
      <c r="Z72">
        <v>0</v>
      </c>
      <c r="AA72">
        <v>0</v>
      </c>
      <c r="AB72">
        <v>2</v>
      </c>
      <c r="AC72">
        <v>0</v>
      </c>
      <c r="AD72">
        <v>1</v>
      </c>
      <c r="AE72">
        <v>0</v>
      </c>
      <c r="AF72">
        <v>1</v>
      </c>
      <c r="AG72">
        <v>1</v>
      </c>
      <c r="AH72">
        <v>0</v>
      </c>
      <c r="AI72">
        <v>3</v>
      </c>
      <c r="AJ72">
        <v>0</v>
      </c>
      <c r="AK72">
        <v>1</v>
      </c>
      <c r="AL72">
        <v>1</v>
      </c>
      <c r="AM72">
        <v>1</v>
      </c>
      <c r="AN72">
        <v>0</v>
      </c>
      <c r="AO72">
        <v>1</v>
      </c>
    </row>
    <row r="73" spans="1:41" ht="15">
      <c r="A73" t="s">
        <v>254</v>
      </c>
      <c r="B73" t="s">
        <v>42</v>
      </c>
      <c r="C73">
        <v>6</v>
      </c>
      <c r="D73" s="6" t="str">
        <f>IF(C73=C74,D74,IF(OR(N73="pre",N73="SubPar"),"Obert",IF(OR(N73="Cea",N73="Imp",N73="SubComp"),"Tancat","ERRORERROR")))</f>
        <v>Tancat</v>
      </c>
      <c r="E73" t="s">
        <v>255</v>
      </c>
      <c r="F73" t="s">
        <v>160</v>
      </c>
      <c r="G73">
        <v>349</v>
      </c>
      <c r="H73" t="s">
        <v>256</v>
      </c>
      <c r="I73" s="3" t="s">
        <v>257</v>
      </c>
      <c r="J73" s="4" t="s">
        <v>258</v>
      </c>
      <c r="K73" t="s">
        <v>48</v>
      </c>
      <c r="L73" t="s">
        <v>61</v>
      </c>
      <c r="M73" t="s">
        <v>50</v>
      </c>
      <c r="N73" t="str">
        <f t="shared" si="1"/>
        <v>SubPar</v>
      </c>
      <c r="O73" t="s">
        <v>56</v>
      </c>
      <c r="P73" t="s">
        <v>267</v>
      </c>
      <c r="Q73" t="str">
        <f>_xlfn.XLOOKUP(P73,NomPaissos!$A$2:$A$250,NomPaissos!$B$2:$B$250)</f>
        <v>Uganda</v>
      </c>
      <c r="R73">
        <v>1</v>
      </c>
      <c r="T73">
        <v>3</v>
      </c>
      <c r="U73">
        <v>3</v>
      </c>
      <c r="V73">
        <v>3</v>
      </c>
      <c r="W73">
        <v>0</v>
      </c>
      <c r="X73">
        <v>2</v>
      </c>
      <c r="Y73">
        <v>0</v>
      </c>
      <c r="Z73">
        <v>0</v>
      </c>
      <c r="AA73">
        <v>0</v>
      </c>
      <c r="AB73">
        <v>2</v>
      </c>
      <c r="AC73">
        <v>0</v>
      </c>
      <c r="AD73">
        <v>1</v>
      </c>
      <c r="AE73">
        <v>0</v>
      </c>
      <c r="AF73">
        <v>1</v>
      </c>
      <c r="AG73">
        <v>1</v>
      </c>
      <c r="AH73">
        <v>0</v>
      </c>
      <c r="AI73">
        <v>3</v>
      </c>
      <c r="AJ73">
        <v>0</v>
      </c>
      <c r="AK73">
        <v>1</v>
      </c>
      <c r="AL73">
        <v>1</v>
      </c>
      <c r="AM73">
        <v>1</v>
      </c>
      <c r="AN73">
        <v>0</v>
      </c>
      <c r="AO73">
        <v>1</v>
      </c>
    </row>
    <row r="74" spans="1:41" ht="15">
      <c r="A74" t="s">
        <v>254</v>
      </c>
      <c r="B74" t="s">
        <v>42</v>
      </c>
      <c r="C74">
        <v>6</v>
      </c>
      <c r="D74" s="6" t="str">
        <f>IF(C74=C75,D75,IF(OR(N74="pre",N74="SubPar"),"Obert",IF(OR(N74="Cea",N74="Imp",N74="SubComp"),"Tancat","ERRORERROR")))</f>
        <v>Tancat</v>
      </c>
      <c r="E74" t="s">
        <v>255</v>
      </c>
      <c r="F74" t="s">
        <v>160</v>
      </c>
      <c r="G74">
        <v>349</v>
      </c>
      <c r="H74" t="s">
        <v>256</v>
      </c>
      <c r="I74" s="3" t="s">
        <v>257</v>
      </c>
      <c r="J74" s="4" t="s">
        <v>258</v>
      </c>
      <c r="K74" t="s">
        <v>48</v>
      </c>
      <c r="L74" t="s">
        <v>61</v>
      </c>
      <c r="M74" t="s">
        <v>50</v>
      </c>
      <c r="N74" t="str">
        <f t="shared" si="1"/>
        <v>SubPar</v>
      </c>
      <c r="O74" t="s">
        <v>56</v>
      </c>
      <c r="P74" t="s">
        <v>268</v>
      </c>
      <c r="Q74" t="str">
        <f>_xlfn.XLOOKUP(P74,NomPaissos!$A$2:$A$250,NomPaissos!$B$2:$B$250)</f>
        <v>Zambia</v>
      </c>
      <c r="R74">
        <v>1</v>
      </c>
      <c r="T74">
        <v>3</v>
      </c>
      <c r="U74">
        <v>3</v>
      </c>
      <c r="V74">
        <v>3</v>
      </c>
      <c r="W74">
        <v>0</v>
      </c>
      <c r="X74">
        <v>2</v>
      </c>
      <c r="Y74">
        <v>0</v>
      </c>
      <c r="Z74">
        <v>0</v>
      </c>
      <c r="AA74">
        <v>0</v>
      </c>
      <c r="AB74">
        <v>2</v>
      </c>
      <c r="AC74">
        <v>0</v>
      </c>
      <c r="AD74">
        <v>1</v>
      </c>
      <c r="AE74">
        <v>0</v>
      </c>
      <c r="AF74">
        <v>1</v>
      </c>
      <c r="AG74">
        <v>1</v>
      </c>
      <c r="AH74">
        <v>0</v>
      </c>
      <c r="AI74">
        <v>3</v>
      </c>
      <c r="AJ74">
        <v>0</v>
      </c>
      <c r="AK74">
        <v>1</v>
      </c>
      <c r="AL74">
        <v>1</v>
      </c>
      <c r="AM74">
        <v>1</v>
      </c>
      <c r="AN74">
        <v>0</v>
      </c>
      <c r="AO74">
        <v>1</v>
      </c>
    </row>
    <row r="75" spans="1:41" ht="15">
      <c r="A75" t="s">
        <v>269</v>
      </c>
      <c r="B75" t="s">
        <v>42</v>
      </c>
      <c r="C75">
        <v>6</v>
      </c>
      <c r="D75" s="6" t="str">
        <f>IF(C75=C76,D76,IF(OR(N75="pre",N75="SubPar"),"Obert",IF(OR(N75="Cea",N75="Imp",N75="SubComp"),"Tancat","ERRORERROR")))</f>
        <v>Tancat</v>
      </c>
      <c r="E75" t="s">
        <v>255</v>
      </c>
      <c r="F75" t="s">
        <v>160</v>
      </c>
      <c r="G75">
        <v>1062</v>
      </c>
      <c r="H75" t="s">
        <v>270</v>
      </c>
      <c r="I75" s="3" t="s">
        <v>271</v>
      </c>
      <c r="J75" s="4" t="s">
        <v>272</v>
      </c>
      <c r="K75" t="s">
        <v>48</v>
      </c>
      <c r="L75" t="s">
        <v>61</v>
      </c>
      <c r="M75" t="s">
        <v>50</v>
      </c>
      <c r="N75" t="str">
        <f t="shared" si="1"/>
        <v>SubPar</v>
      </c>
      <c r="O75" t="s">
        <v>51</v>
      </c>
      <c r="P75" t="s">
        <v>164</v>
      </c>
      <c r="Q75" t="str">
        <f>_xlfn.XLOOKUP(P75,NomPaissos!$A$2:$A$250,NomPaissos!$B$2:$B$250)</f>
        <v>Angola</v>
      </c>
      <c r="R75">
        <v>0</v>
      </c>
      <c r="T75">
        <v>1</v>
      </c>
      <c r="U75">
        <v>0</v>
      </c>
      <c r="V75">
        <v>0</v>
      </c>
      <c r="W75">
        <v>0</v>
      </c>
      <c r="X75">
        <v>1</v>
      </c>
      <c r="Y75">
        <v>0</v>
      </c>
      <c r="Z75">
        <v>0</v>
      </c>
      <c r="AA75">
        <v>0</v>
      </c>
      <c r="AB75">
        <v>0</v>
      </c>
      <c r="AC75">
        <v>0</v>
      </c>
      <c r="AD75">
        <v>1</v>
      </c>
      <c r="AE75">
        <v>0</v>
      </c>
      <c r="AF75">
        <v>1</v>
      </c>
      <c r="AG75">
        <v>1</v>
      </c>
      <c r="AH75">
        <v>0</v>
      </c>
      <c r="AI75">
        <v>3</v>
      </c>
      <c r="AJ75">
        <v>0</v>
      </c>
      <c r="AK75">
        <v>0</v>
      </c>
      <c r="AL75">
        <v>0</v>
      </c>
      <c r="AM75">
        <v>1</v>
      </c>
      <c r="AN75">
        <v>0</v>
      </c>
      <c r="AO75">
        <v>1</v>
      </c>
    </row>
    <row r="76" spans="1:41" ht="15">
      <c r="A76" t="s">
        <v>269</v>
      </c>
      <c r="B76" t="s">
        <v>42</v>
      </c>
      <c r="C76">
        <v>6</v>
      </c>
      <c r="D76" s="6" t="str">
        <f>IF(C76=C77,D77,IF(OR(N76="pre",N76="SubPar"),"Obert",IF(OR(N76="Cea",N76="Imp",N76="SubComp"),"Tancat","ERRORERROR")))</f>
        <v>Tancat</v>
      </c>
      <c r="E76" t="s">
        <v>255</v>
      </c>
      <c r="F76" t="s">
        <v>160</v>
      </c>
      <c r="G76">
        <v>1062</v>
      </c>
      <c r="H76" t="s">
        <v>270</v>
      </c>
      <c r="I76" s="3" t="s">
        <v>271</v>
      </c>
      <c r="J76" s="4" t="s">
        <v>272</v>
      </c>
      <c r="K76" t="s">
        <v>48</v>
      </c>
      <c r="L76" t="s">
        <v>61</v>
      </c>
      <c r="M76" t="s">
        <v>50</v>
      </c>
      <c r="N76" t="str">
        <f t="shared" si="1"/>
        <v>SubPar</v>
      </c>
      <c r="O76" t="s">
        <v>51</v>
      </c>
      <c r="P76" t="s">
        <v>259</v>
      </c>
      <c r="Q76" t="str">
        <f>_xlfn.XLOOKUP(P76,NomPaissos!$A$2:$A$250,NomPaissos!$B$2:$B$250)</f>
        <v>Burundi</v>
      </c>
      <c r="R76">
        <v>1</v>
      </c>
      <c r="T76">
        <v>1</v>
      </c>
      <c r="U76">
        <v>0</v>
      </c>
      <c r="V76">
        <v>0</v>
      </c>
      <c r="W76">
        <v>0</v>
      </c>
      <c r="X76">
        <v>1</v>
      </c>
      <c r="Y76">
        <v>0</v>
      </c>
      <c r="Z76">
        <v>0</v>
      </c>
      <c r="AA76">
        <v>0</v>
      </c>
      <c r="AB76">
        <v>0</v>
      </c>
      <c r="AC76">
        <v>0</v>
      </c>
      <c r="AD76">
        <v>1</v>
      </c>
      <c r="AE76">
        <v>0</v>
      </c>
      <c r="AF76">
        <v>1</v>
      </c>
      <c r="AG76">
        <v>1</v>
      </c>
      <c r="AH76">
        <v>0</v>
      </c>
      <c r="AI76">
        <v>3</v>
      </c>
      <c r="AJ76">
        <v>0</v>
      </c>
      <c r="AK76">
        <v>0</v>
      </c>
      <c r="AL76">
        <v>0</v>
      </c>
      <c r="AM76">
        <v>1</v>
      </c>
      <c r="AN76">
        <v>0</v>
      </c>
      <c r="AO76">
        <v>1</v>
      </c>
    </row>
    <row r="77" spans="1:41" ht="15">
      <c r="A77" t="s">
        <v>269</v>
      </c>
      <c r="B77" t="s">
        <v>42</v>
      </c>
      <c r="C77">
        <v>6</v>
      </c>
      <c r="D77" s="6" t="str">
        <f>IF(C77=C78,D78,IF(OR(N77="pre",N77="SubPar"),"Obert",IF(OR(N77="Cea",N77="Imp",N77="SubComp"),"Tancat","ERRORERROR")))</f>
        <v>Tancat</v>
      </c>
      <c r="E77" t="s">
        <v>255</v>
      </c>
      <c r="F77" t="s">
        <v>160</v>
      </c>
      <c r="G77">
        <v>1062</v>
      </c>
      <c r="H77" t="s">
        <v>270</v>
      </c>
      <c r="I77" s="3" t="s">
        <v>271</v>
      </c>
      <c r="J77" s="4" t="s">
        <v>272</v>
      </c>
      <c r="K77" t="s">
        <v>48</v>
      </c>
      <c r="L77" t="s">
        <v>61</v>
      </c>
      <c r="M77" t="s">
        <v>50</v>
      </c>
      <c r="N77" t="str">
        <f t="shared" si="1"/>
        <v>SubPar</v>
      </c>
      <c r="O77" t="s">
        <v>51</v>
      </c>
      <c r="P77" t="s">
        <v>260</v>
      </c>
      <c r="Q77" t="str">
        <f>_xlfn.XLOOKUP(P77,NomPaissos!$A$2:$A$250,NomPaissos!$B$2:$B$250)</f>
        <v>Central African Republic (the)</v>
      </c>
      <c r="R77">
        <v>1</v>
      </c>
      <c r="T77">
        <v>1</v>
      </c>
      <c r="U77">
        <v>0</v>
      </c>
      <c r="V77">
        <v>0</v>
      </c>
      <c r="W77">
        <v>0</v>
      </c>
      <c r="X77">
        <v>1</v>
      </c>
      <c r="Y77">
        <v>0</v>
      </c>
      <c r="Z77">
        <v>0</v>
      </c>
      <c r="AA77">
        <v>0</v>
      </c>
      <c r="AB77">
        <v>0</v>
      </c>
      <c r="AC77">
        <v>0</v>
      </c>
      <c r="AD77">
        <v>1</v>
      </c>
      <c r="AE77">
        <v>0</v>
      </c>
      <c r="AF77">
        <v>1</v>
      </c>
      <c r="AG77">
        <v>1</v>
      </c>
      <c r="AH77">
        <v>0</v>
      </c>
      <c r="AI77">
        <v>3</v>
      </c>
      <c r="AJ77">
        <v>0</v>
      </c>
      <c r="AK77">
        <v>0</v>
      </c>
      <c r="AL77">
        <v>0</v>
      </c>
      <c r="AM77">
        <v>1</v>
      </c>
      <c r="AN77">
        <v>0</v>
      </c>
      <c r="AO77">
        <v>1</v>
      </c>
    </row>
    <row r="78" spans="1:41" ht="15">
      <c r="A78" t="s">
        <v>269</v>
      </c>
      <c r="B78" t="s">
        <v>42</v>
      </c>
      <c r="C78">
        <v>6</v>
      </c>
      <c r="D78" s="6" t="str">
        <f>IF(C78=C79,D79,IF(OR(N78="pre",N78="SubPar"),"Obert",IF(OR(N78="Cea",N78="Imp",N78="SubComp"),"Tancat","ERRORERROR")))</f>
        <v>Tancat</v>
      </c>
      <c r="E78" t="s">
        <v>255</v>
      </c>
      <c r="F78" t="s">
        <v>160</v>
      </c>
      <c r="G78">
        <v>1062</v>
      </c>
      <c r="H78" t="s">
        <v>270</v>
      </c>
      <c r="I78" s="3" t="s">
        <v>271</v>
      </c>
      <c r="J78" s="4" t="s">
        <v>272</v>
      </c>
      <c r="K78" t="s">
        <v>48</v>
      </c>
      <c r="L78" t="s">
        <v>61</v>
      </c>
      <c r="M78" t="s">
        <v>50</v>
      </c>
      <c r="N78" t="str">
        <f t="shared" si="1"/>
        <v>SubPar</v>
      </c>
      <c r="O78" t="s">
        <v>51</v>
      </c>
      <c r="P78" t="s">
        <v>261</v>
      </c>
      <c r="Q78" t="str">
        <f>_xlfn.XLOOKUP(P78,NomPaissos!$A$2:$A$250,NomPaissos!$B$2:$B$250)</f>
        <v>Congo (the Democratic Republic of the)</v>
      </c>
      <c r="R78">
        <v>1</v>
      </c>
      <c r="T78">
        <v>1</v>
      </c>
      <c r="U78">
        <v>0</v>
      </c>
      <c r="V78">
        <v>0</v>
      </c>
      <c r="W78">
        <v>0</v>
      </c>
      <c r="X78">
        <v>1</v>
      </c>
      <c r="Y78">
        <v>0</v>
      </c>
      <c r="Z78">
        <v>0</v>
      </c>
      <c r="AA78">
        <v>0</v>
      </c>
      <c r="AB78">
        <v>0</v>
      </c>
      <c r="AC78">
        <v>0</v>
      </c>
      <c r="AD78">
        <v>1</v>
      </c>
      <c r="AE78">
        <v>0</v>
      </c>
      <c r="AF78">
        <v>1</v>
      </c>
      <c r="AG78">
        <v>1</v>
      </c>
      <c r="AH78">
        <v>0</v>
      </c>
      <c r="AI78">
        <v>3</v>
      </c>
      <c r="AJ78">
        <v>0</v>
      </c>
      <c r="AK78">
        <v>0</v>
      </c>
      <c r="AL78">
        <v>0</v>
      </c>
      <c r="AM78">
        <v>1</v>
      </c>
      <c r="AN78">
        <v>0</v>
      </c>
      <c r="AO78">
        <v>1</v>
      </c>
    </row>
    <row r="79" spans="1:41" ht="15">
      <c r="A79" t="s">
        <v>269</v>
      </c>
      <c r="B79" t="s">
        <v>42</v>
      </c>
      <c r="C79">
        <v>6</v>
      </c>
      <c r="D79" s="6" t="str">
        <f>IF(C79=C80,D80,IF(OR(N79="pre",N79="SubPar"),"Obert",IF(OR(N79="Cea",N79="Imp",N79="SubComp"),"Tancat","ERRORERROR")))</f>
        <v>Tancat</v>
      </c>
      <c r="E79" t="s">
        <v>255</v>
      </c>
      <c r="F79" t="s">
        <v>160</v>
      </c>
      <c r="G79">
        <v>1062</v>
      </c>
      <c r="H79" t="s">
        <v>270</v>
      </c>
      <c r="I79" s="3" t="s">
        <v>271</v>
      </c>
      <c r="J79" s="4" t="s">
        <v>272</v>
      </c>
      <c r="K79" t="s">
        <v>48</v>
      </c>
      <c r="L79" t="s">
        <v>61</v>
      </c>
      <c r="M79" t="s">
        <v>50</v>
      </c>
      <c r="N79" t="str">
        <f t="shared" si="1"/>
        <v>SubPar</v>
      </c>
      <c r="O79" t="s">
        <v>51</v>
      </c>
      <c r="P79" t="s">
        <v>262</v>
      </c>
      <c r="Q79" t="str">
        <f>_xlfn.XLOOKUP(P79,NomPaissos!$A$2:$A$250,NomPaissos!$B$2:$B$250)</f>
        <v>Congo (the)</v>
      </c>
      <c r="R79">
        <v>1</v>
      </c>
      <c r="T79">
        <v>1</v>
      </c>
      <c r="U79">
        <v>0</v>
      </c>
      <c r="V79">
        <v>0</v>
      </c>
      <c r="W79">
        <v>0</v>
      </c>
      <c r="X79">
        <v>1</v>
      </c>
      <c r="Y79">
        <v>0</v>
      </c>
      <c r="Z79">
        <v>0</v>
      </c>
      <c r="AA79">
        <v>0</v>
      </c>
      <c r="AB79">
        <v>0</v>
      </c>
      <c r="AC79">
        <v>0</v>
      </c>
      <c r="AD79">
        <v>1</v>
      </c>
      <c r="AE79">
        <v>0</v>
      </c>
      <c r="AF79">
        <v>1</v>
      </c>
      <c r="AG79">
        <v>1</v>
      </c>
      <c r="AH79">
        <v>0</v>
      </c>
      <c r="AI79">
        <v>3</v>
      </c>
      <c r="AJ79">
        <v>0</v>
      </c>
      <c r="AK79">
        <v>0</v>
      </c>
      <c r="AL79">
        <v>0</v>
      </c>
      <c r="AM79">
        <v>1</v>
      </c>
      <c r="AN79">
        <v>0</v>
      </c>
      <c r="AO79">
        <v>1</v>
      </c>
    </row>
    <row r="80" spans="1:41" ht="15">
      <c r="A80" t="s">
        <v>269</v>
      </c>
      <c r="B80" t="s">
        <v>42</v>
      </c>
      <c r="C80">
        <v>6</v>
      </c>
      <c r="D80" s="6" t="str">
        <f>IF(C80=C81,D81,IF(OR(N80="pre",N80="SubPar"),"Obert",IF(OR(N80="Cea",N80="Imp",N80="SubComp"),"Tancat","ERRORERROR")))</f>
        <v>Tancat</v>
      </c>
      <c r="E80" t="s">
        <v>255</v>
      </c>
      <c r="F80" t="s">
        <v>160</v>
      </c>
      <c r="G80">
        <v>1062</v>
      </c>
      <c r="H80" t="s">
        <v>270</v>
      </c>
      <c r="I80" s="3" t="s">
        <v>271</v>
      </c>
      <c r="J80" s="4" t="s">
        <v>272</v>
      </c>
      <c r="K80" t="s">
        <v>48</v>
      </c>
      <c r="L80" t="s">
        <v>61</v>
      </c>
      <c r="M80" t="s">
        <v>50</v>
      </c>
      <c r="N80" t="str">
        <f t="shared" si="1"/>
        <v>SubPar</v>
      </c>
      <c r="O80" t="s">
        <v>51</v>
      </c>
      <c r="P80" t="s">
        <v>263</v>
      </c>
      <c r="Q80" t="str">
        <f>_xlfn.XLOOKUP(P80,NomPaissos!$A$2:$A$250,NomPaissos!$B$2:$B$250)</f>
        <v>Kenya</v>
      </c>
      <c r="R80">
        <v>1</v>
      </c>
      <c r="T80">
        <v>1</v>
      </c>
      <c r="U80">
        <v>0</v>
      </c>
      <c r="V80">
        <v>0</v>
      </c>
      <c r="W80">
        <v>0</v>
      </c>
      <c r="X80">
        <v>1</v>
      </c>
      <c r="Y80">
        <v>0</v>
      </c>
      <c r="Z80">
        <v>0</v>
      </c>
      <c r="AA80">
        <v>0</v>
      </c>
      <c r="AB80">
        <v>0</v>
      </c>
      <c r="AC80">
        <v>0</v>
      </c>
      <c r="AD80">
        <v>1</v>
      </c>
      <c r="AE80">
        <v>0</v>
      </c>
      <c r="AF80">
        <v>1</v>
      </c>
      <c r="AG80">
        <v>1</v>
      </c>
      <c r="AH80">
        <v>0</v>
      </c>
      <c r="AI80">
        <v>3</v>
      </c>
      <c r="AJ80">
        <v>0</v>
      </c>
      <c r="AK80">
        <v>0</v>
      </c>
      <c r="AL80">
        <v>0</v>
      </c>
      <c r="AM80">
        <v>1</v>
      </c>
      <c r="AN80">
        <v>0</v>
      </c>
      <c r="AO80">
        <v>1</v>
      </c>
    </row>
    <row r="81" spans="1:41" ht="15">
      <c r="A81" t="s">
        <v>269</v>
      </c>
      <c r="B81" t="s">
        <v>42</v>
      </c>
      <c r="C81">
        <v>6</v>
      </c>
      <c r="D81" s="6" t="str">
        <f>IF(C81=C82,D82,IF(OR(N81="pre",N81="SubPar"),"Obert",IF(OR(N81="Cea",N81="Imp",N81="SubComp"),"Tancat","ERRORERROR")))</f>
        <v>Tancat</v>
      </c>
      <c r="E81" t="s">
        <v>255</v>
      </c>
      <c r="F81" t="s">
        <v>160</v>
      </c>
      <c r="G81">
        <v>1062</v>
      </c>
      <c r="H81" t="s">
        <v>270</v>
      </c>
      <c r="I81" s="3" t="s">
        <v>271</v>
      </c>
      <c r="J81" s="4" t="s">
        <v>272</v>
      </c>
      <c r="K81" t="s">
        <v>48</v>
      </c>
      <c r="L81" t="s">
        <v>61</v>
      </c>
      <c r="M81" t="s">
        <v>50</v>
      </c>
      <c r="N81" t="str">
        <f t="shared" si="1"/>
        <v>SubPar</v>
      </c>
      <c r="O81" t="s">
        <v>51</v>
      </c>
      <c r="P81" t="s">
        <v>264</v>
      </c>
      <c r="Q81" t="str">
        <f>_xlfn.XLOOKUP(P81,NomPaissos!$A$2:$A$250,NomPaissos!$B$2:$B$250)</f>
        <v>Rwanda</v>
      </c>
      <c r="R81">
        <v>1</v>
      </c>
      <c r="T81">
        <v>1</v>
      </c>
      <c r="U81">
        <v>0</v>
      </c>
      <c r="V81">
        <v>0</v>
      </c>
      <c r="W81">
        <v>0</v>
      </c>
      <c r="X81">
        <v>1</v>
      </c>
      <c r="Y81">
        <v>0</v>
      </c>
      <c r="Z81">
        <v>0</v>
      </c>
      <c r="AA81">
        <v>0</v>
      </c>
      <c r="AB81">
        <v>0</v>
      </c>
      <c r="AC81">
        <v>0</v>
      </c>
      <c r="AD81">
        <v>1</v>
      </c>
      <c r="AE81">
        <v>0</v>
      </c>
      <c r="AF81">
        <v>1</v>
      </c>
      <c r="AG81">
        <v>1</v>
      </c>
      <c r="AH81">
        <v>0</v>
      </c>
      <c r="AI81">
        <v>3</v>
      </c>
      <c r="AJ81">
        <v>0</v>
      </c>
      <c r="AK81">
        <v>0</v>
      </c>
      <c r="AL81">
        <v>0</v>
      </c>
      <c r="AM81">
        <v>1</v>
      </c>
      <c r="AN81">
        <v>0</v>
      </c>
      <c r="AO81">
        <v>1</v>
      </c>
    </row>
    <row r="82" spans="1:41" ht="15">
      <c r="A82" t="s">
        <v>269</v>
      </c>
      <c r="B82" t="s">
        <v>42</v>
      </c>
      <c r="C82">
        <v>6</v>
      </c>
      <c r="D82" s="6" t="str">
        <f>IF(C82=C83,D83,IF(OR(N82="pre",N82="SubPar"),"Obert",IF(OR(N82="Cea",N82="Imp",N82="SubComp"),"Tancat","ERRORERROR")))</f>
        <v>Tancat</v>
      </c>
      <c r="E82" t="s">
        <v>255</v>
      </c>
      <c r="F82" t="s">
        <v>160</v>
      </c>
      <c r="G82">
        <v>1062</v>
      </c>
      <c r="H82" t="s">
        <v>270</v>
      </c>
      <c r="I82" s="3" t="s">
        <v>271</v>
      </c>
      <c r="J82" s="4" t="s">
        <v>272</v>
      </c>
      <c r="K82" t="s">
        <v>48</v>
      </c>
      <c r="L82" t="s">
        <v>61</v>
      </c>
      <c r="M82" t="s">
        <v>50</v>
      </c>
      <c r="N82" t="str">
        <f t="shared" si="1"/>
        <v>SubPar</v>
      </c>
      <c r="O82" t="s">
        <v>51</v>
      </c>
      <c r="P82" t="s">
        <v>265</v>
      </c>
      <c r="Q82" t="str">
        <f>_xlfn.XLOOKUP(P82,NomPaissos!$A$2:$A$250,NomPaissos!$B$2:$B$250)</f>
        <v>Sudan (the)</v>
      </c>
      <c r="R82">
        <v>1</v>
      </c>
      <c r="T82">
        <v>1</v>
      </c>
      <c r="U82">
        <v>0</v>
      </c>
      <c r="V82">
        <v>0</v>
      </c>
      <c r="W82">
        <v>0</v>
      </c>
      <c r="X82">
        <v>1</v>
      </c>
      <c r="Y82">
        <v>0</v>
      </c>
      <c r="Z82">
        <v>0</v>
      </c>
      <c r="AA82">
        <v>0</v>
      </c>
      <c r="AB82">
        <v>0</v>
      </c>
      <c r="AC82">
        <v>0</v>
      </c>
      <c r="AD82">
        <v>1</v>
      </c>
      <c r="AE82">
        <v>0</v>
      </c>
      <c r="AF82">
        <v>1</v>
      </c>
      <c r="AG82">
        <v>1</v>
      </c>
      <c r="AH82">
        <v>0</v>
      </c>
      <c r="AI82">
        <v>3</v>
      </c>
      <c r="AJ82">
        <v>0</v>
      </c>
      <c r="AK82">
        <v>0</v>
      </c>
      <c r="AL82">
        <v>0</v>
      </c>
      <c r="AM82">
        <v>1</v>
      </c>
      <c r="AN82">
        <v>0</v>
      </c>
      <c r="AO82">
        <v>1</v>
      </c>
    </row>
    <row r="83" spans="1:41" ht="15">
      <c r="A83" t="s">
        <v>269</v>
      </c>
      <c r="B83" t="s">
        <v>42</v>
      </c>
      <c r="C83">
        <v>6</v>
      </c>
      <c r="D83" s="6" t="str">
        <f>IF(C83=C84,D84,IF(OR(N83="pre",N83="SubPar"),"Obert",IF(OR(N83="Cea",N83="Imp",N83="SubComp"),"Tancat","ERRORERROR")))</f>
        <v>Tancat</v>
      </c>
      <c r="E83" t="s">
        <v>255</v>
      </c>
      <c r="F83" t="s">
        <v>160</v>
      </c>
      <c r="G83">
        <v>1062</v>
      </c>
      <c r="H83" t="s">
        <v>270</v>
      </c>
      <c r="I83" s="3" t="s">
        <v>271</v>
      </c>
      <c r="J83" s="4" t="s">
        <v>272</v>
      </c>
      <c r="K83" t="s">
        <v>48</v>
      </c>
      <c r="L83" t="s">
        <v>61</v>
      </c>
      <c r="M83" t="s">
        <v>50</v>
      </c>
      <c r="N83" t="str">
        <f t="shared" si="1"/>
        <v>SubPar</v>
      </c>
      <c r="O83" t="s">
        <v>51</v>
      </c>
      <c r="P83" t="s">
        <v>266</v>
      </c>
      <c r="Q83" t="str">
        <f>_xlfn.XLOOKUP(P83,NomPaissos!$A$2:$A$250,NomPaissos!$B$2:$B$250)</f>
        <v>Tanzania, United Republic of</v>
      </c>
      <c r="R83">
        <v>1</v>
      </c>
      <c r="T83">
        <v>1</v>
      </c>
      <c r="U83">
        <v>0</v>
      </c>
      <c r="V83">
        <v>0</v>
      </c>
      <c r="W83">
        <v>0</v>
      </c>
      <c r="X83">
        <v>1</v>
      </c>
      <c r="Y83">
        <v>0</v>
      </c>
      <c r="Z83">
        <v>0</v>
      </c>
      <c r="AA83">
        <v>0</v>
      </c>
      <c r="AB83">
        <v>0</v>
      </c>
      <c r="AC83">
        <v>0</v>
      </c>
      <c r="AD83">
        <v>1</v>
      </c>
      <c r="AE83">
        <v>0</v>
      </c>
      <c r="AF83">
        <v>1</v>
      </c>
      <c r="AG83">
        <v>1</v>
      </c>
      <c r="AH83">
        <v>0</v>
      </c>
      <c r="AI83">
        <v>3</v>
      </c>
      <c r="AJ83">
        <v>0</v>
      </c>
      <c r="AK83">
        <v>0</v>
      </c>
      <c r="AL83">
        <v>0</v>
      </c>
      <c r="AM83">
        <v>1</v>
      </c>
      <c r="AN83">
        <v>0</v>
      </c>
      <c r="AO83">
        <v>1</v>
      </c>
    </row>
    <row r="84" spans="1:41" ht="15">
      <c r="A84" t="s">
        <v>269</v>
      </c>
      <c r="B84" t="s">
        <v>42</v>
      </c>
      <c r="C84">
        <v>6</v>
      </c>
      <c r="D84" s="6" t="str">
        <f>IF(C84=C85,D85,IF(OR(N84="pre",N84="SubPar"),"Obert",IF(OR(N84="Cea",N84="Imp",N84="SubComp"),"Tancat","ERRORERROR")))</f>
        <v>Tancat</v>
      </c>
      <c r="E84" t="s">
        <v>255</v>
      </c>
      <c r="F84" t="s">
        <v>160</v>
      </c>
      <c r="G84">
        <v>1062</v>
      </c>
      <c r="H84" t="s">
        <v>270</v>
      </c>
      <c r="I84" s="3" t="s">
        <v>271</v>
      </c>
      <c r="J84" s="4" t="s">
        <v>272</v>
      </c>
      <c r="K84" t="s">
        <v>48</v>
      </c>
      <c r="L84" t="s">
        <v>61</v>
      </c>
      <c r="M84" t="s">
        <v>50</v>
      </c>
      <c r="N84" t="str">
        <f t="shared" si="1"/>
        <v>SubPar</v>
      </c>
      <c r="O84" t="s">
        <v>51</v>
      </c>
      <c r="P84" t="s">
        <v>267</v>
      </c>
      <c r="Q84" t="str">
        <f>_xlfn.XLOOKUP(P84,NomPaissos!$A$2:$A$250,NomPaissos!$B$2:$B$250)</f>
        <v>Uganda</v>
      </c>
      <c r="R84">
        <v>1</v>
      </c>
      <c r="T84">
        <v>1</v>
      </c>
      <c r="U84">
        <v>0</v>
      </c>
      <c r="V84">
        <v>0</v>
      </c>
      <c r="W84">
        <v>0</v>
      </c>
      <c r="X84">
        <v>1</v>
      </c>
      <c r="Y84">
        <v>0</v>
      </c>
      <c r="Z84">
        <v>0</v>
      </c>
      <c r="AA84">
        <v>0</v>
      </c>
      <c r="AB84">
        <v>0</v>
      </c>
      <c r="AC84">
        <v>0</v>
      </c>
      <c r="AD84">
        <v>1</v>
      </c>
      <c r="AE84">
        <v>0</v>
      </c>
      <c r="AF84">
        <v>1</v>
      </c>
      <c r="AG84">
        <v>1</v>
      </c>
      <c r="AH84">
        <v>0</v>
      </c>
      <c r="AI84">
        <v>3</v>
      </c>
      <c r="AJ84">
        <v>0</v>
      </c>
      <c r="AK84">
        <v>0</v>
      </c>
      <c r="AL84">
        <v>0</v>
      </c>
      <c r="AM84">
        <v>1</v>
      </c>
      <c r="AN84">
        <v>0</v>
      </c>
      <c r="AO84">
        <v>1</v>
      </c>
    </row>
    <row r="85" spans="1:41" ht="15">
      <c r="A85" t="s">
        <v>269</v>
      </c>
      <c r="B85" t="s">
        <v>42</v>
      </c>
      <c r="C85">
        <v>6</v>
      </c>
      <c r="D85" s="6" t="str">
        <f>IF(C85=C86,D86,IF(OR(N85="pre",N85="SubPar"),"Obert",IF(OR(N85="Cea",N85="Imp",N85="SubComp"),"Tancat","ERRORERROR")))</f>
        <v>Tancat</v>
      </c>
      <c r="E85" t="s">
        <v>255</v>
      </c>
      <c r="F85" t="s">
        <v>160</v>
      </c>
      <c r="G85">
        <v>1062</v>
      </c>
      <c r="H85" t="s">
        <v>270</v>
      </c>
      <c r="I85" s="3" t="s">
        <v>271</v>
      </c>
      <c r="J85" s="4" t="s">
        <v>272</v>
      </c>
      <c r="K85" t="s">
        <v>48</v>
      </c>
      <c r="L85" t="s">
        <v>61</v>
      </c>
      <c r="M85" t="s">
        <v>50</v>
      </c>
      <c r="N85" t="str">
        <f t="shared" si="1"/>
        <v>SubPar</v>
      </c>
      <c r="O85" t="s">
        <v>51</v>
      </c>
      <c r="P85" t="s">
        <v>268</v>
      </c>
      <c r="Q85" t="str">
        <f>_xlfn.XLOOKUP(P85,NomPaissos!$A$2:$A$250,NomPaissos!$B$2:$B$250)</f>
        <v>Zambia</v>
      </c>
      <c r="R85">
        <v>1</v>
      </c>
      <c r="T85">
        <v>1</v>
      </c>
      <c r="U85">
        <v>0</v>
      </c>
      <c r="V85">
        <v>0</v>
      </c>
      <c r="W85">
        <v>0</v>
      </c>
      <c r="X85">
        <v>1</v>
      </c>
      <c r="Y85">
        <v>0</v>
      </c>
      <c r="Z85">
        <v>0</v>
      </c>
      <c r="AA85">
        <v>0</v>
      </c>
      <c r="AB85">
        <v>0</v>
      </c>
      <c r="AC85">
        <v>0</v>
      </c>
      <c r="AD85">
        <v>1</v>
      </c>
      <c r="AE85">
        <v>0</v>
      </c>
      <c r="AF85">
        <v>1</v>
      </c>
      <c r="AG85">
        <v>1</v>
      </c>
      <c r="AH85">
        <v>0</v>
      </c>
      <c r="AI85">
        <v>3</v>
      </c>
      <c r="AJ85">
        <v>0</v>
      </c>
      <c r="AK85">
        <v>0</v>
      </c>
      <c r="AL85">
        <v>0</v>
      </c>
      <c r="AM85">
        <v>1</v>
      </c>
      <c r="AN85">
        <v>0</v>
      </c>
      <c r="AO85">
        <v>1</v>
      </c>
    </row>
    <row r="86" spans="1:41" ht="15">
      <c r="A86" t="s">
        <v>254</v>
      </c>
      <c r="B86" t="s">
        <v>42</v>
      </c>
      <c r="C86">
        <v>6</v>
      </c>
      <c r="D86" s="6" t="str">
        <f>IF(C86=C87,D87,IF(OR(N86="pre",N86="SubPar"),"Obert",IF(OR(N86="Cea",N86="Imp",N86="SubComp"),"Tancat","ERRORERROR")))</f>
        <v>Tancat</v>
      </c>
      <c r="E86" t="s">
        <v>255</v>
      </c>
      <c r="F86" t="s">
        <v>160</v>
      </c>
      <c r="G86">
        <v>668</v>
      </c>
      <c r="H86" t="s">
        <v>273</v>
      </c>
      <c r="I86" s="3" t="s">
        <v>274</v>
      </c>
      <c r="J86" s="4" t="s">
        <v>275</v>
      </c>
      <c r="K86" t="s">
        <v>48</v>
      </c>
      <c r="L86" t="s">
        <v>61</v>
      </c>
      <c r="M86" t="s">
        <v>70</v>
      </c>
      <c r="N86" t="str">
        <f t="shared" si="1"/>
        <v>Imp</v>
      </c>
      <c r="O86" t="s">
        <v>71</v>
      </c>
      <c r="P86" t="s">
        <v>164</v>
      </c>
      <c r="Q86" t="str">
        <f>_xlfn.XLOOKUP(P86,NomPaissos!$A$2:$A$250,NomPaissos!$B$2:$B$250)</f>
        <v>Angola</v>
      </c>
      <c r="R86">
        <v>0</v>
      </c>
      <c r="T86">
        <v>3</v>
      </c>
      <c r="U86">
        <v>0</v>
      </c>
      <c r="V86">
        <v>0</v>
      </c>
      <c r="W86">
        <v>0</v>
      </c>
      <c r="X86">
        <v>2</v>
      </c>
      <c r="Y86">
        <v>3</v>
      </c>
      <c r="Z86">
        <v>0</v>
      </c>
      <c r="AA86">
        <v>0</v>
      </c>
      <c r="AB86">
        <v>2</v>
      </c>
      <c r="AC86">
        <v>0</v>
      </c>
      <c r="AD86">
        <v>1</v>
      </c>
      <c r="AE86">
        <v>0</v>
      </c>
      <c r="AF86">
        <v>1</v>
      </c>
      <c r="AG86">
        <v>1</v>
      </c>
      <c r="AH86">
        <v>0</v>
      </c>
      <c r="AI86">
        <v>3</v>
      </c>
      <c r="AJ86">
        <v>1</v>
      </c>
      <c r="AK86">
        <v>1</v>
      </c>
      <c r="AL86">
        <v>1</v>
      </c>
      <c r="AM86">
        <v>1</v>
      </c>
      <c r="AN86">
        <v>2</v>
      </c>
      <c r="AO86">
        <v>1</v>
      </c>
    </row>
    <row r="87" spans="1:41" ht="15">
      <c r="A87" t="s">
        <v>254</v>
      </c>
      <c r="B87" t="s">
        <v>42</v>
      </c>
      <c r="C87">
        <v>6</v>
      </c>
      <c r="D87" s="6" t="str">
        <f>IF(C87=C88,D88,IF(OR(N87="pre",N87="SubPar"),"Obert",IF(OR(N87="Cea",N87="Imp",N87="SubComp"),"Tancat","ERRORERROR")))</f>
        <v>Tancat</v>
      </c>
      <c r="E87" t="s">
        <v>255</v>
      </c>
      <c r="F87" t="s">
        <v>160</v>
      </c>
      <c r="G87">
        <v>668</v>
      </c>
      <c r="H87" t="s">
        <v>273</v>
      </c>
      <c r="I87" s="3" t="s">
        <v>274</v>
      </c>
      <c r="J87" s="4" t="s">
        <v>275</v>
      </c>
      <c r="K87" t="s">
        <v>48</v>
      </c>
      <c r="L87" t="s">
        <v>61</v>
      </c>
      <c r="M87" t="s">
        <v>70</v>
      </c>
      <c r="N87" t="str">
        <f t="shared" si="1"/>
        <v>Imp</v>
      </c>
      <c r="O87" t="s">
        <v>71</v>
      </c>
      <c r="P87" t="s">
        <v>259</v>
      </c>
      <c r="Q87" t="str">
        <f>_xlfn.XLOOKUP(P87,NomPaissos!$A$2:$A$250,NomPaissos!$B$2:$B$250)</f>
        <v>Burundi</v>
      </c>
      <c r="R87">
        <v>1</v>
      </c>
      <c r="T87">
        <v>3</v>
      </c>
      <c r="U87">
        <v>0</v>
      </c>
      <c r="V87">
        <v>0</v>
      </c>
      <c r="W87">
        <v>0</v>
      </c>
      <c r="X87">
        <v>2</v>
      </c>
      <c r="Y87">
        <v>3</v>
      </c>
      <c r="Z87">
        <v>0</v>
      </c>
      <c r="AA87">
        <v>0</v>
      </c>
      <c r="AB87">
        <v>2</v>
      </c>
      <c r="AC87">
        <v>0</v>
      </c>
      <c r="AD87">
        <v>1</v>
      </c>
      <c r="AE87">
        <v>0</v>
      </c>
      <c r="AF87">
        <v>1</v>
      </c>
      <c r="AG87">
        <v>1</v>
      </c>
      <c r="AH87">
        <v>0</v>
      </c>
      <c r="AI87">
        <v>3</v>
      </c>
      <c r="AJ87">
        <v>1</v>
      </c>
      <c r="AK87">
        <v>1</v>
      </c>
      <c r="AL87">
        <v>1</v>
      </c>
      <c r="AM87">
        <v>1</v>
      </c>
      <c r="AN87">
        <v>2</v>
      </c>
      <c r="AO87">
        <v>1</v>
      </c>
    </row>
    <row r="88" spans="1:41" ht="15">
      <c r="A88" t="s">
        <v>254</v>
      </c>
      <c r="B88" t="s">
        <v>42</v>
      </c>
      <c r="C88">
        <v>6</v>
      </c>
      <c r="D88" s="6" t="str">
        <f>IF(C88=C89,D89,IF(OR(N88="pre",N88="SubPar"),"Obert",IF(OR(N88="Cea",N88="Imp",N88="SubComp"),"Tancat","ERRORERROR")))</f>
        <v>Tancat</v>
      </c>
      <c r="E88" t="s">
        <v>255</v>
      </c>
      <c r="F88" t="s">
        <v>160</v>
      </c>
      <c r="G88">
        <v>668</v>
      </c>
      <c r="H88" t="s">
        <v>273</v>
      </c>
      <c r="I88" s="3" t="s">
        <v>274</v>
      </c>
      <c r="J88" s="4" t="s">
        <v>275</v>
      </c>
      <c r="K88" t="s">
        <v>48</v>
      </c>
      <c r="L88" t="s">
        <v>61</v>
      </c>
      <c r="M88" t="s">
        <v>70</v>
      </c>
      <c r="N88" t="str">
        <f t="shared" si="1"/>
        <v>Imp</v>
      </c>
      <c r="O88" t="s">
        <v>71</v>
      </c>
      <c r="P88" t="s">
        <v>260</v>
      </c>
      <c r="Q88" t="str">
        <f>_xlfn.XLOOKUP(P88,NomPaissos!$A$2:$A$250,NomPaissos!$B$2:$B$250)</f>
        <v>Central African Republic (the)</v>
      </c>
      <c r="R88">
        <v>1</v>
      </c>
      <c r="T88">
        <v>3</v>
      </c>
      <c r="U88">
        <v>0</v>
      </c>
      <c r="V88">
        <v>0</v>
      </c>
      <c r="W88">
        <v>0</v>
      </c>
      <c r="X88">
        <v>2</v>
      </c>
      <c r="Y88">
        <v>3</v>
      </c>
      <c r="Z88">
        <v>0</v>
      </c>
      <c r="AA88">
        <v>0</v>
      </c>
      <c r="AB88">
        <v>2</v>
      </c>
      <c r="AC88">
        <v>0</v>
      </c>
      <c r="AD88">
        <v>1</v>
      </c>
      <c r="AE88">
        <v>0</v>
      </c>
      <c r="AF88">
        <v>1</v>
      </c>
      <c r="AG88">
        <v>1</v>
      </c>
      <c r="AH88">
        <v>0</v>
      </c>
      <c r="AI88">
        <v>3</v>
      </c>
      <c r="AJ88">
        <v>1</v>
      </c>
      <c r="AK88">
        <v>1</v>
      </c>
      <c r="AL88">
        <v>1</v>
      </c>
      <c r="AM88">
        <v>1</v>
      </c>
      <c r="AN88">
        <v>2</v>
      </c>
      <c r="AO88">
        <v>1</v>
      </c>
    </row>
    <row r="89" spans="1:41" ht="15">
      <c r="A89" t="s">
        <v>254</v>
      </c>
      <c r="B89" t="s">
        <v>42</v>
      </c>
      <c r="C89">
        <v>6</v>
      </c>
      <c r="D89" s="6" t="str">
        <f>IF(C89=C90,D90,IF(OR(N89="pre",N89="SubPar"),"Obert",IF(OR(N89="Cea",N89="Imp",N89="SubComp"),"Tancat","ERRORERROR")))</f>
        <v>Tancat</v>
      </c>
      <c r="E89" t="s">
        <v>255</v>
      </c>
      <c r="F89" t="s">
        <v>160</v>
      </c>
      <c r="G89">
        <v>668</v>
      </c>
      <c r="H89" t="s">
        <v>273</v>
      </c>
      <c r="I89" s="3" t="s">
        <v>274</v>
      </c>
      <c r="J89" s="4" t="s">
        <v>275</v>
      </c>
      <c r="K89" t="s">
        <v>48</v>
      </c>
      <c r="L89" t="s">
        <v>61</v>
      </c>
      <c r="M89" t="s">
        <v>70</v>
      </c>
      <c r="N89" t="str">
        <f t="shared" si="1"/>
        <v>Imp</v>
      </c>
      <c r="O89" t="s">
        <v>71</v>
      </c>
      <c r="P89" t="s">
        <v>261</v>
      </c>
      <c r="Q89" t="str">
        <f>_xlfn.XLOOKUP(P89,NomPaissos!$A$2:$A$250,NomPaissos!$B$2:$B$250)</f>
        <v>Congo (the Democratic Republic of the)</v>
      </c>
      <c r="R89">
        <v>1</v>
      </c>
      <c r="T89">
        <v>3</v>
      </c>
      <c r="U89">
        <v>0</v>
      </c>
      <c r="V89">
        <v>0</v>
      </c>
      <c r="W89">
        <v>0</v>
      </c>
      <c r="X89">
        <v>2</v>
      </c>
      <c r="Y89">
        <v>3</v>
      </c>
      <c r="Z89">
        <v>0</v>
      </c>
      <c r="AA89">
        <v>0</v>
      </c>
      <c r="AB89">
        <v>2</v>
      </c>
      <c r="AC89">
        <v>0</v>
      </c>
      <c r="AD89">
        <v>1</v>
      </c>
      <c r="AE89">
        <v>0</v>
      </c>
      <c r="AF89">
        <v>1</v>
      </c>
      <c r="AG89">
        <v>1</v>
      </c>
      <c r="AH89">
        <v>0</v>
      </c>
      <c r="AI89">
        <v>3</v>
      </c>
      <c r="AJ89">
        <v>1</v>
      </c>
      <c r="AK89">
        <v>1</v>
      </c>
      <c r="AL89">
        <v>1</v>
      </c>
      <c r="AM89">
        <v>1</v>
      </c>
      <c r="AN89">
        <v>2</v>
      </c>
      <c r="AO89">
        <v>1</v>
      </c>
    </row>
    <row r="90" spans="1:41" ht="15">
      <c r="A90" t="s">
        <v>254</v>
      </c>
      <c r="B90" t="s">
        <v>42</v>
      </c>
      <c r="C90">
        <v>6</v>
      </c>
      <c r="D90" s="6" t="str">
        <f>IF(C90=C91,D91,IF(OR(N90="pre",N90="SubPar"),"Obert",IF(OR(N90="Cea",N90="Imp",N90="SubComp"),"Tancat","ERRORERROR")))</f>
        <v>Tancat</v>
      </c>
      <c r="E90" t="s">
        <v>255</v>
      </c>
      <c r="F90" t="s">
        <v>160</v>
      </c>
      <c r="G90">
        <v>668</v>
      </c>
      <c r="H90" t="s">
        <v>273</v>
      </c>
      <c r="I90" s="3" t="s">
        <v>274</v>
      </c>
      <c r="J90" s="4" t="s">
        <v>275</v>
      </c>
      <c r="K90" t="s">
        <v>48</v>
      </c>
      <c r="L90" t="s">
        <v>61</v>
      </c>
      <c r="M90" t="s">
        <v>70</v>
      </c>
      <c r="N90" t="str">
        <f t="shared" si="1"/>
        <v>Imp</v>
      </c>
      <c r="O90" t="s">
        <v>71</v>
      </c>
      <c r="P90" t="s">
        <v>262</v>
      </c>
      <c r="Q90" t="str">
        <f>_xlfn.XLOOKUP(P90,NomPaissos!$A$2:$A$250,NomPaissos!$B$2:$B$250)</f>
        <v>Congo (the)</v>
      </c>
      <c r="R90">
        <v>1</v>
      </c>
      <c r="T90">
        <v>3</v>
      </c>
      <c r="U90">
        <v>0</v>
      </c>
      <c r="V90">
        <v>0</v>
      </c>
      <c r="W90">
        <v>0</v>
      </c>
      <c r="X90">
        <v>2</v>
      </c>
      <c r="Y90">
        <v>3</v>
      </c>
      <c r="Z90">
        <v>0</v>
      </c>
      <c r="AA90">
        <v>0</v>
      </c>
      <c r="AB90">
        <v>2</v>
      </c>
      <c r="AC90">
        <v>0</v>
      </c>
      <c r="AD90">
        <v>1</v>
      </c>
      <c r="AE90">
        <v>0</v>
      </c>
      <c r="AF90">
        <v>1</v>
      </c>
      <c r="AG90">
        <v>1</v>
      </c>
      <c r="AH90">
        <v>0</v>
      </c>
      <c r="AI90">
        <v>3</v>
      </c>
      <c r="AJ90">
        <v>1</v>
      </c>
      <c r="AK90">
        <v>1</v>
      </c>
      <c r="AL90">
        <v>1</v>
      </c>
      <c r="AM90">
        <v>1</v>
      </c>
      <c r="AN90">
        <v>2</v>
      </c>
      <c r="AO90">
        <v>1</v>
      </c>
    </row>
    <row r="91" spans="1:41" ht="15">
      <c r="A91" t="s">
        <v>254</v>
      </c>
      <c r="B91" t="s">
        <v>42</v>
      </c>
      <c r="C91">
        <v>6</v>
      </c>
      <c r="D91" s="6" t="str">
        <f>IF(C91=C92,D92,IF(OR(N91="pre",N91="SubPar"),"Obert",IF(OR(N91="Cea",N91="Imp",N91="SubComp"),"Tancat","ERRORERROR")))</f>
        <v>Tancat</v>
      </c>
      <c r="E91" t="s">
        <v>255</v>
      </c>
      <c r="F91" t="s">
        <v>160</v>
      </c>
      <c r="G91">
        <v>668</v>
      </c>
      <c r="H91" t="s">
        <v>273</v>
      </c>
      <c r="I91" s="3" t="s">
        <v>274</v>
      </c>
      <c r="J91" s="4" t="s">
        <v>275</v>
      </c>
      <c r="K91" t="s">
        <v>48</v>
      </c>
      <c r="L91" t="s">
        <v>61</v>
      </c>
      <c r="M91" t="s">
        <v>70</v>
      </c>
      <c r="N91" t="str">
        <f t="shared" si="1"/>
        <v>Imp</v>
      </c>
      <c r="O91" t="s">
        <v>71</v>
      </c>
      <c r="P91" t="s">
        <v>263</v>
      </c>
      <c r="Q91" t="str">
        <f>_xlfn.XLOOKUP(P91,NomPaissos!$A$2:$A$250,NomPaissos!$B$2:$B$250)</f>
        <v>Kenya</v>
      </c>
      <c r="R91">
        <v>1</v>
      </c>
      <c r="T91">
        <v>3</v>
      </c>
      <c r="U91">
        <v>0</v>
      </c>
      <c r="V91">
        <v>0</v>
      </c>
      <c r="W91">
        <v>0</v>
      </c>
      <c r="X91">
        <v>2</v>
      </c>
      <c r="Y91">
        <v>3</v>
      </c>
      <c r="Z91">
        <v>0</v>
      </c>
      <c r="AA91">
        <v>0</v>
      </c>
      <c r="AB91">
        <v>2</v>
      </c>
      <c r="AC91">
        <v>0</v>
      </c>
      <c r="AD91">
        <v>1</v>
      </c>
      <c r="AE91">
        <v>0</v>
      </c>
      <c r="AF91">
        <v>1</v>
      </c>
      <c r="AG91">
        <v>1</v>
      </c>
      <c r="AH91">
        <v>0</v>
      </c>
      <c r="AI91">
        <v>3</v>
      </c>
      <c r="AJ91">
        <v>1</v>
      </c>
      <c r="AK91">
        <v>1</v>
      </c>
      <c r="AL91">
        <v>1</v>
      </c>
      <c r="AM91">
        <v>1</v>
      </c>
      <c r="AN91">
        <v>2</v>
      </c>
      <c r="AO91">
        <v>1</v>
      </c>
    </row>
    <row r="92" spans="1:41" ht="15">
      <c r="A92" t="s">
        <v>254</v>
      </c>
      <c r="B92" t="s">
        <v>42</v>
      </c>
      <c r="C92">
        <v>6</v>
      </c>
      <c r="D92" s="6" t="str">
        <f>IF(C92=C93,D93,IF(OR(N92="pre",N92="SubPar"),"Obert",IF(OR(N92="Cea",N92="Imp",N92="SubComp"),"Tancat","ERRORERROR")))</f>
        <v>Tancat</v>
      </c>
      <c r="E92" t="s">
        <v>255</v>
      </c>
      <c r="F92" t="s">
        <v>160</v>
      </c>
      <c r="G92">
        <v>668</v>
      </c>
      <c r="H92" t="s">
        <v>273</v>
      </c>
      <c r="I92" s="3" t="s">
        <v>274</v>
      </c>
      <c r="J92" s="4" t="s">
        <v>275</v>
      </c>
      <c r="K92" t="s">
        <v>48</v>
      </c>
      <c r="L92" t="s">
        <v>61</v>
      </c>
      <c r="M92" t="s">
        <v>70</v>
      </c>
      <c r="N92" t="str">
        <f t="shared" si="1"/>
        <v>Imp</v>
      </c>
      <c r="O92" t="s">
        <v>71</v>
      </c>
      <c r="P92" t="s">
        <v>264</v>
      </c>
      <c r="Q92" t="str">
        <f>_xlfn.XLOOKUP(P92,NomPaissos!$A$2:$A$250,NomPaissos!$B$2:$B$250)</f>
        <v>Rwanda</v>
      </c>
      <c r="R92">
        <v>1</v>
      </c>
      <c r="T92">
        <v>3</v>
      </c>
      <c r="U92">
        <v>0</v>
      </c>
      <c r="V92">
        <v>0</v>
      </c>
      <c r="W92">
        <v>0</v>
      </c>
      <c r="X92">
        <v>2</v>
      </c>
      <c r="Y92">
        <v>3</v>
      </c>
      <c r="Z92">
        <v>0</v>
      </c>
      <c r="AA92">
        <v>0</v>
      </c>
      <c r="AB92">
        <v>2</v>
      </c>
      <c r="AC92">
        <v>0</v>
      </c>
      <c r="AD92">
        <v>1</v>
      </c>
      <c r="AE92">
        <v>0</v>
      </c>
      <c r="AF92">
        <v>1</v>
      </c>
      <c r="AG92">
        <v>1</v>
      </c>
      <c r="AH92">
        <v>0</v>
      </c>
      <c r="AI92">
        <v>3</v>
      </c>
      <c r="AJ92">
        <v>1</v>
      </c>
      <c r="AK92">
        <v>1</v>
      </c>
      <c r="AL92">
        <v>1</v>
      </c>
      <c r="AM92">
        <v>1</v>
      </c>
      <c r="AN92">
        <v>2</v>
      </c>
      <c r="AO92">
        <v>1</v>
      </c>
    </row>
    <row r="93" spans="1:41" ht="15">
      <c r="A93" t="s">
        <v>254</v>
      </c>
      <c r="B93" t="s">
        <v>42</v>
      </c>
      <c r="C93">
        <v>6</v>
      </c>
      <c r="D93" s="6" t="str">
        <f>IF(C93=C94,D94,IF(OR(N93="pre",N93="SubPar"),"Obert",IF(OR(N93="Cea",N93="Imp",N93="SubComp"),"Tancat","ERRORERROR")))</f>
        <v>Tancat</v>
      </c>
      <c r="E93" t="s">
        <v>255</v>
      </c>
      <c r="F93" t="s">
        <v>160</v>
      </c>
      <c r="G93">
        <v>668</v>
      </c>
      <c r="H93" t="s">
        <v>273</v>
      </c>
      <c r="I93" s="3" t="s">
        <v>274</v>
      </c>
      <c r="J93" s="4" t="s">
        <v>275</v>
      </c>
      <c r="K93" t="s">
        <v>48</v>
      </c>
      <c r="L93" t="s">
        <v>61</v>
      </c>
      <c r="M93" t="s">
        <v>70</v>
      </c>
      <c r="N93" t="str">
        <f t="shared" si="1"/>
        <v>Imp</v>
      </c>
      <c r="O93" t="s">
        <v>71</v>
      </c>
      <c r="P93" t="s">
        <v>265</v>
      </c>
      <c r="Q93" t="str">
        <f>_xlfn.XLOOKUP(P93,NomPaissos!$A$2:$A$250,NomPaissos!$B$2:$B$250)</f>
        <v>Sudan (the)</v>
      </c>
      <c r="R93">
        <v>1</v>
      </c>
      <c r="T93">
        <v>3</v>
      </c>
      <c r="U93">
        <v>0</v>
      </c>
      <c r="V93">
        <v>0</v>
      </c>
      <c r="W93">
        <v>0</v>
      </c>
      <c r="X93">
        <v>2</v>
      </c>
      <c r="Y93">
        <v>3</v>
      </c>
      <c r="Z93">
        <v>0</v>
      </c>
      <c r="AA93">
        <v>0</v>
      </c>
      <c r="AB93">
        <v>2</v>
      </c>
      <c r="AC93">
        <v>0</v>
      </c>
      <c r="AD93">
        <v>1</v>
      </c>
      <c r="AE93">
        <v>0</v>
      </c>
      <c r="AF93">
        <v>1</v>
      </c>
      <c r="AG93">
        <v>1</v>
      </c>
      <c r="AH93">
        <v>0</v>
      </c>
      <c r="AI93">
        <v>3</v>
      </c>
      <c r="AJ93">
        <v>1</v>
      </c>
      <c r="AK93">
        <v>1</v>
      </c>
      <c r="AL93">
        <v>1</v>
      </c>
      <c r="AM93">
        <v>1</v>
      </c>
      <c r="AN93">
        <v>2</v>
      </c>
      <c r="AO93">
        <v>1</v>
      </c>
    </row>
    <row r="94" spans="1:41" ht="15">
      <c r="A94" t="s">
        <v>254</v>
      </c>
      <c r="B94" t="s">
        <v>42</v>
      </c>
      <c r="C94">
        <v>6</v>
      </c>
      <c r="D94" s="6" t="str">
        <f>IF(C94=C95,D95,IF(OR(N94="pre",N94="SubPar"),"Obert",IF(OR(N94="Cea",N94="Imp",N94="SubComp"),"Tancat","ERRORERROR")))</f>
        <v>Tancat</v>
      </c>
      <c r="E94" t="s">
        <v>255</v>
      </c>
      <c r="F94" t="s">
        <v>160</v>
      </c>
      <c r="G94">
        <v>668</v>
      </c>
      <c r="H94" t="s">
        <v>273</v>
      </c>
      <c r="I94" s="3" t="s">
        <v>274</v>
      </c>
      <c r="J94" s="4" t="s">
        <v>275</v>
      </c>
      <c r="K94" t="s">
        <v>48</v>
      </c>
      <c r="L94" t="s">
        <v>61</v>
      </c>
      <c r="M94" t="s">
        <v>70</v>
      </c>
      <c r="N94" t="str">
        <f t="shared" si="1"/>
        <v>Imp</v>
      </c>
      <c r="O94" t="s">
        <v>71</v>
      </c>
      <c r="P94" t="s">
        <v>266</v>
      </c>
      <c r="Q94" t="str">
        <f>_xlfn.XLOOKUP(P94,NomPaissos!$A$2:$A$250,NomPaissos!$B$2:$B$250)</f>
        <v>Tanzania, United Republic of</v>
      </c>
      <c r="R94">
        <v>1</v>
      </c>
      <c r="T94">
        <v>3</v>
      </c>
      <c r="U94">
        <v>0</v>
      </c>
      <c r="V94">
        <v>0</v>
      </c>
      <c r="W94">
        <v>0</v>
      </c>
      <c r="X94">
        <v>2</v>
      </c>
      <c r="Y94">
        <v>3</v>
      </c>
      <c r="Z94">
        <v>0</v>
      </c>
      <c r="AA94">
        <v>0</v>
      </c>
      <c r="AB94">
        <v>2</v>
      </c>
      <c r="AC94">
        <v>0</v>
      </c>
      <c r="AD94">
        <v>1</v>
      </c>
      <c r="AE94">
        <v>0</v>
      </c>
      <c r="AF94">
        <v>1</v>
      </c>
      <c r="AG94">
        <v>1</v>
      </c>
      <c r="AH94">
        <v>0</v>
      </c>
      <c r="AI94">
        <v>3</v>
      </c>
      <c r="AJ94">
        <v>1</v>
      </c>
      <c r="AK94">
        <v>1</v>
      </c>
      <c r="AL94">
        <v>1</v>
      </c>
      <c r="AM94">
        <v>1</v>
      </c>
      <c r="AN94">
        <v>2</v>
      </c>
      <c r="AO94">
        <v>1</v>
      </c>
    </row>
    <row r="95" spans="1:41" ht="15">
      <c r="A95" t="s">
        <v>254</v>
      </c>
      <c r="B95" t="s">
        <v>42</v>
      </c>
      <c r="C95">
        <v>6</v>
      </c>
      <c r="D95" s="6" t="str">
        <f>IF(C95=C96,D96,IF(OR(N95="pre",N95="SubPar"),"Obert",IF(OR(N95="Cea",N95="Imp",N95="SubComp"),"Tancat","ERRORERROR")))</f>
        <v>Tancat</v>
      </c>
      <c r="E95" t="s">
        <v>255</v>
      </c>
      <c r="F95" t="s">
        <v>160</v>
      </c>
      <c r="G95">
        <v>668</v>
      </c>
      <c r="H95" t="s">
        <v>273</v>
      </c>
      <c r="I95" s="3" t="s">
        <v>274</v>
      </c>
      <c r="J95" s="4" t="s">
        <v>275</v>
      </c>
      <c r="K95" t="s">
        <v>48</v>
      </c>
      <c r="L95" t="s">
        <v>61</v>
      </c>
      <c r="M95" t="s">
        <v>70</v>
      </c>
      <c r="N95" t="str">
        <f t="shared" si="1"/>
        <v>Imp</v>
      </c>
      <c r="O95" t="s">
        <v>71</v>
      </c>
      <c r="P95" t="s">
        <v>267</v>
      </c>
      <c r="Q95" t="str">
        <f>_xlfn.XLOOKUP(P95,NomPaissos!$A$2:$A$250,NomPaissos!$B$2:$B$250)</f>
        <v>Uganda</v>
      </c>
      <c r="R95">
        <v>1</v>
      </c>
      <c r="T95">
        <v>3</v>
      </c>
      <c r="U95">
        <v>0</v>
      </c>
      <c r="V95">
        <v>0</v>
      </c>
      <c r="W95">
        <v>0</v>
      </c>
      <c r="X95">
        <v>2</v>
      </c>
      <c r="Y95">
        <v>3</v>
      </c>
      <c r="Z95">
        <v>0</v>
      </c>
      <c r="AA95">
        <v>0</v>
      </c>
      <c r="AB95">
        <v>2</v>
      </c>
      <c r="AC95">
        <v>0</v>
      </c>
      <c r="AD95">
        <v>1</v>
      </c>
      <c r="AE95">
        <v>0</v>
      </c>
      <c r="AF95">
        <v>1</v>
      </c>
      <c r="AG95">
        <v>1</v>
      </c>
      <c r="AH95">
        <v>0</v>
      </c>
      <c r="AI95">
        <v>3</v>
      </c>
      <c r="AJ95">
        <v>1</v>
      </c>
      <c r="AK95">
        <v>1</v>
      </c>
      <c r="AL95">
        <v>1</v>
      </c>
      <c r="AM95">
        <v>1</v>
      </c>
      <c r="AN95">
        <v>2</v>
      </c>
      <c r="AO95">
        <v>1</v>
      </c>
    </row>
    <row r="96" spans="1:41" ht="15">
      <c r="A96" t="s">
        <v>254</v>
      </c>
      <c r="B96" t="s">
        <v>42</v>
      </c>
      <c r="C96">
        <v>6</v>
      </c>
      <c r="D96" s="6" t="str">
        <f>IF(C96=C97,D97,IF(OR(N96="pre",N96="SubPar"),"Obert",IF(OR(N96="Cea",N96="Imp",N96="SubComp"),"Tancat","ERRORERROR")))</f>
        <v>Tancat</v>
      </c>
      <c r="E96" t="s">
        <v>255</v>
      </c>
      <c r="F96" t="s">
        <v>160</v>
      </c>
      <c r="G96">
        <v>668</v>
      </c>
      <c r="H96" t="s">
        <v>273</v>
      </c>
      <c r="I96" s="3" t="s">
        <v>274</v>
      </c>
      <c r="J96" s="4" t="s">
        <v>275</v>
      </c>
      <c r="K96" t="s">
        <v>48</v>
      </c>
      <c r="L96" t="s">
        <v>61</v>
      </c>
      <c r="M96" t="s">
        <v>70</v>
      </c>
      <c r="N96" t="str">
        <f t="shared" si="1"/>
        <v>Imp</v>
      </c>
      <c r="O96" t="s">
        <v>71</v>
      </c>
      <c r="P96" t="s">
        <v>268</v>
      </c>
      <c r="Q96" t="str">
        <f>_xlfn.XLOOKUP(P96,NomPaissos!$A$2:$A$250,NomPaissos!$B$2:$B$250)</f>
        <v>Zambia</v>
      </c>
      <c r="R96">
        <v>1</v>
      </c>
      <c r="T96">
        <v>3</v>
      </c>
      <c r="U96">
        <v>0</v>
      </c>
      <c r="V96">
        <v>0</v>
      </c>
      <c r="W96">
        <v>0</v>
      </c>
      <c r="X96">
        <v>2</v>
      </c>
      <c r="Y96">
        <v>3</v>
      </c>
      <c r="Z96">
        <v>0</v>
      </c>
      <c r="AA96">
        <v>0</v>
      </c>
      <c r="AB96">
        <v>2</v>
      </c>
      <c r="AC96">
        <v>0</v>
      </c>
      <c r="AD96">
        <v>1</v>
      </c>
      <c r="AE96">
        <v>0</v>
      </c>
      <c r="AF96">
        <v>1</v>
      </c>
      <c r="AG96">
        <v>1</v>
      </c>
      <c r="AH96">
        <v>0</v>
      </c>
      <c r="AI96">
        <v>3</v>
      </c>
      <c r="AJ96">
        <v>1</v>
      </c>
      <c r="AK96">
        <v>1</v>
      </c>
      <c r="AL96">
        <v>1</v>
      </c>
      <c r="AM96">
        <v>1</v>
      </c>
      <c r="AN96">
        <v>2</v>
      </c>
      <c r="AO96">
        <v>1</v>
      </c>
    </row>
    <row r="97" spans="1:41" ht="15">
      <c r="A97" t="s">
        <v>276</v>
      </c>
      <c r="B97" t="s">
        <v>42</v>
      </c>
      <c r="C97">
        <v>6</v>
      </c>
      <c r="D97" s="6" t="str">
        <f>IF(C97=C98,D98,IF(OR(N97="pre",N97="SubPar"),"Obert",IF(OR(N97="Cea",N97="Imp",N97="SubComp"),"Tancat","ERRORERROR")))</f>
        <v>Tancat</v>
      </c>
      <c r="E97" t="s">
        <v>255</v>
      </c>
      <c r="F97" t="s">
        <v>160</v>
      </c>
      <c r="G97">
        <v>789</v>
      </c>
      <c r="H97" t="s">
        <v>277</v>
      </c>
      <c r="I97" s="3" t="s">
        <v>278</v>
      </c>
      <c r="J97" s="4" t="s">
        <v>279</v>
      </c>
      <c r="K97" t="s">
        <v>48</v>
      </c>
      <c r="L97" t="s">
        <v>61</v>
      </c>
      <c r="M97" t="s">
        <v>70</v>
      </c>
      <c r="N97" t="str">
        <f t="shared" si="1"/>
        <v>Imp</v>
      </c>
      <c r="O97" t="s">
        <v>71</v>
      </c>
      <c r="P97" t="s">
        <v>164</v>
      </c>
      <c r="Q97" t="str">
        <f>_xlfn.XLOOKUP(P97,NomPaissos!$A$2:$A$250,NomPaissos!$B$2:$B$250)</f>
        <v>Angola</v>
      </c>
      <c r="R97">
        <v>0</v>
      </c>
      <c r="T97">
        <v>0</v>
      </c>
      <c r="U97">
        <v>0</v>
      </c>
      <c r="V97">
        <v>0</v>
      </c>
      <c r="W97">
        <v>0</v>
      </c>
      <c r="X97">
        <v>0</v>
      </c>
      <c r="Y97">
        <v>0</v>
      </c>
      <c r="Z97">
        <v>0</v>
      </c>
      <c r="AA97">
        <v>0</v>
      </c>
      <c r="AB97">
        <v>1</v>
      </c>
      <c r="AC97">
        <v>0</v>
      </c>
      <c r="AD97">
        <v>1</v>
      </c>
      <c r="AE97">
        <v>0</v>
      </c>
      <c r="AF97">
        <v>1</v>
      </c>
      <c r="AG97">
        <v>1</v>
      </c>
      <c r="AH97">
        <v>0</v>
      </c>
      <c r="AI97">
        <v>1</v>
      </c>
      <c r="AJ97">
        <v>1</v>
      </c>
      <c r="AK97">
        <v>1</v>
      </c>
      <c r="AL97">
        <v>0</v>
      </c>
      <c r="AM97">
        <v>1</v>
      </c>
      <c r="AN97">
        <v>2</v>
      </c>
      <c r="AO97">
        <v>1</v>
      </c>
    </row>
    <row r="98" spans="1:41" ht="15">
      <c r="A98" t="s">
        <v>276</v>
      </c>
      <c r="B98" t="s">
        <v>42</v>
      </c>
      <c r="C98">
        <v>6</v>
      </c>
      <c r="D98" s="6" t="str">
        <f>IF(C98=C99,D99,IF(OR(N98="pre",N98="SubPar"),"Obert",IF(OR(N98="Cea",N98="Imp",N98="SubComp"),"Tancat","ERRORERROR")))</f>
        <v>Tancat</v>
      </c>
      <c r="E98" t="s">
        <v>255</v>
      </c>
      <c r="F98" t="s">
        <v>160</v>
      </c>
      <c r="G98">
        <v>789</v>
      </c>
      <c r="H98" t="s">
        <v>277</v>
      </c>
      <c r="I98" s="3" t="s">
        <v>278</v>
      </c>
      <c r="J98" s="4" t="s">
        <v>279</v>
      </c>
      <c r="K98" t="s">
        <v>48</v>
      </c>
      <c r="L98" t="s">
        <v>61</v>
      </c>
      <c r="M98" t="s">
        <v>70</v>
      </c>
      <c r="N98" t="str">
        <f t="shared" si="1"/>
        <v>Imp</v>
      </c>
      <c r="O98" t="s">
        <v>71</v>
      </c>
      <c r="P98" t="s">
        <v>259</v>
      </c>
      <c r="Q98" t="str">
        <f>_xlfn.XLOOKUP(P98,NomPaissos!$A$2:$A$250,NomPaissos!$B$2:$B$250)</f>
        <v>Burundi</v>
      </c>
      <c r="R98">
        <v>1</v>
      </c>
      <c r="T98">
        <v>0</v>
      </c>
      <c r="U98">
        <v>0</v>
      </c>
      <c r="V98">
        <v>0</v>
      </c>
      <c r="W98">
        <v>0</v>
      </c>
      <c r="X98">
        <v>0</v>
      </c>
      <c r="Y98">
        <v>0</v>
      </c>
      <c r="Z98">
        <v>0</v>
      </c>
      <c r="AA98">
        <v>0</v>
      </c>
      <c r="AB98">
        <v>1</v>
      </c>
      <c r="AC98">
        <v>0</v>
      </c>
      <c r="AD98">
        <v>1</v>
      </c>
      <c r="AE98">
        <v>0</v>
      </c>
      <c r="AF98">
        <v>1</v>
      </c>
      <c r="AG98">
        <v>1</v>
      </c>
      <c r="AH98">
        <v>0</v>
      </c>
      <c r="AI98">
        <v>1</v>
      </c>
      <c r="AJ98">
        <v>1</v>
      </c>
      <c r="AK98">
        <v>1</v>
      </c>
      <c r="AL98">
        <v>0</v>
      </c>
      <c r="AM98">
        <v>1</v>
      </c>
      <c r="AN98">
        <v>2</v>
      </c>
      <c r="AO98">
        <v>1</v>
      </c>
    </row>
    <row r="99" spans="1:41" ht="15">
      <c r="A99" t="s">
        <v>276</v>
      </c>
      <c r="B99" t="s">
        <v>42</v>
      </c>
      <c r="C99">
        <v>6</v>
      </c>
      <c r="D99" s="6" t="str">
        <f>IF(C99=C100,D100,IF(OR(N99="pre",N99="SubPar"),"Obert",IF(OR(N99="Cea",N99="Imp",N99="SubComp"),"Tancat","ERRORERROR")))</f>
        <v>Tancat</v>
      </c>
      <c r="E99" t="s">
        <v>255</v>
      </c>
      <c r="F99" t="s">
        <v>160</v>
      </c>
      <c r="G99">
        <v>789</v>
      </c>
      <c r="H99" t="s">
        <v>277</v>
      </c>
      <c r="I99" s="3" t="s">
        <v>278</v>
      </c>
      <c r="J99" s="4" t="s">
        <v>279</v>
      </c>
      <c r="K99" t="s">
        <v>48</v>
      </c>
      <c r="L99" t="s">
        <v>61</v>
      </c>
      <c r="M99" t="s">
        <v>70</v>
      </c>
      <c r="N99" t="str">
        <f t="shared" si="1"/>
        <v>Imp</v>
      </c>
      <c r="O99" t="s">
        <v>71</v>
      </c>
      <c r="P99" t="s">
        <v>260</v>
      </c>
      <c r="Q99" t="str">
        <f>_xlfn.XLOOKUP(P99,NomPaissos!$A$2:$A$250,NomPaissos!$B$2:$B$250)</f>
        <v>Central African Republic (the)</v>
      </c>
      <c r="R99">
        <v>1</v>
      </c>
      <c r="T99">
        <v>0</v>
      </c>
      <c r="U99">
        <v>0</v>
      </c>
      <c r="V99">
        <v>0</v>
      </c>
      <c r="W99">
        <v>0</v>
      </c>
      <c r="X99">
        <v>0</v>
      </c>
      <c r="Y99">
        <v>0</v>
      </c>
      <c r="Z99">
        <v>0</v>
      </c>
      <c r="AA99">
        <v>0</v>
      </c>
      <c r="AB99">
        <v>1</v>
      </c>
      <c r="AC99">
        <v>0</v>
      </c>
      <c r="AD99">
        <v>1</v>
      </c>
      <c r="AE99">
        <v>0</v>
      </c>
      <c r="AF99">
        <v>1</v>
      </c>
      <c r="AG99">
        <v>1</v>
      </c>
      <c r="AH99">
        <v>0</v>
      </c>
      <c r="AI99">
        <v>1</v>
      </c>
      <c r="AJ99">
        <v>1</v>
      </c>
      <c r="AK99">
        <v>1</v>
      </c>
      <c r="AL99">
        <v>0</v>
      </c>
      <c r="AM99">
        <v>1</v>
      </c>
      <c r="AN99">
        <v>2</v>
      </c>
      <c r="AO99">
        <v>1</v>
      </c>
    </row>
    <row r="100" spans="1:41" ht="15">
      <c r="A100" t="s">
        <v>276</v>
      </c>
      <c r="B100" t="s">
        <v>42</v>
      </c>
      <c r="C100">
        <v>6</v>
      </c>
      <c r="D100" s="6" t="str">
        <f>IF(C100=C101,D101,IF(OR(N100="pre",N100="SubPar"),"Obert",IF(OR(N100="Cea",N100="Imp",N100="SubComp"),"Tancat","ERRORERROR")))</f>
        <v>Tancat</v>
      </c>
      <c r="E100" t="s">
        <v>255</v>
      </c>
      <c r="F100" t="s">
        <v>160</v>
      </c>
      <c r="G100">
        <v>789</v>
      </c>
      <c r="H100" t="s">
        <v>277</v>
      </c>
      <c r="I100" s="3" t="s">
        <v>278</v>
      </c>
      <c r="J100" s="4" t="s">
        <v>279</v>
      </c>
      <c r="K100" t="s">
        <v>48</v>
      </c>
      <c r="L100" t="s">
        <v>61</v>
      </c>
      <c r="M100" t="s">
        <v>70</v>
      </c>
      <c r="N100" t="str">
        <f t="shared" si="1"/>
        <v>Imp</v>
      </c>
      <c r="O100" t="s">
        <v>71</v>
      </c>
      <c r="P100" t="s">
        <v>261</v>
      </c>
      <c r="Q100" t="str">
        <f>_xlfn.XLOOKUP(P100,NomPaissos!$A$2:$A$250,NomPaissos!$B$2:$B$250)</f>
        <v>Congo (the Democratic Republic of the)</v>
      </c>
      <c r="R100">
        <v>1</v>
      </c>
      <c r="T100">
        <v>0</v>
      </c>
      <c r="U100">
        <v>0</v>
      </c>
      <c r="V100">
        <v>0</v>
      </c>
      <c r="W100">
        <v>0</v>
      </c>
      <c r="X100">
        <v>0</v>
      </c>
      <c r="Y100">
        <v>0</v>
      </c>
      <c r="Z100">
        <v>0</v>
      </c>
      <c r="AA100">
        <v>0</v>
      </c>
      <c r="AB100">
        <v>1</v>
      </c>
      <c r="AC100">
        <v>0</v>
      </c>
      <c r="AD100">
        <v>1</v>
      </c>
      <c r="AE100">
        <v>0</v>
      </c>
      <c r="AF100">
        <v>1</v>
      </c>
      <c r="AG100">
        <v>1</v>
      </c>
      <c r="AH100">
        <v>0</v>
      </c>
      <c r="AI100">
        <v>1</v>
      </c>
      <c r="AJ100">
        <v>1</v>
      </c>
      <c r="AK100">
        <v>1</v>
      </c>
      <c r="AL100">
        <v>0</v>
      </c>
      <c r="AM100">
        <v>1</v>
      </c>
      <c r="AN100">
        <v>2</v>
      </c>
      <c r="AO100">
        <v>1</v>
      </c>
    </row>
    <row r="101" spans="1:41" ht="15">
      <c r="A101" t="s">
        <v>276</v>
      </c>
      <c r="B101" t="s">
        <v>42</v>
      </c>
      <c r="C101">
        <v>6</v>
      </c>
      <c r="D101" s="6" t="str">
        <f>IF(C101=C102,D102,IF(OR(N101="pre",N101="SubPar"),"Obert",IF(OR(N101="Cea",N101="Imp",N101="SubComp"),"Tancat","ERRORERROR")))</f>
        <v>Tancat</v>
      </c>
      <c r="E101" t="s">
        <v>255</v>
      </c>
      <c r="F101" t="s">
        <v>160</v>
      </c>
      <c r="G101">
        <v>789</v>
      </c>
      <c r="H101" t="s">
        <v>277</v>
      </c>
      <c r="I101" s="3" t="s">
        <v>278</v>
      </c>
      <c r="J101" s="4" t="s">
        <v>279</v>
      </c>
      <c r="K101" t="s">
        <v>48</v>
      </c>
      <c r="L101" t="s">
        <v>61</v>
      </c>
      <c r="M101" t="s">
        <v>70</v>
      </c>
      <c r="N101" t="str">
        <f t="shared" si="1"/>
        <v>Imp</v>
      </c>
      <c r="O101" t="s">
        <v>71</v>
      </c>
      <c r="P101" t="s">
        <v>262</v>
      </c>
      <c r="Q101" t="str">
        <f>_xlfn.XLOOKUP(P101,NomPaissos!$A$2:$A$250,NomPaissos!$B$2:$B$250)</f>
        <v>Congo (the)</v>
      </c>
      <c r="R101">
        <v>1</v>
      </c>
      <c r="T101">
        <v>0</v>
      </c>
      <c r="U101">
        <v>0</v>
      </c>
      <c r="V101">
        <v>0</v>
      </c>
      <c r="W101">
        <v>0</v>
      </c>
      <c r="X101">
        <v>0</v>
      </c>
      <c r="Y101">
        <v>0</v>
      </c>
      <c r="Z101">
        <v>0</v>
      </c>
      <c r="AA101">
        <v>0</v>
      </c>
      <c r="AB101">
        <v>1</v>
      </c>
      <c r="AC101">
        <v>0</v>
      </c>
      <c r="AD101">
        <v>1</v>
      </c>
      <c r="AE101">
        <v>0</v>
      </c>
      <c r="AF101">
        <v>1</v>
      </c>
      <c r="AG101">
        <v>1</v>
      </c>
      <c r="AH101">
        <v>0</v>
      </c>
      <c r="AI101">
        <v>1</v>
      </c>
      <c r="AJ101">
        <v>1</v>
      </c>
      <c r="AK101">
        <v>1</v>
      </c>
      <c r="AL101">
        <v>0</v>
      </c>
      <c r="AM101">
        <v>1</v>
      </c>
      <c r="AN101">
        <v>2</v>
      </c>
      <c r="AO101">
        <v>1</v>
      </c>
    </row>
    <row r="102" spans="1:41" ht="15">
      <c r="A102" t="s">
        <v>276</v>
      </c>
      <c r="B102" t="s">
        <v>42</v>
      </c>
      <c r="C102">
        <v>6</v>
      </c>
      <c r="D102" s="6" t="str">
        <f>IF(C102=C103,D103,IF(OR(N102="pre",N102="SubPar"),"Obert",IF(OR(N102="Cea",N102="Imp",N102="SubComp"),"Tancat","ERRORERROR")))</f>
        <v>Tancat</v>
      </c>
      <c r="E102" t="s">
        <v>255</v>
      </c>
      <c r="F102" t="s">
        <v>160</v>
      </c>
      <c r="G102">
        <v>789</v>
      </c>
      <c r="H102" t="s">
        <v>277</v>
      </c>
      <c r="I102" s="3" t="s">
        <v>278</v>
      </c>
      <c r="J102" s="4" t="s">
        <v>279</v>
      </c>
      <c r="K102" t="s">
        <v>48</v>
      </c>
      <c r="L102" t="s">
        <v>61</v>
      </c>
      <c r="M102" t="s">
        <v>70</v>
      </c>
      <c r="N102" t="str">
        <f t="shared" si="1"/>
        <v>Imp</v>
      </c>
      <c r="O102" t="s">
        <v>71</v>
      </c>
      <c r="P102" t="s">
        <v>263</v>
      </c>
      <c r="Q102" t="str">
        <f>_xlfn.XLOOKUP(P102,NomPaissos!$A$2:$A$250,NomPaissos!$B$2:$B$250)</f>
        <v>Kenya</v>
      </c>
      <c r="R102">
        <v>1</v>
      </c>
      <c r="T102">
        <v>0</v>
      </c>
      <c r="U102">
        <v>0</v>
      </c>
      <c r="V102">
        <v>0</v>
      </c>
      <c r="W102">
        <v>0</v>
      </c>
      <c r="X102">
        <v>0</v>
      </c>
      <c r="Y102">
        <v>0</v>
      </c>
      <c r="Z102">
        <v>0</v>
      </c>
      <c r="AA102">
        <v>0</v>
      </c>
      <c r="AB102">
        <v>1</v>
      </c>
      <c r="AC102">
        <v>0</v>
      </c>
      <c r="AD102">
        <v>1</v>
      </c>
      <c r="AE102">
        <v>0</v>
      </c>
      <c r="AF102">
        <v>1</v>
      </c>
      <c r="AG102">
        <v>1</v>
      </c>
      <c r="AH102">
        <v>0</v>
      </c>
      <c r="AI102">
        <v>1</v>
      </c>
      <c r="AJ102">
        <v>1</v>
      </c>
      <c r="AK102">
        <v>1</v>
      </c>
      <c r="AL102">
        <v>0</v>
      </c>
      <c r="AM102">
        <v>1</v>
      </c>
      <c r="AN102">
        <v>2</v>
      </c>
      <c r="AO102">
        <v>1</v>
      </c>
    </row>
    <row r="103" spans="1:41" ht="15">
      <c r="A103" t="s">
        <v>276</v>
      </c>
      <c r="B103" t="s">
        <v>42</v>
      </c>
      <c r="C103">
        <v>6</v>
      </c>
      <c r="D103" s="6" t="str">
        <f>IF(C103=C104,D104,IF(OR(N103="pre",N103="SubPar"),"Obert",IF(OR(N103="Cea",N103="Imp",N103="SubComp"),"Tancat","ERRORERROR")))</f>
        <v>Tancat</v>
      </c>
      <c r="E103" t="s">
        <v>255</v>
      </c>
      <c r="F103" t="s">
        <v>160</v>
      </c>
      <c r="G103">
        <v>789</v>
      </c>
      <c r="H103" t="s">
        <v>277</v>
      </c>
      <c r="I103" s="3" t="s">
        <v>278</v>
      </c>
      <c r="J103" s="4" t="s">
        <v>279</v>
      </c>
      <c r="K103" t="s">
        <v>48</v>
      </c>
      <c r="L103" t="s">
        <v>61</v>
      </c>
      <c r="M103" t="s">
        <v>70</v>
      </c>
      <c r="N103" t="str">
        <f t="shared" si="1"/>
        <v>Imp</v>
      </c>
      <c r="O103" t="s">
        <v>71</v>
      </c>
      <c r="P103" t="s">
        <v>264</v>
      </c>
      <c r="Q103" t="str">
        <f>_xlfn.XLOOKUP(P103,NomPaissos!$A$2:$A$250,NomPaissos!$B$2:$B$250)</f>
        <v>Rwanda</v>
      </c>
      <c r="R103">
        <v>1</v>
      </c>
      <c r="T103">
        <v>0</v>
      </c>
      <c r="U103">
        <v>0</v>
      </c>
      <c r="V103">
        <v>0</v>
      </c>
      <c r="W103">
        <v>0</v>
      </c>
      <c r="X103">
        <v>0</v>
      </c>
      <c r="Y103">
        <v>0</v>
      </c>
      <c r="Z103">
        <v>0</v>
      </c>
      <c r="AA103">
        <v>0</v>
      </c>
      <c r="AB103">
        <v>1</v>
      </c>
      <c r="AC103">
        <v>0</v>
      </c>
      <c r="AD103">
        <v>1</v>
      </c>
      <c r="AE103">
        <v>0</v>
      </c>
      <c r="AF103">
        <v>1</v>
      </c>
      <c r="AG103">
        <v>1</v>
      </c>
      <c r="AH103">
        <v>0</v>
      </c>
      <c r="AI103">
        <v>1</v>
      </c>
      <c r="AJ103">
        <v>1</v>
      </c>
      <c r="AK103">
        <v>1</v>
      </c>
      <c r="AL103">
        <v>0</v>
      </c>
      <c r="AM103">
        <v>1</v>
      </c>
      <c r="AN103">
        <v>2</v>
      </c>
      <c r="AO103">
        <v>1</v>
      </c>
    </row>
    <row r="104" spans="1:41" ht="15">
      <c r="A104" t="s">
        <v>276</v>
      </c>
      <c r="B104" t="s">
        <v>42</v>
      </c>
      <c r="C104">
        <v>6</v>
      </c>
      <c r="D104" s="6" t="str">
        <f>IF(C104=C105,D105,IF(OR(N104="pre",N104="SubPar"),"Obert",IF(OR(N104="Cea",N104="Imp",N104="SubComp"),"Tancat","ERRORERROR")))</f>
        <v>Tancat</v>
      </c>
      <c r="E104" t="s">
        <v>255</v>
      </c>
      <c r="F104" t="s">
        <v>160</v>
      </c>
      <c r="G104">
        <v>789</v>
      </c>
      <c r="H104" t="s">
        <v>277</v>
      </c>
      <c r="I104" s="3" t="s">
        <v>278</v>
      </c>
      <c r="J104" s="4" t="s">
        <v>279</v>
      </c>
      <c r="K104" t="s">
        <v>48</v>
      </c>
      <c r="L104" t="s">
        <v>61</v>
      </c>
      <c r="M104" t="s">
        <v>70</v>
      </c>
      <c r="N104" t="str">
        <f t="shared" si="1"/>
        <v>Imp</v>
      </c>
      <c r="O104" t="s">
        <v>71</v>
      </c>
      <c r="P104" t="s">
        <v>265</v>
      </c>
      <c r="Q104" t="str">
        <f>_xlfn.XLOOKUP(P104,NomPaissos!$A$2:$A$250,NomPaissos!$B$2:$B$250)</f>
        <v>Sudan (the)</v>
      </c>
      <c r="R104">
        <v>1</v>
      </c>
      <c r="T104">
        <v>0</v>
      </c>
      <c r="U104">
        <v>0</v>
      </c>
      <c r="V104">
        <v>0</v>
      </c>
      <c r="W104">
        <v>0</v>
      </c>
      <c r="X104">
        <v>0</v>
      </c>
      <c r="Y104">
        <v>0</v>
      </c>
      <c r="Z104">
        <v>0</v>
      </c>
      <c r="AA104">
        <v>0</v>
      </c>
      <c r="AB104">
        <v>1</v>
      </c>
      <c r="AC104">
        <v>0</v>
      </c>
      <c r="AD104">
        <v>1</v>
      </c>
      <c r="AE104">
        <v>0</v>
      </c>
      <c r="AF104">
        <v>1</v>
      </c>
      <c r="AG104">
        <v>1</v>
      </c>
      <c r="AH104">
        <v>0</v>
      </c>
      <c r="AI104">
        <v>1</v>
      </c>
      <c r="AJ104">
        <v>1</v>
      </c>
      <c r="AK104">
        <v>1</v>
      </c>
      <c r="AL104">
        <v>0</v>
      </c>
      <c r="AM104">
        <v>1</v>
      </c>
      <c r="AN104">
        <v>2</v>
      </c>
      <c r="AO104">
        <v>1</v>
      </c>
    </row>
    <row r="105" spans="1:41" ht="15">
      <c r="A105" t="s">
        <v>276</v>
      </c>
      <c r="B105" t="s">
        <v>42</v>
      </c>
      <c r="C105">
        <v>6</v>
      </c>
      <c r="D105" s="6" t="str">
        <f>IF(C105=C106,D106,IF(OR(N105="pre",N105="SubPar"),"Obert",IF(OR(N105="Cea",N105="Imp",N105="SubComp"),"Tancat","ERRORERROR")))</f>
        <v>Tancat</v>
      </c>
      <c r="E105" t="s">
        <v>255</v>
      </c>
      <c r="F105" t="s">
        <v>160</v>
      </c>
      <c r="G105">
        <v>789</v>
      </c>
      <c r="H105" t="s">
        <v>277</v>
      </c>
      <c r="I105" s="3" t="s">
        <v>278</v>
      </c>
      <c r="J105" s="4" t="s">
        <v>279</v>
      </c>
      <c r="K105" t="s">
        <v>48</v>
      </c>
      <c r="L105" t="s">
        <v>61</v>
      </c>
      <c r="M105" t="s">
        <v>70</v>
      </c>
      <c r="N105" t="str">
        <f t="shared" si="1"/>
        <v>Imp</v>
      </c>
      <c r="O105" t="s">
        <v>71</v>
      </c>
      <c r="P105" t="s">
        <v>266</v>
      </c>
      <c r="Q105" t="str">
        <f>_xlfn.XLOOKUP(P105,NomPaissos!$A$2:$A$250,NomPaissos!$B$2:$B$250)</f>
        <v>Tanzania, United Republic of</v>
      </c>
      <c r="R105">
        <v>1</v>
      </c>
      <c r="T105">
        <v>0</v>
      </c>
      <c r="U105">
        <v>0</v>
      </c>
      <c r="V105">
        <v>0</v>
      </c>
      <c r="W105">
        <v>0</v>
      </c>
      <c r="X105">
        <v>0</v>
      </c>
      <c r="Y105">
        <v>0</v>
      </c>
      <c r="Z105">
        <v>0</v>
      </c>
      <c r="AA105">
        <v>0</v>
      </c>
      <c r="AB105">
        <v>1</v>
      </c>
      <c r="AC105">
        <v>0</v>
      </c>
      <c r="AD105">
        <v>1</v>
      </c>
      <c r="AE105">
        <v>0</v>
      </c>
      <c r="AF105">
        <v>1</v>
      </c>
      <c r="AG105">
        <v>1</v>
      </c>
      <c r="AH105">
        <v>0</v>
      </c>
      <c r="AI105">
        <v>1</v>
      </c>
      <c r="AJ105">
        <v>1</v>
      </c>
      <c r="AK105">
        <v>1</v>
      </c>
      <c r="AL105">
        <v>0</v>
      </c>
      <c r="AM105">
        <v>1</v>
      </c>
      <c r="AN105">
        <v>2</v>
      </c>
      <c r="AO105">
        <v>1</v>
      </c>
    </row>
    <row r="106" spans="1:41" ht="15">
      <c r="A106" t="s">
        <v>276</v>
      </c>
      <c r="B106" t="s">
        <v>42</v>
      </c>
      <c r="C106">
        <v>6</v>
      </c>
      <c r="D106" s="6" t="str">
        <f>IF(C106=C107,D107,IF(OR(N106="pre",N106="SubPar"),"Obert",IF(OR(N106="Cea",N106="Imp",N106="SubComp"),"Tancat","ERRORERROR")))</f>
        <v>Tancat</v>
      </c>
      <c r="E106" t="s">
        <v>255</v>
      </c>
      <c r="F106" t="s">
        <v>160</v>
      </c>
      <c r="G106">
        <v>789</v>
      </c>
      <c r="H106" t="s">
        <v>277</v>
      </c>
      <c r="I106" s="3" t="s">
        <v>278</v>
      </c>
      <c r="J106" s="4" t="s">
        <v>279</v>
      </c>
      <c r="K106" t="s">
        <v>48</v>
      </c>
      <c r="L106" t="s">
        <v>61</v>
      </c>
      <c r="M106" t="s">
        <v>70</v>
      </c>
      <c r="N106" t="str">
        <f t="shared" si="1"/>
        <v>Imp</v>
      </c>
      <c r="O106" t="s">
        <v>71</v>
      </c>
      <c r="P106" t="s">
        <v>267</v>
      </c>
      <c r="Q106" t="str">
        <f>_xlfn.XLOOKUP(P106,NomPaissos!$A$2:$A$250,NomPaissos!$B$2:$B$250)</f>
        <v>Uganda</v>
      </c>
      <c r="R106">
        <v>1</v>
      </c>
      <c r="T106">
        <v>0</v>
      </c>
      <c r="U106">
        <v>0</v>
      </c>
      <c r="V106">
        <v>0</v>
      </c>
      <c r="W106">
        <v>0</v>
      </c>
      <c r="X106">
        <v>0</v>
      </c>
      <c r="Y106">
        <v>0</v>
      </c>
      <c r="Z106">
        <v>0</v>
      </c>
      <c r="AA106">
        <v>0</v>
      </c>
      <c r="AB106">
        <v>1</v>
      </c>
      <c r="AC106">
        <v>0</v>
      </c>
      <c r="AD106">
        <v>1</v>
      </c>
      <c r="AE106">
        <v>0</v>
      </c>
      <c r="AF106">
        <v>1</v>
      </c>
      <c r="AG106">
        <v>1</v>
      </c>
      <c r="AH106">
        <v>0</v>
      </c>
      <c r="AI106">
        <v>1</v>
      </c>
      <c r="AJ106">
        <v>1</v>
      </c>
      <c r="AK106">
        <v>1</v>
      </c>
      <c r="AL106">
        <v>0</v>
      </c>
      <c r="AM106">
        <v>1</v>
      </c>
      <c r="AN106">
        <v>2</v>
      </c>
      <c r="AO106">
        <v>1</v>
      </c>
    </row>
    <row r="107" spans="1:41" ht="15">
      <c r="A107" t="s">
        <v>276</v>
      </c>
      <c r="B107" t="s">
        <v>42</v>
      </c>
      <c r="C107">
        <v>6</v>
      </c>
      <c r="D107" s="6" t="str">
        <f>IF(C107=C108,D108,IF(OR(N107="pre",N107="SubPar"),"Obert",IF(OR(N107="Cea",N107="Imp",N107="SubComp"),"Tancat","ERRORERROR")))</f>
        <v>Tancat</v>
      </c>
      <c r="E107" t="s">
        <v>255</v>
      </c>
      <c r="F107" t="s">
        <v>160</v>
      </c>
      <c r="G107">
        <v>789</v>
      </c>
      <c r="H107" t="s">
        <v>277</v>
      </c>
      <c r="I107" s="3" t="s">
        <v>278</v>
      </c>
      <c r="J107" s="4" t="s">
        <v>279</v>
      </c>
      <c r="K107" t="s">
        <v>48</v>
      </c>
      <c r="L107" t="s">
        <v>61</v>
      </c>
      <c r="M107" t="s">
        <v>70</v>
      </c>
      <c r="N107" t="str">
        <f t="shared" si="1"/>
        <v>Imp</v>
      </c>
      <c r="O107" t="s">
        <v>71</v>
      </c>
      <c r="P107" t="s">
        <v>268</v>
      </c>
      <c r="Q107" t="str">
        <f>_xlfn.XLOOKUP(P107,NomPaissos!$A$2:$A$250,NomPaissos!$B$2:$B$250)</f>
        <v>Zambia</v>
      </c>
      <c r="R107">
        <v>1</v>
      </c>
      <c r="T107">
        <v>0</v>
      </c>
      <c r="U107">
        <v>0</v>
      </c>
      <c r="V107">
        <v>0</v>
      </c>
      <c r="W107">
        <v>0</v>
      </c>
      <c r="X107">
        <v>0</v>
      </c>
      <c r="Y107">
        <v>0</v>
      </c>
      <c r="Z107">
        <v>0</v>
      </c>
      <c r="AA107">
        <v>0</v>
      </c>
      <c r="AB107">
        <v>1</v>
      </c>
      <c r="AC107">
        <v>0</v>
      </c>
      <c r="AD107">
        <v>1</v>
      </c>
      <c r="AE107">
        <v>0</v>
      </c>
      <c r="AF107">
        <v>1</v>
      </c>
      <c r="AG107">
        <v>1</v>
      </c>
      <c r="AH107">
        <v>0</v>
      </c>
      <c r="AI107">
        <v>1</v>
      </c>
      <c r="AJ107">
        <v>1</v>
      </c>
      <c r="AK107">
        <v>1</v>
      </c>
      <c r="AL107">
        <v>0</v>
      </c>
      <c r="AM107">
        <v>1</v>
      </c>
      <c r="AN107">
        <v>2</v>
      </c>
      <c r="AO107">
        <v>1</v>
      </c>
    </row>
    <row r="108" spans="1:41" ht="15">
      <c r="A108" t="s">
        <v>280</v>
      </c>
      <c r="B108" t="s">
        <v>86</v>
      </c>
      <c r="C108">
        <v>7</v>
      </c>
      <c r="D108" s="6" t="str">
        <f>IF(C108=C109,D109,IF(OR(N108="pre",N108="SubPar"),"Obert",IF(OR(N108="Cea",N108="Imp",N108="SubComp"),"Tancat","ERRORERROR")))</f>
        <v>Tancat</v>
      </c>
      <c r="E108" t="s">
        <v>281</v>
      </c>
      <c r="F108" t="s">
        <v>87</v>
      </c>
      <c r="G108">
        <v>431</v>
      </c>
      <c r="H108" t="s">
        <v>282</v>
      </c>
      <c r="I108" s="3" t="s">
        <v>283</v>
      </c>
      <c r="J108" s="4" t="s">
        <v>284</v>
      </c>
      <c r="K108" t="s">
        <v>48</v>
      </c>
      <c r="L108" t="s">
        <v>285</v>
      </c>
      <c r="M108" t="s">
        <v>50</v>
      </c>
      <c r="N108" t="str">
        <f t="shared" si="1"/>
        <v>SubPar</v>
      </c>
      <c r="O108" t="s">
        <v>51</v>
      </c>
      <c r="P108" t="s">
        <v>286</v>
      </c>
      <c r="Q108" t="str">
        <f>_xlfn.XLOOKUP(P108,NomPaissos!$A$2:$A$250,NomPaissos!$B$2:$B$250)</f>
        <v>Argentina</v>
      </c>
      <c r="R108">
        <v>0</v>
      </c>
      <c r="S108" t="s">
        <v>287</v>
      </c>
      <c r="T108">
        <v>0</v>
      </c>
      <c r="U108">
        <v>0</v>
      </c>
      <c r="V108">
        <v>0</v>
      </c>
      <c r="W108">
        <v>0</v>
      </c>
      <c r="X108">
        <v>0</v>
      </c>
      <c r="Y108">
        <v>0</v>
      </c>
      <c r="Z108">
        <v>0</v>
      </c>
      <c r="AA108">
        <v>0</v>
      </c>
      <c r="AB108">
        <v>0</v>
      </c>
      <c r="AC108">
        <v>0</v>
      </c>
      <c r="AD108">
        <v>0</v>
      </c>
      <c r="AE108">
        <v>1</v>
      </c>
      <c r="AF108">
        <v>1</v>
      </c>
      <c r="AG108">
        <v>1</v>
      </c>
      <c r="AH108">
        <v>0</v>
      </c>
      <c r="AI108">
        <v>1</v>
      </c>
      <c r="AJ108">
        <v>0</v>
      </c>
      <c r="AK108">
        <v>1</v>
      </c>
      <c r="AL108">
        <v>1</v>
      </c>
      <c r="AM108">
        <v>1</v>
      </c>
      <c r="AN108">
        <v>0</v>
      </c>
      <c r="AO108">
        <v>1</v>
      </c>
    </row>
    <row r="109" spans="1:41" ht="15">
      <c r="A109" t="s">
        <v>280</v>
      </c>
      <c r="B109" t="s">
        <v>86</v>
      </c>
      <c r="C109">
        <v>7</v>
      </c>
      <c r="D109" s="6" t="str">
        <f>IF(C109=C110,D110,IF(OR(N109="pre",N109="SubPar"),"Obert",IF(OR(N109="Cea",N109="Imp",N109="SubComp"),"Tancat","ERRORERROR")))</f>
        <v>Tancat</v>
      </c>
      <c r="E109" t="s">
        <v>281</v>
      </c>
      <c r="F109" t="s">
        <v>87</v>
      </c>
      <c r="G109">
        <v>431</v>
      </c>
      <c r="H109" t="s">
        <v>282</v>
      </c>
      <c r="I109" s="3" t="s">
        <v>283</v>
      </c>
      <c r="J109" s="4" t="s">
        <v>284</v>
      </c>
      <c r="K109" t="s">
        <v>48</v>
      </c>
      <c r="L109" t="s">
        <v>285</v>
      </c>
      <c r="M109" t="s">
        <v>50</v>
      </c>
      <c r="N109" t="str">
        <f t="shared" si="1"/>
        <v>SubPar</v>
      </c>
      <c r="O109" t="s">
        <v>51</v>
      </c>
      <c r="P109" t="s">
        <v>287</v>
      </c>
      <c r="Q109" t="str">
        <f>_xlfn.XLOOKUP(P109,NomPaissos!$A$2:$A$250,NomPaissos!$B$2:$B$250)</f>
        <v>United Kingdom of Great Britain and Northern Ireland (the)</v>
      </c>
      <c r="R109">
        <v>1</v>
      </c>
      <c r="S109" t="s">
        <v>286</v>
      </c>
      <c r="T109">
        <v>0</v>
      </c>
      <c r="U109">
        <v>0</v>
      </c>
      <c r="V109">
        <v>0</v>
      </c>
      <c r="W109">
        <v>0</v>
      </c>
      <c r="X109">
        <v>0</v>
      </c>
      <c r="Y109">
        <v>0</v>
      </c>
      <c r="Z109">
        <v>0</v>
      </c>
      <c r="AA109">
        <v>0</v>
      </c>
      <c r="AB109">
        <v>0</v>
      </c>
      <c r="AC109">
        <v>0</v>
      </c>
      <c r="AD109">
        <v>0</v>
      </c>
      <c r="AE109">
        <v>1</v>
      </c>
      <c r="AF109">
        <v>1</v>
      </c>
      <c r="AG109">
        <v>1</v>
      </c>
      <c r="AH109">
        <v>0</v>
      </c>
      <c r="AI109">
        <v>1</v>
      </c>
      <c r="AJ109">
        <v>0</v>
      </c>
      <c r="AK109">
        <v>1</v>
      </c>
      <c r="AL109">
        <v>1</v>
      </c>
      <c r="AM109">
        <v>1</v>
      </c>
      <c r="AN109">
        <v>0</v>
      </c>
      <c r="AO109">
        <v>1</v>
      </c>
    </row>
    <row r="110" spans="1:41" ht="15">
      <c r="A110" t="s">
        <v>280</v>
      </c>
      <c r="B110" t="s">
        <v>86</v>
      </c>
      <c r="C110">
        <v>7</v>
      </c>
      <c r="D110" s="6" t="str">
        <f>IF(C110=C111,D111,IF(OR(N110="pre",N110="SubPar"),"Obert",IF(OR(N110="Cea",N110="Imp",N110="SubComp"),"Tancat","ERRORERROR")))</f>
        <v>Tancat</v>
      </c>
      <c r="E110" t="s">
        <v>281</v>
      </c>
      <c r="F110" t="s">
        <v>87</v>
      </c>
      <c r="G110">
        <v>423</v>
      </c>
      <c r="H110" t="s">
        <v>288</v>
      </c>
      <c r="I110" s="3" t="s">
        <v>289</v>
      </c>
      <c r="J110" s="4" t="s">
        <v>290</v>
      </c>
      <c r="K110" t="s">
        <v>48</v>
      </c>
      <c r="L110" t="s">
        <v>285</v>
      </c>
      <c r="M110" t="s">
        <v>178</v>
      </c>
      <c r="N110" t="str">
        <f t="shared" si="1"/>
        <v>SubComp</v>
      </c>
      <c r="O110" t="s">
        <v>179</v>
      </c>
      <c r="P110" t="s">
        <v>287</v>
      </c>
      <c r="Q110" t="str">
        <f>_xlfn.XLOOKUP(P110,NomPaissos!$A$2:$A$250,NomPaissos!$B$2:$B$250)</f>
        <v>United Kingdom of Great Britain and Northern Ireland (the)</v>
      </c>
      <c r="R110">
        <v>1</v>
      </c>
      <c r="S110" t="s">
        <v>286</v>
      </c>
      <c r="T110">
        <v>0</v>
      </c>
      <c r="U110">
        <v>0</v>
      </c>
      <c r="V110">
        <v>0</v>
      </c>
      <c r="W110">
        <v>0</v>
      </c>
      <c r="X110">
        <v>0</v>
      </c>
      <c r="Y110">
        <v>0</v>
      </c>
      <c r="Z110">
        <v>0</v>
      </c>
      <c r="AA110">
        <v>0</v>
      </c>
      <c r="AB110">
        <v>0</v>
      </c>
      <c r="AC110">
        <v>0</v>
      </c>
      <c r="AD110">
        <v>0</v>
      </c>
      <c r="AE110">
        <v>0</v>
      </c>
      <c r="AF110">
        <v>1</v>
      </c>
      <c r="AG110">
        <v>1</v>
      </c>
      <c r="AH110">
        <v>0</v>
      </c>
      <c r="AI110">
        <v>1</v>
      </c>
      <c r="AJ110">
        <v>0</v>
      </c>
      <c r="AK110">
        <v>3</v>
      </c>
      <c r="AL110">
        <v>1</v>
      </c>
      <c r="AM110">
        <v>0</v>
      </c>
      <c r="AN110">
        <v>0</v>
      </c>
      <c r="AO110">
        <v>1</v>
      </c>
    </row>
    <row r="111" spans="1:41" ht="15">
      <c r="A111" t="s">
        <v>280</v>
      </c>
      <c r="B111" t="s">
        <v>86</v>
      </c>
      <c r="C111">
        <v>7</v>
      </c>
      <c r="D111" s="6" t="str">
        <f>IF(C111=C112,D112,IF(OR(N111="pre",N111="SubPar"),"Obert",IF(OR(N111="Cea",N111="Imp",N111="SubComp"),"Tancat","ERRORERROR")))</f>
        <v>Tancat</v>
      </c>
      <c r="E111" t="s">
        <v>281</v>
      </c>
      <c r="F111" t="s">
        <v>87</v>
      </c>
      <c r="G111">
        <v>423</v>
      </c>
      <c r="H111" t="s">
        <v>288</v>
      </c>
      <c r="I111" s="3" t="s">
        <v>289</v>
      </c>
      <c r="J111" s="4" t="s">
        <v>290</v>
      </c>
      <c r="K111" t="s">
        <v>48</v>
      </c>
      <c r="L111" t="s">
        <v>285</v>
      </c>
      <c r="M111" t="s">
        <v>178</v>
      </c>
      <c r="N111" t="str">
        <f t="shared" si="1"/>
        <v>SubComp</v>
      </c>
      <c r="O111" t="s">
        <v>179</v>
      </c>
      <c r="P111" t="s">
        <v>286</v>
      </c>
      <c r="Q111" t="str">
        <f>_xlfn.XLOOKUP(P111,NomPaissos!$A$2:$A$250,NomPaissos!$B$2:$B$250)</f>
        <v>Argentina</v>
      </c>
      <c r="R111">
        <v>0</v>
      </c>
      <c r="S111" t="s">
        <v>287</v>
      </c>
      <c r="T111">
        <v>0</v>
      </c>
      <c r="U111">
        <v>0</v>
      </c>
      <c r="V111">
        <v>0</v>
      </c>
      <c r="W111">
        <v>0</v>
      </c>
      <c r="X111">
        <v>0</v>
      </c>
      <c r="Y111">
        <v>0</v>
      </c>
      <c r="Z111">
        <v>0</v>
      </c>
      <c r="AA111">
        <v>0</v>
      </c>
      <c r="AB111">
        <v>0</v>
      </c>
      <c r="AC111">
        <v>0</v>
      </c>
      <c r="AD111">
        <v>0</v>
      </c>
      <c r="AE111">
        <v>0</v>
      </c>
      <c r="AF111">
        <v>1</v>
      </c>
      <c r="AG111">
        <v>1</v>
      </c>
      <c r="AH111">
        <v>0</v>
      </c>
      <c r="AI111">
        <v>1</v>
      </c>
      <c r="AJ111">
        <v>0</v>
      </c>
      <c r="AK111">
        <v>3</v>
      </c>
      <c r="AL111">
        <v>1</v>
      </c>
      <c r="AM111">
        <v>0</v>
      </c>
      <c r="AN111">
        <v>0</v>
      </c>
      <c r="AO111">
        <v>1</v>
      </c>
    </row>
    <row r="112" spans="1:41" ht="15">
      <c r="A112" t="s">
        <v>291</v>
      </c>
      <c r="B112" t="s">
        <v>127</v>
      </c>
      <c r="C112">
        <v>8</v>
      </c>
      <c r="D112" s="6" t="str">
        <f>IF(C112=C113,D113,IF(OR(N112="pre",N112="SubPar"),"Obert",IF(OR(N112="Cea",N112="Imp",N112="SubComp"),"Tancat","ERRORERROR")))</f>
        <v>Obert</v>
      </c>
      <c r="E112" t="s">
        <v>292</v>
      </c>
      <c r="F112" t="s">
        <v>44</v>
      </c>
      <c r="G112">
        <v>611</v>
      </c>
      <c r="H112" t="s">
        <v>293</v>
      </c>
      <c r="I112" s="3" t="s">
        <v>294</v>
      </c>
      <c r="J112" s="4" t="s">
        <v>295</v>
      </c>
      <c r="K112" t="s">
        <v>48</v>
      </c>
      <c r="L112" t="s">
        <v>61</v>
      </c>
      <c r="M112" t="s">
        <v>62</v>
      </c>
      <c r="N112" t="str">
        <f t="shared" si="1"/>
        <v>Pre</v>
      </c>
      <c r="O112" t="s">
        <v>117</v>
      </c>
      <c r="P112" t="s">
        <v>296</v>
      </c>
      <c r="Q112" t="str">
        <f>_xlfn.XLOOKUP(P112,NomPaissos!$A$2:$A$250,NomPaissos!$B$2:$B$250)</f>
        <v>Azerbaijan</v>
      </c>
      <c r="R112">
        <v>0</v>
      </c>
      <c r="S112" t="s">
        <v>297</v>
      </c>
      <c r="T112">
        <v>0</v>
      </c>
      <c r="U112">
        <v>0</v>
      </c>
      <c r="V112">
        <v>0</v>
      </c>
      <c r="W112">
        <v>0</v>
      </c>
      <c r="X112">
        <v>2</v>
      </c>
      <c r="Y112">
        <v>0</v>
      </c>
      <c r="Z112">
        <v>0</v>
      </c>
      <c r="AA112">
        <v>0</v>
      </c>
      <c r="AB112">
        <v>1</v>
      </c>
      <c r="AC112">
        <v>0</v>
      </c>
      <c r="AD112">
        <v>0</v>
      </c>
      <c r="AE112">
        <v>0</v>
      </c>
      <c r="AF112">
        <v>1</v>
      </c>
      <c r="AG112">
        <v>1</v>
      </c>
      <c r="AH112">
        <v>0</v>
      </c>
      <c r="AI112">
        <v>1</v>
      </c>
      <c r="AJ112">
        <v>0</v>
      </c>
      <c r="AK112">
        <v>0</v>
      </c>
      <c r="AL112">
        <v>0</v>
      </c>
      <c r="AM112">
        <v>1</v>
      </c>
      <c r="AN112">
        <v>0</v>
      </c>
      <c r="AO112">
        <v>1</v>
      </c>
    </row>
    <row r="113" spans="1:41" ht="15">
      <c r="A113" t="s">
        <v>291</v>
      </c>
      <c r="B113" t="s">
        <v>127</v>
      </c>
      <c r="C113">
        <v>8</v>
      </c>
      <c r="D113" s="6" t="str">
        <f>IF(C113=C114,D114,IF(OR(N113="pre",N113="SubPar"),"Obert",IF(OR(N113="Cea",N113="Imp",N113="SubComp"),"Tancat","ERRORERROR")))</f>
        <v>Obert</v>
      </c>
      <c r="E113" t="s">
        <v>292</v>
      </c>
      <c r="F113" t="s">
        <v>44</v>
      </c>
      <c r="G113">
        <v>611</v>
      </c>
      <c r="H113" t="s">
        <v>293</v>
      </c>
      <c r="I113" s="3" t="s">
        <v>294</v>
      </c>
      <c r="J113" s="4" t="s">
        <v>295</v>
      </c>
      <c r="K113" t="s">
        <v>48</v>
      </c>
      <c r="L113" t="s">
        <v>61</v>
      </c>
      <c r="M113" t="s">
        <v>62</v>
      </c>
      <c r="N113" t="str">
        <f t="shared" si="1"/>
        <v>Pre</v>
      </c>
      <c r="O113" t="s">
        <v>117</v>
      </c>
      <c r="P113" t="s">
        <v>297</v>
      </c>
      <c r="Q113" t="str">
        <f>_xlfn.XLOOKUP(P113,NomPaissos!$A$2:$A$250,NomPaissos!$B$2:$B$250)</f>
        <v>Armenia</v>
      </c>
      <c r="R113">
        <v>1</v>
      </c>
      <c r="S113" t="s">
        <v>297</v>
      </c>
      <c r="T113">
        <v>0</v>
      </c>
      <c r="U113">
        <v>0</v>
      </c>
      <c r="V113">
        <v>0</v>
      </c>
      <c r="W113">
        <v>0</v>
      </c>
      <c r="X113">
        <v>2</v>
      </c>
      <c r="Y113">
        <v>0</v>
      </c>
      <c r="Z113">
        <v>0</v>
      </c>
      <c r="AA113">
        <v>0</v>
      </c>
      <c r="AB113">
        <v>1</v>
      </c>
      <c r="AC113">
        <v>0</v>
      </c>
      <c r="AD113">
        <v>0</v>
      </c>
      <c r="AE113">
        <v>0</v>
      </c>
      <c r="AF113">
        <v>1</v>
      </c>
      <c r="AG113">
        <v>1</v>
      </c>
      <c r="AH113">
        <v>0</v>
      </c>
      <c r="AI113">
        <v>1</v>
      </c>
      <c r="AJ113">
        <v>0</v>
      </c>
      <c r="AK113">
        <v>0</v>
      </c>
      <c r="AL113">
        <v>0</v>
      </c>
      <c r="AM113">
        <v>1</v>
      </c>
      <c r="AN113">
        <v>0</v>
      </c>
      <c r="AO113">
        <v>1</v>
      </c>
    </row>
    <row r="114" spans="1:41" ht="15">
      <c r="A114" t="s">
        <v>298</v>
      </c>
      <c r="B114" t="s">
        <v>127</v>
      </c>
      <c r="C114">
        <v>8</v>
      </c>
      <c r="D114" s="6" t="str">
        <f>IF(C114=C115,D115,IF(OR(N114="pre",N114="SubPar"),"Obert",IF(OR(N114="Cea",N114="Imp",N114="SubComp"),"Tancat","ERRORERROR")))</f>
        <v>Obert</v>
      </c>
      <c r="E114" t="s">
        <v>292</v>
      </c>
      <c r="F114" t="s">
        <v>44</v>
      </c>
      <c r="G114">
        <v>1683</v>
      </c>
      <c r="H114" t="s">
        <v>299</v>
      </c>
      <c r="I114" s="3" t="s">
        <v>300</v>
      </c>
      <c r="J114" s="4" t="s">
        <v>301</v>
      </c>
      <c r="K114" t="s">
        <v>48</v>
      </c>
      <c r="L114" t="s">
        <v>61</v>
      </c>
      <c r="M114" t="s">
        <v>62</v>
      </c>
      <c r="N114" t="str">
        <f t="shared" si="1"/>
        <v>Pre</v>
      </c>
      <c r="O114" t="s">
        <v>117</v>
      </c>
      <c r="P114" t="s">
        <v>296</v>
      </c>
      <c r="Q114" t="str">
        <f>_xlfn.XLOOKUP(P114,NomPaissos!$A$2:$A$250,NomPaissos!$B$2:$B$250)</f>
        <v>Azerbaijan</v>
      </c>
      <c r="R114">
        <v>0</v>
      </c>
      <c r="S114" t="s">
        <v>297</v>
      </c>
      <c r="T114">
        <v>0</v>
      </c>
      <c r="U114">
        <v>0</v>
      </c>
      <c r="V114">
        <v>0</v>
      </c>
      <c r="W114">
        <v>0</v>
      </c>
      <c r="X114">
        <v>0</v>
      </c>
      <c r="Y114">
        <v>0</v>
      </c>
      <c r="Z114">
        <v>0</v>
      </c>
      <c r="AA114">
        <v>0</v>
      </c>
      <c r="AB114">
        <v>1</v>
      </c>
      <c r="AC114">
        <v>0</v>
      </c>
      <c r="AD114">
        <v>0</v>
      </c>
      <c r="AE114">
        <v>0</v>
      </c>
      <c r="AF114">
        <v>1</v>
      </c>
      <c r="AG114">
        <v>1</v>
      </c>
      <c r="AH114">
        <v>0</v>
      </c>
      <c r="AI114">
        <v>1</v>
      </c>
      <c r="AJ114">
        <v>0</v>
      </c>
      <c r="AK114">
        <v>1</v>
      </c>
      <c r="AL114">
        <v>0</v>
      </c>
      <c r="AM114">
        <v>2</v>
      </c>
      <c r="AN114">
        <v>0</v>
      </c>
      <c r="AO114">
        <v>1</v>
      </c>
    </row>
    <row r="115" spans="1:41" ht="15">
      <c r="A115" t="s">
        <v>298</v>
      </c>
      <c r="B115" t="s">
        <v>127</v>
      </c>
      <c r="C115">
        <v>8</v>
      </c>
      <c r="D115" s="6" t="str">
        <f>IF(C115=C116,D116,IF(OR(N115="pre",N115="SubPar"),"Obert",IF(OR(N115="Cea",N115="Imp",N115="SubComp"),"Tancat","ERRORERROR")))</f>
        <v>Obert</v>
      </c>
      <c r="E115" t="s">
        <v>292</v>
      </c>
      <c r="F115" t="s">
        <v>44</v>
      </c>
      <c r="G115">
        <v>1683</v>
      </c>
      <c r="H115" t="s">
        <v>299</v>
      </c>
      <c r="I115" s="3" t="s">
        <v>300</v>
      </c>
      <c r="J115" s="4" t="s">
        <v>301</v>
      </c>
      <c r="K115" t="s">
        <v>48</v>
      </c>
      <c r="L115" t="s">
        <v>61</v>
      </c>
      <c r="M115" t="s">
        <v>62</v>
      </c>
      <c r="N115" t="str">
        <f t="shared" si="1"/>
        <v>Pre</v>
      </c>
      <c r="O115" t="s">
        <v>117</v>
      </c>
      <c r="P115" t="s">
        <v>297</v>
      </c>
      <c r="Q115" t="str">
        <f>_xlfn.XLOOKUP(P115,NomPaissos!$A$2:$A$250,NomPaissos!$B$2:$B$250)</f>
        <v>Armenia</v>
      </c>
      <c r="R115">
        <v>1</v>
      </c>
      <c r="S115" t="s">
        <v>297</v>
      </c>
      <c r="T115">
        <v>0</v>
      </c>
      <c r="U115">
        <v>0</v>
      </c>
      <c r="V115">
        <v>0</v>
      </c>
      <c r="W115">
        <v>0</v>
      </c>
      <c r="X115">
        <v>0</v>
      </c>
      <c r="Y115">
        <v>0</v>
      </c>
      <c r="Z115">
        <v>0</v>
      </c>
      <c r="AA115">
        <v>0</v>
      </c>
      <c r="AB115">
        <v>1</v>
      </c>
      <c r="AC115">
        <v>0</v>
      </c>
      <c r="AD115">
        <v>0</v>
      </c>
      <c r="AE115">
        <v>0</v>
      </c>
      <c r="AF115">
        <v>1</v>
      </c>
      <c r="AG115">
        <v>1</v>
      </c>
      <c r="AH115">
        <v>0</v>
      </c>
      <c r="AI115">
        <v>1</v>
      </c>
      <c r="AJ115">
        <v>0</v>
      </c>
      <c r="AK115">
        <v>1</v>
      </c>
      <c r="AL115">
        <v>0</v>
      </c>
      <c r="AM115">
        <v>2</v>
      </c>
      <c r="AN115">
        <v>0</v>
      </c>
      <c r="AO115">
        <v>1</v>
      </c>
    </row>
    <row r="116" spans="1:41" ht="15">
      <c r="A116" t="s">
        <v>302</v>
      </c>
      <c r="B116" t="s">
        <v>127</v>
      </c>
      <c r="C116">
        <v>8</v>
      </c>
      <c r="D116" s="6" t="str">
        <f>IF(C116=C117,D117,IF(OR(N116="pre",N116="SubPar"),"Obert",IF(OR(N116="Cea",N116="Imp",N116="SubComp"),"Tancat","ERRORERROR")))</f>
        <v>Obert</v>
      </c>
      <c r="E116" t="s">
        <v>292</v>
      </c>
      <c r="F116" t="s">
        <v>44</v>
      </c>
      <c r="G116">
        <v>1721</v>
      </c>
      <c r="H116" t="s">
        <v>303</v>
      </c>
      <c r="I116" s="3" t="s">
        <v>304</v>
      </c>
      <c r="J116" s="4" t="s">
        <v>305</v>
      </c>
      <c r="K116" t="s">
        <v>151</v>
      </c>
      <c r="L116" t="s">
        <v>49</v>
      </c>
      <c r="M116" t="s">
        <v>166</v>
      </c>
      <c r="N116" t="str">
        <f t="shared" si="1"/>
        <v>Cea</v>
      </c>
      <c r="O116" t="s">
        <v>167</v>
      </c>
      <c r="P116" t="s">
        <v>296</v>
      </c>
      <c r="Q116" t="str">
        <f>_xlfn.XLOOKUP(P116,NomPaissos!$A$2:$A$250,NomPaissos!$B$2:$B$250)</f>
        <v>Azerbaijan</v>
      </c>
      <c r="R116">
        <v>0</v>
      </c>
      <c r="S116" t="s">
        <v>297</v>
      </c>
      <c r="T116">
        <v>0</v>
      </c>
      <c r="U116">
        <v>0</v>
      </c>
      <c r="V116">
        <v>0</v>
      </c>
      <c r="W116">
        <v>0</v>
      </c>
      <c r="X116">
        <v>0</v>
      </c>
      <c r="Y116">
        <v>0</v>
      </c>
      <c r="Z116">
        <v>0</v>
      </c>
      <c r="AA116">
        <v>0</v>
      </c>
      <c r="AB116">
        <v>0</v>
      </c>
      <c r="AC116">
        <v>0</v>
      </c>
      <c r="AD116">
        <v>0</v>
      </c>
      <c r="AE116">
        <v>0</v>
      </c>
      <c r="AF116">
        <v>0</v>
      </c>
      <c r="AG116">
        <v>1</v>
      </c>
      <c r="AH116">
        <v>0</v>
      </c>
      <c r="AI116">
        <v>0</v>
      </c>
      <c r="AJ116">
        <v>0</v>
      </c>
      <c r="AK116">
        <v>0</v>
      </c>
      <c r="AL116">
        <v>0</v>
      </c>
      <c r="AM116">
        <v>2</v>
      </c>
      <c r="AN116">
        <v>0</v>
      </c>
      <c r="AO116">
        <v>1</v>
      </c>
    </row>
    <row r="117" spans="1:41" ht="15">
      <c r="A117" t="s">
        <v>302</v>
      </c>
      <c r="B117" t="s">
        <v>127</v>
      </c>
      <c r="C117">
        <v>8</v>
      </c>
      <c r="D117" s="6" t="str">
        <f>IF(C117=C118,D118,IF(OR(N117="pre",N117="SubPar"),"Obert",IF(OR(N117="Cea",N117="Imp",N117="SubComp"),"Tancat","ERRORERROR")))</f>
        <v>Obert</v>
      </c>
      <c r="E117" t="s">
        <v>292</v>
      </c>
      <c r="F117" t="s">
        <v>44</v>
      </c>
      <c r="G117">
        <v>1721</v>
      </c>
      <c r="H117" t="s">
        <v>303</v>
      </c>
      <c r="I117" s="3" t="s">
        <v>304</v>
      </c>
      <c r="J117" s="4" t="s">
        <v>305</v>
      </c>
      <c r="K117" t="s">
        <v>151</v>
      </c>
      <c r="L117" t="s">
        <v>49</v>
      </c>
      <c r="M117" t="s">
        <v>166</v>
      </c>
      <c r="N117" t="str">
        <f t="shared" si="1"/>
        <v>Cea</v>
      </c>
      <c r="O117" t="s">
        <v>167</v>
      </c>
      <c r="P117" t="s">
        <v>297</v>
      </c>
      <c r="Q117" t="str">
        <f>_xlfn.XLOOKUP(P117,NomPaissos!$A$2:$A$250,NomPaissos!$B$2:$B$250)</f>
        <v>Armenia</v>
      </c>
      <c r="R117">
        <v>1</v>
      </c>
      <c r="S117" t="s">
        <v>297</v>
      </c>
      <c r="T117">
        <v>0</v>
      </c>
      <c r="U117">
        <v>0</v>
      </c>
      <c r="V117">
        <v>0</v>
      </c>
      <c r="W117">
        <v>0</v>
      </c>
      <c r="X117">
        <v>0</v>
      </c>
      <c r="Y117">
        <v>0</v>
      </c>
      <c r="Z117">
        <v>0</v>
      </c>
      <c r="AA117">
        <v>0</v>
      </c>
      <c r="AB117">
        <v>0</v>
      </c>
      <c r="AC117">
        <v>0</v>
      </c>
      <c r="AD117">
        <v>0</v>
      </c>
      <c r="AE117">
        <v>0</v>
      </c>
      <c r="AF117">
        <v>0</v>
      </c>
      <c r="AG117">
        <v>1</v>
      </c>
      <c r="AH117">
        <v>0</v>
      </c>
      <c r="AI117">
        <v>0</v>
      </c>
      <c r="AJ117">
        <v>0</v>
      </c>
      <c r="AK117">
        <v>0</v>
      </c>
      <c r="AL117">
        <v>0</v>
      </c>
      <c r="AM117">
        <v>2</v>
      </c>
      <c r="AN117">
        <v>0</v>
      </c>
      <c r="AO117">
        <v>1</v>
      </c>
    </row>
    <row r="118" spans="1:41" ht="15">
      <c r="A118" t="s">
        <v>302</v>
      </c>
      <c r="B118" t="s">
        <v>127</v>
      </c>
      <c r="C118">
        <v>8</v>
      </c>
      <c r="D118" s="6" t="str">
        <f>IF(C118=C119,D119,IF(OR(N118="pre",N118="SubPar"),"Obert",IF(OR(N118="Cea",N118="Imp",N118="SubComp"),"Tancat","ERRORERROR")))</f>
        <v>Obert</v>
      </c>
      <c r="E118" t="s">
        <v>292</v>
      </c>
      <c r="F118" t="s">
        <v>44</v>
      </c>
      <c r="G118">
        <v>1722</v>
      </c>
      <c r="H118" t="s">
        <v>306</v>
      </c>
      <c r="I118" s="3" t="s">
        <v>307</v>
      </c>
      <c r="J118" s="4" t="s">
        <v>308</v>
      </c>
      <c r="K118" t="s">
        <v>48</v>
      </c>
      <c r="L118" t="s">
        <v>49</v>
      </c>
      <c r="M118" t="s">
        <v>166</v>
      </c>
      <c r="N118" t="str">
        <f t="shared" si="1"/>
        <v>Cea</v>
      </c>
      <c r="O118" t="s">
        <v>167</v>
      </c>
      <c r="P118" t="s">
        <v>296</v>
      </c>
      <c r="Q118" t="str">
        <f>_xlfn.XLOOKUP(P118,NomPaissos!$A$2:$A$250,NomPaissos!$B$2:$B$250)</f>
        <v>Azerbaijan</v>
      </c>
      <c r="R118">
        <v>0</v>
      </c>
      <c r="S118" t="s">
        <v>297</v>
      </c>
      <c r="T118">
        <v>0</v>
      </c>
      <c r="U118">
        <v>0</v>
      </c>
      <c r="V118">
        <v>0</v>
      </c>
      <c r="W118">
        <v>0</v>
      </c>
      <c r="X118">
        <v>0</v>
      </c>
      <c r="Y118">
        <v>0</v>
      </c>
      <c r="Z118">
        <v>0</v>
      </c>
      <c r="AA118">
        <v>0</v>
      </c>
      <c r="AB118">
        <v>0</v>
      </c>
      <c r="AC118">
        <v>0</v>
      </c>
      <c r="AD118">
        <v>0</v>
      </c>
      <c r="AE118">
        <v>0</v>
      </c>
      <c r="AF118">
        <v>0</v>
      </c>
      <c r="AG118">
        <v>1</v>
      </c>
      <c r="AH118">
        <v>0</v>
      </c>
      <c r="AI118">
        <v>0</v>
      </c>
      <c r="AJ118">
        <v>0</v>
      </c>
      <c r="AK118">
        <v>0</v>
      </c>
      <c r="AL118">
        <v>0</v>
      </c>
      <c r="AM118">
        <v>2</v>
      </c>
      <c r="AN118">
        <v>0</v>
      </c>
      <c r="AO118">
        <v>1</v>
      </c>
    </row>
    <row r="119" spans="1:41" ht="15">
      <c r="A119" t="s">
        <v>302</v>
      </c>
      <c r="B119" t="s">
        <v>127</v>
      </c>
      <c r="C119">
        <v>8</v>
      </c>
      <c r="D119" s="6" t="str">
        <f>IF(C119=C120,D120,IF(OR(N119="pre",N119="SubPar"),"Obert",IF(OR(N119="Cea",N119="Imp",N119="SubComp"),"Tancat","ERRORERROR")))</f>
        <v>Obert</v>
      </c>
      <c r="E119" t="s">
        <v>292</v>
      </c>
      <c r="F119" t="s">
        <v>44</v>
      </c>
      <c r="G119">
        <v>1722</v>
      </c>
      <c r="H119" t="s">
        <v>306</v>
      </c>
      <c r="I119" s="3" t="s">
        <v>307</v>
      </c>
      <c r="J119" s="4" t="s">
        <v>308</v>
      </c>
      <c r="K119" t="s">
        <v>48</v>
      </c>
      <c r="L119" t="s">
        <v>49</v>
      </c>
      <c r="M119" t="s">
        <v>166</v>
      </c>
      <c r="N119" t="str">
        <f t="shared" si="1"/>
        <v>Cea</v>
      </c>
      <c r="O119" t="s">
        <v>167</v>
      </c>
      <c r="P119" t="s">
        <v>297</v>
      </c>
      <c r="Q119" t="str">
        <f>_xlfn.XLOOKUP(P119,NomPaissos!$A$2:$A$250,NomPaissos!$B$2:$B$250)</f>
        <v>Armenia</v>
      </c>
      <c r="R119">
        <v>1</v>
      </c>
      <c r="S119" t="s">
        <v>297</v>
      </c>
      <c r="T119">
        <v>0</v>
      </c>
      <c r="U119">
        <v>0</v>
      </c>
      <c r="V119">
        <v>0</v>
      </c>
      <c r="W119">
        <v>0</v>
      </c>
      <c r="X119">
        <v>0</v>
      </c>
      <c r="Y119">
        <v>0</v>
      </c>
      <c r="Z119">
        <v>0</v>
      </c>
      <c r="AA119">
        <v>0</v>
      </c>
      <c r="AB119">
        <v>0</v>
      </c>
      <c r="AC119">
        <v>0</v>
      </c>
      <c r="AD119">
        <v>0</v>
      </c>
      <c r="AE119">
        <v>0</v>
      </c>
      <c r="AF119">
        <v>0</v>
      </c>
      <c r="AG119">
        <v>1</v>
      </c>
      <c r="AH119">
        <v>0</v>
      </c>
      <c r="AI119">
        <v>0</v>
      </c>
      <c r="AJ119">
        <v>0</v>
      </c>
      <c r="AK119">
        <v>0</v>
      </c>
      <c r="AL119">
        <v>0</v>
      </c>
      <c r="AM119">
        <v>2</v>
      </c>
      <c r="AN119">
        <v>0</v>
      </c>
      <c r="AO119">
        <v>1</v>
      </c>
    </row>
    <row r="120" spans="1:41" ht="15">
      <c r="A120" t="s">
        <v>302</v>
      </c>
      <c r="B120" t="s">
        <v>127</v>
      </c>
      <c r="C120">
        <v>8</v>
      </c>
      <c r="D120" s="6" t="str">
        <f>IF(C120=C121,D121,IF(OR(N120="pre",N120="SubPar"),"Obert",IF(OR(N120="Cea",N120="Imp",N120="SubComp"),"Tancat","ERRORERROR")))</f>
        <v>Obert</v>
      </c>
      <c r="E120" t="s">
        <v>292</v>
      </c>
      <c r="F120" t="s">
        <v>44</v>
      </c>
      <c r="G120">
        <v>1723</v>
      </c>
      <c r="H120" t="s">
        <v>309</v>
      </c>
      <c r="I120" s="3" t="s">
        <v>310</v>
      </c>
      <c r="J120" s="4" t="s">
        <v>310</v>
      </c>
      <c r="K120" t="s">
        <v>151</v>
      </c>
      <c r="L120" t="s">
        <v>49</v>
      </c>
      <c r="M120" t="s">
        <v>166</v>
      </c>
      <c r="N120" t="str">
        <f t="shared" si="1"/>
        <v>Cea</v>
      </c>
      <c r="O120" t="s">
        <v>167</v>
      </c>
      <c r="P120" t="s">
        <v>296</v>
      </c>
      <c r="Q120" t="str">
        <f>_xlfn.XLOOKUP(P120,NomPaissos!$A$2:$A$250,NomPaissos!$B$2:$B$250)</f>
        <v>Azerbaijan</v>
      </c>
      <c r="R120">
        <v>0</v>
      </c>
      <c r="S120" t="s">
        <v>297</v>
      </c>
      <c r="T120">
        <v>0</v>
      </c>
      <c r="U120">
        <v>0</v>
      </c>
      <c r="V120">
        <v>0</v>
      </c>
      <c r="W120">
        <v>0</v>
      </c>
      <c r="X120">
        <v>0</v>
      </c>
      <c r="Y120">
        <v>0</v>
      </c>
      <c r="Z120">
        <v>0</v>
      </c>
      <c r="AA120">
        <v>0</v>
      </c>
      <c r="AB120">
        <v>0</v>
      </c>
      <c r="AC120">
        <v>0</v>
      </c>
      <c r="AD120">
        <v>0</v>
      </c>
      <c r="AE120">
        <v>0</v>
      </c>
      <c r="AF120">
        <v>0</v>
      </c>
      <c r="AG120">
        <v>1</v>
      </c>
      <c r="AH120">
        <v>0</v>
      </c>
      <c r="AI120">
        <v>0</v>
      </c>
      <c r="AJ120">
        <v>0</v>
      </c>
      <c r="AK120">
        <v>0</v>
      </c>
      <c r="AL120">
        <v>0</v>
      </c>
      <c r="AM120">
        <v>2</v>
      </c>
      <c r="AN120">
        <v>0</v>
      </c>
      <c r="AO120">
        <v>1</v>
      </c>
    </row>
    <row r="121" spans="1:41" ht="15">
      <c r="A121" t="s">
        <v>302</v>
      </c>
      <c r="B121" t="s">
        <v>127</v>
      </c>
      <c r="C121">
        <v>8</v>
      </c>
      <c r="D121" s="6" t="str">
        <f>IF(C121=C122,D122,IF(OR(N121="pre",N121="SubPar"),"Obert",IF(OR(N121="Cea",N121="Imp",N121="SubComp"),"Tancat","ERRORERROR")))</f>
        <v>Obert</v>
      </c>
      <c r="E121" t="s">
        <v>292</v>
      </c>
      <c r="F121" t="s">
        <v>44</v>
      </c>
      <c r="G121">
        <v>1723</v>
      </c>
      <c r="H121" t="s">
        <v>309</v>
      </c>
      <c r="I121" s="3" t="s">
        <v>310</v>
      </c>
      <c r="J121" s="4" t="s">
        <v>310</v>
      </c>
      <c r="K121" t="s">
        <v>151</v>
      </c>
      <c r="L121" t="s">
        <v>49</v>
      </c>
      <c r="M121" t="s">
        <v>166</v>
      </c>
      <c r="N121" t="str">
        <f t="shared" si="1"/>
        <v>Cea</v>
      </c>
      <c r="O121" t="s">
        <v>167</v>
      </c>
      <c r="P121" t="s">
        <v>297</v>
      </c>
      <c r="Q121" t="str">
        <f>_xlfn.XLOOKUP(P121,NomPaissos!$A$2:$A$250,NomPaissos!$B$2:$B$250)</f>
        <v>Armenia</v>
      </c>
      <c r="R121">
        <v>1</v>
      </c>
      <c r="S121" t="s">
        <v>297</v>
      </c>
      <c r="T121">
        <v>0</v>
      </c>
      <c r="U121">
        <v>0</v>
      </c>
      <c r="V121">
        <v>0</v>
      </c>
      <c r="W121">
        <v>0</v>
      </c>
      <c r="X121">
        <v>0</v>
      </c>
      <c r="Y121">
        <v>0</v>
      </c>
      <c r="Z121">
        <v>0</v>
      </c>
      <c r="AA121">
        <v>0</v>
      </c>
      <c r="AB121">
        <v>0</v>
      </c>
      <c r="AC121">
        <v>0</v>
      </c>
      <c r="AD121">
        <v>0</v>
      </c>
      <c r="AE121">
        <v>0</v>
      </c>
      <c r="AF121">
        <v>0</v>
      </c>
      <c r="AG121">
        <v>1</v>
      </c>
      <c r="AH121">
        <v>0</v>
      </c>
      <c r="AI121">
        <v>0</v>
      </c>
      <c r="AJ121">
        <v>0</v>
      </c>
      <c r="AK121">
        <v>0</v>
      </c>
      <c r="AL121">
        <v>0</v>
      </c>
      <c r="AM121">
        <v>2</v>
      </c>
      <c r="AN121">
        <v>0</v>
      </c>
      <c r="AO121">
        <v>1</v>
      </c>
    </row>
    <row r="122" spans="1:41" ht="15">
      <c r="A122" t="s">
        <v>302</v>
      </c>
      <c r="B122" t="s">
        <v>127</v>
      </c>
      <c r="C122">
        <v>8</v>
      </c>
      <c r="D122" s="6" t="str">
        <f>IF(C122=C123,D123,IF(OR(N122="pre",N122="SubPar"),"Obert",IF(OR(N122="Cea",N122="Imp",N122="SubComp"),"Tancat","ERRORERROR")))</f>
        <v>Obert</v>
      </c>
      <c r="E122" t="s">
        <v>292</v>
      </c>
      <c r="F122" t="s">
        <v>44</v>
      </c>
      <c r="G122">
        <v>1724</v>
      </c>
      <c r="H122" t="s">
        <v>309</v>
      </c>
      <c r="I122" s="3" t="s">
        <v>311</v>
      </c>
      <c r="J122" s="4" t="s">
        <v>312</v>
      </c>
      <c r="K122" t="s">
        <v>151</v>
      </c>
      <c r="L122" t="s">
        <v>49</v>
      </c>
      <c r="M122" t="s">
        <v>166</v>
      </c>
      <c r="N122" t="str">
        <f t="shared" si="1"/>
        <v>Cea</v>
      </c>
      <c r="O122" t="s">
        <v>167</v>
      </c>
      <c r="P122" t="s">
        <v>296</v>
      </c>
      <c r="Q122" t="str">
        <f>_xlfn.XLOOKUP(P122,NomPaissos!$A$2:$A$250,NomPaissos!$B$2:$B$250)</f>
        <v>Azerbaijan</v>
      </c>
      <c r="R122">
        <v>0</v>
      </c>
      <c r="S122" t="s">
        <v>297</v>
      </c>
      <c r="T122">
        <v>0</v>
      </c>
      <c r="U122">
        <v>0</v>
      </c>
      <c r="V122">
        <v>0</v>
      </c>
      <c r="W122">
        <v>0</v>
      </c>
      <c r="X122">
        <v>0</v>
      </c>
      <c r="Y122">
        <v>0</v>
      </c>
      <c r="Z122">
        <v>0</v>
      </c>
      <c r="AA122">
        <v>0</v>
      </c>
      <c r="AB122">
        <v>0</v>
      </c>
      <c r="AC122">
        <v>0</v>
      </c>
      <c r="AD122">
        <v>0</v>
      </c>
      <c r="AE122">
        <v>0</v>
      </c>
      <c r="AF122">
        <v>0</v>
      </c>
      <c r="AG122">
        <v>1</v>
      </c>
      <c r="AH122">
        <v>0</v>
      </c>
      <c r="AI122">
        <v>0</v>
      </c>
      <c r="AJ122">
        <v>0</v>
      </c>
      <c r="AK122">
        <v>0</v>
      </c>
      <c r="AL122">
        <v>0</v>
      </c>
      <c r="AM122">
        <v>2</v>
      </c>
      <c r="AN122">
        <v>0</v>
      </c>
      <c r="AO122">
        <v>1</v>
      </c>
    </row>
    <row r="123" spans="1:41" ht="15">
      <c r="A123" t="s">
        <v>302</v>
      </c>
      <c r="B123" t="s">
        <v>127</v>
      </c>
      <c r="C123">
        <v>8</v>
      </c>
      <c r="D123" s="6" t="str">
        <f>IF(C123=C124,D124,IF(OR(N123="pre",N123="SubPar"),"Obert",IF(OR(N123="Cea",N123="Imp",N123="SubComp"),"Tancat","ERRORERROR")))</f>
        <v>Obert</v>
      </c>
      <c r="E123" t="s">
        <v>292</v>
      </c>
      <c r="F123" t="s">
        <v>44</v>
      </c>
      <c r="G123">
        <v>1724</v>
      </c>
      <c r="H123" t="s">
        <v>309</v>
      </c>
      <c r="I123" s="3" t="s">
        <v>311</v>
      </c>
      <c r="J123" s="4" t="s">
        <v>312</v>
      </c>
      <c r="K123" t="s">
        <v>151</v>
      </c>
      <c r="L123" t="s">
        <v>49</v>
      </c>
      <c r="M123" t="s">
        <v>166</v>
      </c>
      <c r="N123" t="str">
        <f t="shared" si="1"/>
        <v>Cea</v>
      </c>
      <c r="O123" t="s">
        <v>167</v>
      </c>
      <c r="P123" t="s">
        <v>297</v>
      </c>
      <c r="Q123" t="str">
        <f>_xlfn.XLOOKUP(P123,NomPaissos!$A$2:$A$250,NomPaissos!$B$2:$B$250)</f>
        <v>Armenia</v>
      </c>
      <c r="R123">
        <v>1</v>
      </c>
      <c r="S123" t="s">
        <v>297</v>
      </c>
      <c r="T123">
        <v>0</v>
      </c>
      <c r="U123">
        <v>0</v>
      </c>
      <c r="V123">
        <v>0</v>
      </c>
      <c r="W123">
        <v>0</v>
      </c>
      <c r="X123">
        <v>0</v>
      </c>
      <c r="Y123">
        <v>0</v>
      </c>
      <c r="Z123">
        <v>0</v>
      </c>
      <c r="AA123">
        <v>0</v>
      </c>
      <c r="AB123">
        <v>0</v>
      </c>
      <c r="AC123">
        <v>0</v>
      </c>
      <c r="AD123">
        <v>0</v>
      </c>
      <c r="AE123">
        <v>0</v>
      </c>
      <c r="AF123">
        <v>0</v>
      </c>
      <c r="AG123">
        <v>1</v>
      </c>
      <c r="AH123">
        <v>0</v>
      </c>
      <c r="AI123">
        <v>0</v>
      </c>
      <c r="AJ123">
        <v>0</v>
      </c>
      <c r="AK123">
        <v>0</v>
      </c>
      <c r="AL123">
        <v>0</v>
      </c>
      <c r="AM123">
        <v>2</v>
      </c>
      <c r="AN123">
        <v>0</v>
      </c>
      <c r="AO123">
        <v>1</v>
      </c>
    </row>
    <row r="124" spans="1:41" ht="15">
      <c r="A124" t="s">
        <v>302</v>
      </c>
      <c r="B124" t="s">
        <v>127</v>
      </c>
      <c r="C124">
        <v>8</v>
      </c>
      <c r="D124" s="6" t="str">
        <f>IF(C124=C125,D125,IF(OR(N124="pre",N124="SubPar"),"Obert",IF(OR(N124="Cea",N124="Imp",N124="SubComp"),"Tancat","ERRORERROR")))</f>
        <v>Obert</v>
      </c>
      <c r="E124" t="s">
        <v>292</v>
      </c>
      <c r="F124" t="s">
        <v>44</v>
      </c>
      <c r="G124">
        <v>1725</v>
      </c>
      <c r="H124" t="s">
        <v>313</v>
      </c>
      <c r="I124" s="3" t="s">
        <v>314</v>
      </c>
      <c r="J124" s="4" t="s">
        <v>314</v>
      </c>
      <c r="K124" t="s">
        <v>151</v>
      </c>
      <c r="L124" t="s">
        <v>49</v>
      </c>
      <c r="M124" t="s">
        <v>62</v>
      </c>
      <c r="N124" t="str">
        <f t="shared" si="1"/>
        <v>Pre</v>
      </c>
      <c r="O124" t="s">
        <v>63</v>
      </c>
      <c r="P124" t="s">
        <v>296</v>
      </c>
      <c r="Q124" t="str">
        <f>_xlfn.XLOOKUP(P124,NomPaissos!$A$2:$A$250,NomPaissos!$B$2:$B$250)</f>
        <v>Azerbaijan</v>
      </c>
      <c r="R124">
        <v>0</v>
      </c>
      <c r="S124" t="s">
        <v>297</v>
      </c>
      <c r="T124">
        <v>0</v>
      </c>
      <c r="U124">
        <v>0</v>
      </c>
      <c r="V124">
        <v>0</v>
      </c>
      <c r="W124">
        <v>0</v>
      </c>
      <c r="X124">
        <v>0</v>
      </c>
      <c r="Y124">
        <v>0</v>
      </c>
      <c r="Z124">
        <v>0</v>
      </c>
      <c r="AA124">
        <v>0</v>
      </c>
      <c r="AB124">
        <v>0</v>
      </c>
      <c r="AC124">
        <v>0</v>
      </c>
      <c r="AD124">
        <v>0</v>
      </c>
      <c r="AE124">
        <v>0</v>
      </c>
      <c r="AF124">
        <v>0</v>
      </c>
      <c r="AG124">
        <v>1</v>
      </c>
      <c r="AH124">
        <v>0</v>
      </c>
      <c r="AI124">
        <v>1</v>
      </c>
      <c r="AJ124">
        <v>0</v>
      </c>
      <c r="AK124">
        <v>0</v>
      </c>
      <c r="AL124">
        <v>0</v>
      </c>
      <c r="AM124">
        <v>2</v>
      </c>
      <c r="AN124">
        <v>0</v>
      </c>
      <c r="AO124">
        <v>1</v>
      </c>
    </row>
    <row r="125" spans="1:41" ht="15">
      <c r="A125" t="s">
        <v>302</v>
      </c>
      <c r="B125" t="s">
        <v>127</v>
      </c>
      <c r="C125">
        <v>8</v>
      </c>
      <c r="D125" s="6" t="str">
        <f>IF(C125=C126,D126,IF(OR(N125="pre",N125="SubPar"),"Obert",IF(OR(N125="Cea",N125="Imp",N125="SubComp"),"Tancat","ERRORERROR")))</f>
        <v>Obert</v>
      </c>
      <c r="E125" t="s">
        <v>292</v>
      </c>
      <c r="F125" t="s">
        <v>44</v>
      </c>
      <c r="G125">
        <v>1725</v>
      </c>
      <c r="H125" t="s">
        <v>313</v>
      </c>
      <c r="I125" s="3" t="s">
        <v>314</v>
      </c>
      <c r="J125" s="4" t="s">
        <v>314</v>
      </c>
      <c r="K125" t="s">
        <v>151</v>
      </c>
      <c r="L125" t="s">
        <v>49</v>
      </c>
      <c r="M125" t="s">
        <v>62</v>
      </c>
      <c r="N125" t="str">
        <f t="shared" si="1"/>
        <v>Pre</v>
      </c>
      <c r="O125" t="s">
        <v>63</v>
      </c>
      <c r="P125" t="s">
        <v>297</v>
      </c>
      <c r="Q125" t="str">
        <f>_xlfn.XLOOKUP(P125,NomPaissos!$A$2:$A$250,NomPaissos!$B$2:$B$250)</f>
        <v>Armenia</v>
      </c>
      <c r="R125">
        <v>1</v>
      </c>
      <c r="S125" t="s">
        <v>297</v>
      </c>
      <c r="T125">
        <v>0</v>
      </c>
      <c r="U125">
        <v>0</v>
      </c>
      <c r="V125">
        <v>0</v>
      </c>
      <c r="W125">
        <v>0</v>
      </c>
      <c r="X125">
        <v>0</v>
      </c>
      <c r="Y125">
        <v>0</v>
      </c>
      <c r="Z125">
        <v>0</v>
      </c>
      <c r="AA125">
        <v>0</v>
      </c>
      <c r="AB125">
        <v>0</v>
      </c>
      <c r="AC125">
        <v>0</v>
      </c>
      <c r="AD125">
        <v>0</v>
      </c>
      <c r="AE125">
        <v>0</v>
      </c>
      <c r="AF125">
        <v>0</v>
      </c>
      <c r="AG125">
        <v>1</v>
      </c>
      <c r="AH125">
        <v>0</v>
      </c>
      <c r="AI125">
        <v>1</v>
      </c>
      <c r="AJ125">
        <v>0</v>
      </c>
      <c r="AK125">
        <v>0</v>
      </c>
      <c r="AL125">
        <v>0</v>
      </c>
      <c r="AM125">
        <v>2</v>
      </c>
      <c r="AN125">
        <v>0</v>
      </c>
      <c r="AO125">
        <v>1</v>
      </c>
    </row>
    <row r="126" spans="1:41" ht="15">
      <c r="A126" t="s">
        <v>302</v>
      </c>
      <c r="B126" t="s">
        <v>127</v>
      </c>
      <c r="C126">
        <v>8</v>
      </c>
      <c r="D126" s="6" t="str">
        <f>IF(C126=C127,D127,IF(OR(N126="pre",N126="SubPar"),"Obert",IF(OR(N126="Cea",N126="Imp",N126="SubComp"),"Tancat","ERRORERROR")))</f>
        <v>Obert</v>
      </c>
      <c r="E126" t="s">
        <v>292</v>
      </c>
      <c r="F126" t="s">
        <v>44</v>
      </c>
      <c r="G126">
        <v>1726</v>
      </c>
      <c r="H126" t="s">
        <v>315</v>
      </c>
      <c r="I126" s="3" t="s">
        <v>316</v>
      </c>
      <c r="J126" s="4" t="s">
        <v>317</v>
      </c>
      <c r="K126" t="s">
        <v>48</v>
      </c>
      <c r="L126" t="s">
        <v>49</v>
      </c>
      <c r="M126" t="s">
        <v>166</v>
      </c>
      <c r="N126" t="str">
        <f t="shared" si="1"/>
        <v>Cea</v>
      </c>
      <c r="O126" t="s">
        <v>167</v>
      </c>
      <c r="P126" t="s">
        <v>296</v>
      </c>
      <c r="Q126" t="str">
        <f>_xlfn.XLOOKUP(P126,NomPaissos!$A$2:$A$250,NomPaissos!$B$2:$B$250)</f>
        <v>Azerbaijan</v>
      </c>
      <c r="R126">
        <v>0</v>
      </c>
      <c r="S126" t="s">
        <v>297</v>
      </c>
      <c r="T126">
        <v>0</v>
      </c>
      <c r="U126">
        <v>0</v>
      </c>
      <c r="V126">
        <v>0</v>
      </c>
      <c r="W126">
        <v>0</v>
      </c>
      <c r="X126">
        <v>0</v>
      </c>
      <c r="Y126">
        <v>0</v>
      </c>
      <c r="Z126">
        <v>0</v>
      </c>
      <c r="AA126">
        <v>0</v>
      </c>
      <c r="AB126">
        <v>0</v>
      </c>
      <c r="AC126">
        <v>0</v>
      </c>
      <c r="AD126">
        <v>0</v>
      </c>
      <c r="AE126">
        <v>0</v>
      </c>
      <c r="AF126">
        <v>0</v>
      </c>
      <c r="AG126">
        <v>1</v>
      </c>
      <c r="AH126">
        <v>0</v>
      </c>
      <c r="AI126">
        <v>0</v>
      </c>
      <c r="AJ126">
        <v>0</v>
      </c>
      <c r="AK126">
        <v>0</v>
      </c>
      <c r="AL126">
        <v>0</v>
      </c>
      <c r="AM126">
        <v>2</v>
      </c>
      <c r="AN126">
        <v>0</v>
      </c>
      <c r="AO126">
        <v>1</v>
      </c>
    </row>
    <row r="127" spans="1:41" ht="15">
      <c r="A127" t="s">
        <v>302</v>
      </c>
      <c r="B127" t="s">
        <v>127</v>
      </c>
      <c r="C127">
        <v>8</v>
      </c>
      <c r="D127" s="6" t="str">
        <f>IF(C127=C128,D128,IF(OR(N127="pre",N127="SubPar"),"Obert",IF(OR(N127="Cea",N127="Imp",N127="SubComp"),"Tancat","ERRORERROR")))</f>
        <v>Obert</v>
      </c>
      <c r="E127" t="s">
        <v>292</v>
      </c>
      <c r="F127" t="s">
        <v>44</v>
      </c>
      <c r="G127">
        <v>1726</v>
      </c>
      <c r="H127" t="s">
        <v>315</v>
      </c>
      <c r="I127" s="3" t="s">
        <v>316</v>
      </c>
      <c r="J127" s="4" t="s">
        <v>317</v>
      </c>
      <c r="K127" t="s">
        <v>48</v>
      </c>
      <c r="L127" t="s">
        <v>49</v>
      </c>
      <c r="M127" t="s">
        <v>166</v>
      </c>
      <c r="N127" t="str">
        <f t="shared" si="1"/>
        <v>Cea</v>
      </c>
      <c r="O127" t="s">
        <v>167</v>
      </c>
      <c r="P127" t="s">
        <v>297</v>
      </c>
      <c r="Q127" t="str">
        <f>_xlfn.XLOOKUP(P127,NomPaissos!$A$2:$A$250,NomPaissos!$B$2:$B$250)</f>
        <v>Armenia</v>
      </c>
      <c r="R127">
        <v>1</v>
      </c>
      <c r="S127" t="s">
        <v>297</v>
      </c>
      <c r="T127">
        <v>0</v>
      </c>
      <c r="U127">
        <v>0</v>
      </c>
      <c r="V127">
        <v>0</v>
      </c>
      <c r="W127">
        <v>0</v>
      </c>
      <c r="X127">
        <v>0</v>
      </c>
      <c r="Y127">
        <v>0</v>
      </c>
      <c r="Z127">
        <v>0</v>
      </c>
      <c r="AA127">
        <v>0</v>
      </c>
      <c r="AB127">
        <v>0</v>
      </c>
      <c r="AC127">
        <v>0</v>
      </c>
      <c r="AD127">
        <v>0</v>
      </c>
      <c r="AE127">
        <v>0</v>
      </c>
      <c r="AF127">
        <v>0</v>
      </c>
      <c r="AG127">
        <v>1</v>
      </c>
      <c r="AH127">
        <v>0</v>
      </c>
      <c r="AI127">
        <v>0</v>
      </c>
      <c r="AJ127">
        <v>0</v>
      </c>
      <c r="AK127">
        <v>0</v>
      </c>
      <c r="AL127">
        <v>0</v>
      </c>
      <c r="AM127">
        <v>2</v>
      </c>
      <c r="AN127">
        <v>0</v>
      </c>
      <c r="AO127">
        <v>1</v>
      </c>
    </row>
    <row r="128" spans="1:41" ht="15">
      <c r="A128" t="s">
        <v>302</v>
      </c>
      <c r="B128" t="s">
        <v>127</v>
      </c>
      <c r="C128">
        <v>8</v>
      </c>
      <c r="D128" s="6" t="str">
        <f>IF(C128=C129,D129,IF(OR(N128="pre",N128="SubPar"),"Obert",IF(OR(N128="Cea",N128="Imp",N128="SubComp"),"Tancat","ERRORERROR")))</f>
        <v>Obert</v>
      </c>
      <c r="E128" t="s">
        <v>292</v>
      </c>
      <c r="F128" t="s">
        <v>44</v>
      </c>
      <c r="G128">
        <v>1727</v>
      </c>
      <c r="H128" t="s">
        <v>318</v>
      </c>
      <c r="I128" s="3" t="s">
        <v>319</v>
      </c>
      <c r="J128" s="4" t="s">
        <v>320</v>
      </c>
      <c r="K128" t="s">
        <v>48</v>
      </c>
      <c r="L128" t="s">
        <v>49</v>
      </c>
      <c r="M128" t="s">
        <v>166</v>
      </c>
      <c r="N128" t="str">
        <f t="shared" si="1"/>
        <v>Cea</v>
      </c>
      <c r="O128" t="s">
        <v>167</v>
      </c>
      <c r="P128" t="s">
        <v>296</v>
      </c>
      <c r="Q128" t="str">
        <f>_xlfn.XLOOKUP(P128,NomPaissos!$A$2:$A$250,NomPaissos!$B$2:$B$250)</f>
        <v>Azerbaijan</v>
      </c>
      <c r="R128">
        <v>0</v>
      </c>
      <c r="S128" t="s">
        <v>297</v>
      </c>
      <c r="T128">
        <v>0</v>
      </c>
      <c r="U128">
        <v>0</v>
      </c>
      <c r="V128">
        <v>0</v>
      </c>
      <c r="W128">
        <v>0</v>
      </c>
      <c r="X128">
        <v>0</v>
      </c>
      <c r="Y128">
        <v>0</v>
      </c>
      <c r="Z128">
        <v>0</v>
      </c>
      <c r="AA128">
        <v>0</v>
      </c>
      <c r="AB128">
        <v>0</v>
      </c>
      <c r="AC128">
        <v>0</v>
      </c>
      <c r="AD128">
        <v>0</v>
      </c>
      <c r="AE128">
        <v>0</v>
      </c>
      <c r="AF128">
        <v>0</v>
      </c>
      <c r="AG128">
        <v>1</v>
      </c>
      <c r="AH128">
        <v>0</v>
      </c>
      <c r="AI128">
        <v>0</v>
      </c>
      <c r="AJ128">
        <v>0</v>
      </c>
      <c r="AK128">
        <v>0</v>
      </c>
      <c r="AL128">
        <v>0</v>
      </c>
      <c r="AM128">
        <v>2</v>
      </c>
      <c r="AN128">
        <v>0</v>
      </c>
      <c r="AO128">
        <v>1</v>
      </c>
    </row>
    <row r="129" spans="1:41" ht="15">
      <c r="A129" t="s">
        <v>302</v>
      </c>
      <c r="B129" t="s">
        <v>127</v>
      </c>
      <c r="C129">
        <v>8</v>
      </c>
      <c r="D129" s="6" t="str">
        <f>IF(C129=C130,D130,IF(OR(N129="pre",N129="SubPar"),"Obert",IF(OR(N129="Cea",N129="Imp",N129="SubComp"),"Tancat","ERRORERROR")))</f>
        <v>Obert</v>
      </c>
      <c r="E129" t="s">
        <v>292</v>
      </c>
      <c r="F129" t="s">
        <v>44</v>
      </c>
      <c r="G129">
        <v>1727</v>
      </c>
      <c r="H129" t="s">
        <v>318</v>
      </c>
      <c r="I129" s="3" t="s">
        <v>319</v>
      </c>
      <c r="J129" s="4" t="s">
        <v>320</v>
      </c>
      <c r="K129" t="s">
        <v>48</v>
      </c>
      <c r="L129" t="s">
        <v>49</v>
      </c>
      <c r="M129" t="s">
        <v>166</v>
      </c>
      <c r="N129" t="str">
        <f t="shared" si="1"/>
        <v>Cea</v>
      </c>
      <c r="O129" t="s">
        <v>167</v>
      </c>
      <c r="P129" t="s">
        <v>297</v>
      </c>
      <c r="Q129" t="str">
        <f>_xlfn.XLOOKUP(P129,NomPaissos!$A$2:$A$250,NomPaissos!$B$2:$B$250)</f>
        <v>Armenia</v>
      </c>
      <c r="R129">
        <v>1</v>
      </c>
      <c r="S129" t="s">
        <v>297</v>
      </c>
      <c r="T129">
        <v>0</v>
      </c>
      <c r="U129">
        <v>0</v>
      </c>
      <c r="V129">
        <v>0</v>
      </c>
      <c r="W129">
        <v>0</v>
      </c>
      <c r="X129">
        <v>0</v>
      </c>
      <c r="Y129">
        <v>0</v>
      </c>
      <c r="Z129">
        <v>0</v>
      </c>
      <c r="AA129">
        <v>0</v>
      </c>
      <c r="AB129">
        <v>0</v>
      </c>
      <c r="AC129">
        <v>0</v>
      </c>
      <c r="AD129">
        <v>0</v>
      </c>
      <c r="AE129">
        <v>0</v>
      </c>
      <c r="AF129">
        <v>0</v>
      </c>
      <c r="AG129">
        <v>1</v>
      </c>
      <c r="AH129">
        <v>0</v>
      </c>
      <c r="AI129">
        <v>0</v>
      </c>
      <c r="AJ129">
        <v>0</v>
      </c>
      <c r="AK129">
        <v>0</v>
      </c>
      <c r="AL129">
        <v>0</v>
      </c>
      <c r="AM129">
        <v>2</v>
      </c>
      <c r="AN129">
        <v>0</v>
      </c>
      <c r="AO129">
        <v>1</v>
      </c>
    </row>
    <row r="130" spans="1:41" ht="15">
      <c r="A130" t="s">
        <v>302</v>
      </c>
      <c r="B130" t="s">
        <v>127</v>
      </c>
      <c r="C130">
        <v>8</v>
      </c>
      <c r="D130" s="6" t="str">
        <f>IF(C130=C131,D131,IF(OR(N130="pre",N130="SubPar"),"Obert",IF(OR(N130="Cea",N130="Imp",N130="SubComp"),"Tancat","ERRORERROR")))</f>
        <v>Obert</v>
      </c>
      <c r="E130" t="s">
        <v>292</v>
      </c>
      <c r="F130" t="s">
        <v>44</v>
      </c>
      <c r="G130">
        <v>1728</v>
      </c>
      <c r="H130" t="s">
        <v>321</v>
      </c>
      <c r="I130" s="3" t="s">
        <v>322</v>
      </c>
      <c r="J130" s="4" t="s">
        <v>323</v>
      </c>
      <c r="K130" t="s">
        <v>151</v>
      </c>
      <c r="L130" t="s">
        <v>49</v>
      </c>
      <c r="M130" t="s">
        <v>166</v>
      </c>
      <c r="N130" t="str">
        <f t="shared" si="1"/>
        <v>Cea</v>
      </c>
      <c r="O130" t="s">
        <v>167</v>
      </c>
      <c r="P130" t="s">
        <v>296</v>
      </c>
      <c r="Q130" t="str">
        <f>_xlfn.XLOOKUP(P130,NomPaissos!$A$2:$A$250,NomPaissos!$B$2:$B$250)</f>
        <v>Azerbaijan</v>
      </c>
      <c r="R130">
        <v>0</v>
      </c>
      <c r="S130" t="s">
        <v>297</v>
      </c>
      <c r="T130">
        <v>0</v>
      </c>
      <c r="U130">
        <v>0</v>
      </c>
      <c r="V130">
        <v>0</v>
      </c>
      <c r="W130">
        <v>0</v>
      </c>
      <c r="X130">
        <v>0</v>
      </c>
      <c r="Y130">
        <v>0</v>
      </c>
      <c r="Z130">
        <v>0</v>
      </c>
      <c r="AA130">
        <v>0</v>
      </c>
      <c r="AB130">
        <v>0</v>
      </c>
      <c r="AC130">
        <v>0</v>
      </c>
      <c r="AD130">
        <v>0</v>
      </c>
      <c r="AE130">
        <v>0</v>
      </c>
      <c r="AF130">
        <v>0</v>
      </c>
      <c r="AG130">
        <v>1</v>
      </c>
      <c r="AH130">
        <v>0</v>
      </c>
      <c r="AI130">
        <v>0</v>
      </c>
      <c r="AJ130">
        <v>0</v>
      </c>
      <c r="AK130">
        <v>0</v>
      </c>
      <c r="AL130">
        <v>0</v>
      </c>
      <c r="AM130">
        <v>2</v>
      </c>
      <c r="AN130">
        <v>0</v>
      </c>
      <c r="AO130">
        <v>1</v>
      </c>
    </row>
    <row r="131" spans="1:41" ht="15">
      <c r="A131" t="s">
        <v>302</v>
      </c>
      <c r="B131" t="s">
        <v>127</v>
      </c>
      <c r="C131">
        <v>8</v>
      </c>
      <c r="D131" s="6" t="str">
        <f>IF(C131=C132,D132,IF(OR(N131="pre",N131="SubPar"),"Obert",IF(OR(N131="Cea",N131="Imp",N131="SubComp"),"Tancat","ERRORERROR")))</f>
        <v>Obert</v>
      </c>
      <c r="E131" t="s">
        <v>292</v>
      </c>
      <c r="F131" t="s">
        <v>44</v>
      </c>
      <c r="G131">
        <v>1728</v>
      </c>
      <c r="H131" t="s">
        <v>321</v>
      </c>
      <c r="I131" s="3" t="s">
        <v>322</v>
      </c>
      <c r="J131" s="4" t="s">
        <v>323</v>
      </c>
      <c r="K131" t="s">
        <v>151</v>
      </c>
      <c r="L131" t="s">
        <v>49</v>
      </c>
      <c r="M131" t="s">
        <v>166</v>
      </c>
      <c r="N131" t="str">
        <f t="shared" ref="N131:N194" si="2">IF(M131="Ren",IF(O131="Reimp","Imp",IF(O131="Repre","Pre",IF(O131="Resub","SubComp","ERRORERROR"))),M131)</f>
        <v>Cea</v>
      </c>
      <c r="O131" t="s">
        <v>167</v>
      </c>
      <c r="P131" t="s">
        <v>297</v>
      </c>
      <c r="Q131" t="str">
        <f>_xlfn.XLOOKUP(P131,NomPaissos!$A$2:$A$250,NomPaissos!$B$2:$B$250)</f>
        <v>Armenia</v>
      </c>
      <c r="R131">
        <v>1</v>
      </c>
      <c r="S131" t="s">
        <v>297</v>
      </c>
      <c r="T131">
        <v>0</v>
      </c>
      <c r="U131">
        <v>0</v>
      </c>
      <c r="V131">
        <v>0</v>
      </c>
      <c r="W131">
        <v>0</v>
      </c>
      <c r="X131">
        <v>0</v>
      </c>
      <c r="Y131">
        <v>0</v>
      </c>
      <c r="Z131">
        <v>0</v>
      </c>
      <c r="AA131">
        <v>0</v>
      </c>
      <c r="AB131">
        <v>0</v>
      </c>
      <c r="AC131">
        <v>0</v>
      </c>
      <c r="AD131">
        <v>0</v>
      </c>
      <c r="AE131">
        <v>0</v>
      </c>
      <c r="AF131">
        <v>0</v>
      </c>
      <c r="AG131">
        <v>1</v>
      </c>
      <c r="AH131">
        <v>0</v>
      </c>
      <c r="AI131">
        <v>0</v>
      </c>
      <c r="AJ131">
        <v>0</v>
      </c>
      <c r="AK131">
        <v>0</v>
      </c>
      <c r="AL131">
        <v>0</v>
      </c>
      <c r="AM131">
        <v>2</v>
      </c>
      <c r="AN131">
        <v>0</v>
      </c>
      <c r="AO131">
        <v>1</v>
      </c>
    </row>
    <row r="132" spans="1:41" ht="15">
      <c r="A132" t="s">
        <v>302</v>
      </c>
      <c r="B132" t="s">
        <v>127</v>
      </c>
      <c r="C132">
        <v>8</v>
      </c>
      <c r="D132" s="6" t="str">
        <f>IF(C132=C133,D133,IF(OR(N132="pre",N132="SubPar"),"Obert",IF(OR(N132="Cea",N132="Imp",N132="SubComp"),"Tancat","ERRORERROR")))</f>
        <v>Obert</v>
      </c>
      <c r="E132" t="s">
        <v>292</v>
      </c>
      <c r="F132" t="s">
        <v>44</v>
      </c>
      <c r="G132">
        <v>1729</v>
      </c>
      <c r="H132" t="s">
        <v>324</v>
      </c>
      <c r="I132" s="3" t="s">
        <v>325</v>
      </c>
      <c r="J132" s="4" t="s">
        <v>326</v>
      </c>
      <c r="K132" t="s">
        <v>151</v>
      </c>
      <c r="L132" t="s">
        <v>49</v>
      </c>
      <c r="M132" t="s">
        <v>166</v>
      </c>
      <c r="N132" t="str">
        <f t="shared" si="2"/>
        <v>Cea</v>
      </c>
      <c r="O132" t="s">
        <v>167</v>
      </c>
      <c r="P132" t="s">
        <v>296</v>
      </c>
      <c r="Q132" t="str">
        <f>_xlfn.XLOOKUP(P132,NomPaissos!$A$2:$A$250,NomPaissos!$B$2:$B$250)</f>
        <v>Azerbaijan</v>
      </c>
      <c r="R132">
        <v>0</v>
      </c>
      <c r="S132" t="s">
        <v>297</v>
      </c>
      <c r="T132">
        <v>0</v>
      </c>
      <c r="U132">
        <v>0</v>
      </c>
      <c r="V132">
        <v>0</v>
      </c>
      <c r="W132">
        <v>0</v>
      </c>
      <c r="X132">
        <v>0</v>
      </c>
      <c r="Y132">
        <v>0</v>
      </c>
      <c r="Z132">
        <v>0</v>
      </c>
      <c r="AA132">
        <v>0</v>
      </c>
      <c r="AB132">
        <v>0</v>
      </c>
      <c r="AC132">
        <v>0</v>
      </c>
      <c r="AD132">
        <v>0</v>
      </c>
      <c r="AE132">
        <v>0</v>
      </c>
      <c r="AF132">
        <v>0</v>
      </c>
      <c r="AG132">
        <v>1</v>
      </c>
      <c r="AH132">
        <v>0</v>
      </c>
      <c r="AI132">
        <v>0</v>
      </c>
      <c r="AJ132">
        <v>0</v>
      </c>
      <c r="AK132">
        <v>0</v>
      </c>
      <c r="AL132">
        <v>0</v>
      </c>
      <c r="AM132">
        <v>2</v>
      </c>
      <c r="AN132">
        <v>0</v>
      </c>
      <c r="AO132">
        <v>1</v>
      </c>
    </row>
    <row r="133" spans="1:41" ht="15">
      <c r="A133" t="s">
        <v>302</v>
      </c>
      <c r="B133" t="s">
        <v>127</v>
      </c>
      <c r="C133">
        <v>8</v>
      </c>
      <c r="D133" s="6" t="str">
        <f>IF(C133=C134,D134,IF(OR(N133="pre",N133="SubPar"),"Obert",IF(OR(N133="Cea",N133="Imp",N133="SubComp"),"Tancat","ERRORERROR")))</f>
        <v>Obert</v>
      </c>
      <c r="E133" t="s">
        <v>292</v>
      </c>
      <c r="F133" t="s">
        <v>44</v>
      </c>
      <c r="G133">
        <v>1729</v>
      </c>
      <c r="H133" t="s">
        <v>324</v>
      </c>
      <c r="I133" s="3" t="s">
        <v>325</v>
      </c>
      <c r="J133" s="4" t="s">
        <v>326</v>
      </c>
      <c r="K133" t="s">
        <v>151</v>
      </c>
      <c r="L133" t="s">
        <v>49</v>
      </c>
      <c r="M133" t="s">
        <v>166</v>
      </c>
      <c r="N133" t="str">
        <f t="shared" si="2"/>
        <v>Cea</v>
      </c>
      <c r="O133" t="s">
        <v>167</v>
      </c>
      <c r="P133" t="s">
        <v>297</v>
      </c>
      <c r="Q133" t="str">
        <f>_xlfn.XLOOKUP(P133,NomPaissos!$A$2:$A$250,NomPaissos!$B$2:$B$250)</f>
        <v>Armenia</v>
      </c>
      <c r="R133">
        <v>1</v>
      </c>
      <c r="S133" t="s">
        <v>296</v>
      </c>
      <c r="T133">
        <v>0</v>
      </c>
      <c r="U133">
        <v>0</v>
      </c>
      <c r="V133">
        <v>0</v>
      </c>
      <c r="W133">
        <v>0</v>
      </c>
      <c r="X133">
        <v>0</v>
      </c>
      <c r="Y133">
        <v>0</v>
      </c>
      <c r="Z133">
        <v>0</v>
      </c>
      <c r="AA133">
        <v>0</v>
      </c>
      <c r="AB133">
        <v>0</v>
      </c>
      <c r="AC133">
        <v>0</v>
      </c>
      <c r="AD133">
        <v>0</v>
      </c>
      <c r="AE133">
        <v>0</v>
      </c>
      <c r="AF133">
        <v>0</v>
      </c>
      <c r="AG133">
        <v>1</v>
      </c>
      <c r="AH133">
        <v>0</v>
      </c>
      <c r="AI133">
        <v>0</v>
      </c>
      <c r="AJ133">
        <v>0</v>
      </c>
      <c r="AK133">
        <v>0</v>
      </c>
      <c r="AL133">
        <v>0</v>
      </c>
      <c r="AM133">
        <v>2</v>
      </c>
      <c r="AN133">
        <v>0</v>
      </c>
      <c r="AO133">
        <v>1</v>
      </c>
    </row>
    <row r="134" spans="1:41" ht="15">
      <c r="A134" t="s">
        <v>302</v>
      </c>
      <c r="B134" t="s">
        <v>127</v>
      </c>
      <c r="C134">
        <v>8</v>
      </c>
      <c r="D134" s="6" t="str">
        <f>IF(C134=C135,D135,IF(OR(N134="pre",N134="SubPar"),"Obert",IF(OR(N134="Cea",N134="Imp",N134="SubComp"),"Tancat","ERRORERROR")))</f>
        <v>Obert</v>
      </c>
      <c r="E134" t="s">
        <v>292</v>
      </c>
      <c r="F134" t="s">
        <v>44</v>
      </c>
      <c r="G134">
        <v>1730</v>
      </c>
      <c r="H134" t="s">
        <v>318</v>
      </c>
      <c r="I134" s="3" t="s">
        <v>327</v>
      </c>
      <c r="J134" s="4" t="s">
        <v>328</v>
      </c>
      <c r="K134" t="s">
        <v>151</v>
      </c>
      <c r="L134" t="s">
        <v>49</v>
      </c>
      <c r="M134" t="s">
        <v>166</v>
      </c>
      <c r="N134" t="str">
        <f t="shared" si="2"/>
        <v>Cea</v>
      </c>
      <c r="O134" t="s">
        <v>167</v>
      </c>
      <c r="P134" t="s">
        <v>296</v>
      </c>
      <c r="Q134" t="str">
        <f>_xlfn.XLOOKUP(P134,NomPaissos!$A$2:$A$250,NomPaissos!$B$2:$B$250)</f>
        <v>Azerbaijan</v>
      </c>
      <c r="R134">
        <v>0</v>
      </c>
      <c r="S134" t="s">
        <v>297</v>
      </c>
      <c r="T134">
        <v>0</v>
      </c>
      <c r="U134">
        <v>0</v>
      </c>
      <c r="V134">
        <v>0</v>
      </c>
      <c r="W134">
        <v>0</v>
      </c>
      <c r="X134">
        <v>0</v>
      </c>
      <c r="Y134">
        <v>0</v>
      </c>
      <c r="Z134">
        <v>0</v>
      </c>
      <c r="AA134">
        <v>0</v>
      </c>
      <c r="AB134">
        <v>0</v>
      </c>
      <c r="AC134">
        <v>0</v>
      </c>
      <c r="AD134">
        <v>0</v>
      </c>
      <c r="AE134">
        <v>0</v>
      </c>
      <c r="AF134">
        <v>0</v>
      </c>
      <c r="AG134">
        <v>1</v>
      </c>
      <c r="AH134">
        <v>0</v>
      </c>
      <c r="AI134">
        <v>0</v>
      </c>
      <c r="AJ134">
        <v>0</v>
      </c>
      <c r="AK134">
        <v>0</v>
      </c>
      <c r="AL134">
        <v>0</v>
      </c>
      <c r="AM134">
        <v>2</v>
      </c>
      <c r="AN134">
        <v>0</v>
      </c>
      <c r="AO134">
        <v>1</v>
      </c>
    </row>
    <row r="135" spans="1:41" ht="15">
      <c r="A135" t="s">
        <v>302</v>
      </c>
      <c r="B135" t="s">
        <v>127</v>
      </c>
      <c r="C135">
        <v>8</v>
      </c>
      <c r="D135" s="6" t="str">
        <f>IF(C135=C136,D136,IF(OR(N135="pre",N135="SubPar"),"Obert",IF(OR(N135="Cea",N135="Imp",N135="SubComp"),"Tancat","ERRORERROR")))</f>
        <v>Obert</v>
      </c>
      <c r="E135" t="s">
        <v>292</v>
      </c>
      <c r="F135" t="s">
        <v>44</v>
      </c>
      <c r="G135">
        <v>1730</v>
      </c>
      <c r="H135" t="s">
        <v>318</v>
      </c>
      <c r="I135" s="3" t="s">
        <v>327</v>
      </c>
      <c r="J135" s="4" t="s">
        <v>328</v>
      </c>
      <c r="K135" t="s">
        <v>151</v>
      </c>
      <c r="L135" t="s">
        <v>49</v>
      </c>
      <c r="M135" t="s">
        <v>166</v>
      </c>
      <c r="N135" t="str">
        <f t="shared" si="2"/>
        <v>Cea</v>
      </c>
      <c r="O135" t="s">
        <v>167</v>
      </c>
      <c r="P135" t="s">
        <v>297</v>
      </c>
      <c r="Q135" t="str">
        <f>_xlfn.XLOOKUP(P135,NomPaissos!$A$2:$A$250,NomPaissos!$B$2:$B$250)</f>
        <v>Armenia</v>
      </c>
      <c r="R135">
        <v>1</v>
      </c>
      <c r="S135" t="s">
        <v>296</v>
      </c>
      <c r="T135">
        <v>0</v>
      </c>
      <c r="U135">
        <v>0</v>
      </c>
      <c r="V135">
        <v>0</v>
      </c>
      <c r="W135">
        <v>0</v>
      </c>
      <c r="X135">
        <v>0</v>
      </c>
      <c r="Y135">
        <v>0</v>
      </c>
      <c r="Z135">
        <v>0</v>
      </c>
      <c r="AA135">
        <v>0</v>
      </c>
      <c r="AB135">
        <v>0</v>
      </c>
      <c r="AC135">
        <v>0</v>
      </c>
      <c r="AD135">
        <v>0</v>
      </c>
      <c r="AE135">
        <v>0</v>
      </c>
      <c r="AF135">
        <v>0</v>
      </c>
      <c r="AG135">
        <v>1</v>
      </c>
      <c r="AH135">
        <v>0</v>
      </c>
      <c r="AI135">
        <v>0</v>
      </c>
      <c r="AJ135">
        <v>0</v>
      </c>
      <c r="AK135">
        <v>0</v>
      </c>
      <c r="AL135">
        <v>0</v>
      </c>
      <c r="AM135">
        <v>2</v>
      </c>
      <c r="AN135">
        <v>0</v>
      </c>
      <c r="AO135">
        <v>1</v>
      </c>
    </row>
    <row r="136" spans="1:41" ht="15">
      <c r="A136" t="s">
        <v>302</v>
      </c>
      <c r="B136" t="s">
        <v>127</v>
      </c>
      <c r="C136">
        <v>8</v>
      </c>
      <c r="D136" s="6" t="str">
        <f>IF(C136=C137,D137,IF(OR(N136="pre",N136="SubPar"),"Obert",IF(OR(N136="Cea",N136="Imp",N136="SubComp"),"Tancat","ERRORERROR")))</f>
        <v>Obert</v>
      </c>
      <c r="E136" t="s">
        <v>292</v>
      </c>
      <c r="F136" t="s">
        <v>44</v>
      </c>
      <c r="G136">
        <v>1731</v>
      </c>
      <c r="H136" t="s">
        <v>329</v>
      </c>
      <c r="I136" s="3" t="s">
        <v>330</v>
      </c>
      <c r="J136" s="4" t="s">
        <v>331</v>
      </c>
      <c r="K136" t="s">
        <v>48</v>
      </c>
      <c r="L136" t="s">
        <v>49</v>
      </c>
      <c r="M136" t="s">
        <v>62</v>
      </c>
      <c r="N136" t="str">
        <f t="shared" si="2"/>
        <v>Pre</v>
      </c>
      <c r="O136" t="s">
        <v>107</v>
      </c>
      <c r="P136" t="s">
        <v>296</v>
      </c>
      <c r="Q136" t="str">
        <f>_xlfn.XLOOKUP(P136,NomPaissos!$A$2:$A$250,NomPaissos!$B$2:$B$250)</f>
        <v>Azerbaijan</v>
      </c>
      <c r="R136">
        <v>0</v>
      </c>
      <c r="S136" t="s">
        <v>297</v>
      </c>
      <c r="T136">
        <v>0</v>
      </c>
      <c r="U136">
        <v>0</v>
      </c>
      <c r="V136">
        <v>0</v>
      </c>
      <c r="W136">
        <v>0</v>
      </c>
      <c r="X136">
        <v>0</v>
      </c>
      <c r="Y136">
        <v>0</v>
      </c>
      <c r="Z136">
        <v>0</v>
      </c>
      <c r="AA136">
        <v>0</v>
      </c>
      <c r="AB136">
        <v>1</v>
      </c>
      <c r="AC136">
        <v>0</v>
      </c>
      <c r="AD136">
        <v>0</v>
      </c>
      <c r="AE136">
        <v>0</v>
      </c>
      <c r="AF136">
        <v>0</v>
      </c>
      <c r="AG136">
        <v>1</v>
      </c>
      <c r="AH136">
        <v>0</v>
      </c>
      <c r="AI136">
        <v>1</v>
      </c>
      <c r="AJ136">
        <v>0</v>
      </c>
      <c r="AK136">
        <v>0</v>
      </c>
      <c r="AL136">
        <v>0</v>
      </c>
      <c r="AM136">
        <v>2</v>
      </c>
      <c r="AN136">
        <v>1</v>
      </c>
      <c r="AO136">
        <v>1</v>
      </c>
    </row>
    <row r="137" spans="1:41" ht="15">
      <c r="A137" t="s">
        <v>302</v>
      </c>
      <c r="B137" t="s">
        <v>127</v>
      </c>
      <c r="C137">
        <v>8</v>
      </c>
      <c r="D137" s="6" t="str">
        <f>IF(C137=C138,D138,IF(OR(N137="pre",N137="SubPar"),"Obert",IF(OR(N137="Cea",N137="Imp",N137="SubComp"),"Tancat","ERRORERROR")))</f>
        <v>Obert</v>
      </c>
      <c r="E137" t="s">
        <v>292</v>
      </c>
      <c r="F137" t="s">
        <v>44</v>
      </c>
      <c r="G137">
        <v>1731</v>
      </c>
      <c r="H137" t="s">
        <v>329</v>
      </c>
      <c r="I137" s="3" t="s">
        <v>330</v>
      </c>
      <c r="J137" s="4" t="s">
        <v>331</v>
      </c>
      <c r="K137" t="s">
        <v>48</v>
      </c>
      <c r="L137" t="s">
        <v>49</v>
      </c>
      <c r="M137" t="s">
        <v>62</v>
      </c>
      <c r="N137" t="str">
        <f t="shared" si="2"/>
        <v>Pre</v>
      </c>
      <c r="O137" t="s">
        <v>107</v>
      </c>
      <c r="P137" t="s">
        <v>297</v>
      </c>
      <c r="Q137" t="str">
        <f>_xlfn.XLOOKUP(P137,NomPaissos!$A$2:$A$250,NomPaissos!$B$2:$B$250)</f>
        <v>Armenia</v>
      </c>
      <c r="R137">
        <v>1</v>
      </c>
      <c r="S137" t="s">
        <v>296</v>
      </c>
      <c r="T137">
        <v>0</v>
      </c>
      <c r="U137">
        <v>0</v>
      </c>
      <c r="V137">
        <v>0</v>
      </c>
      <c r="W137">
        <v>0</v>
      </c>
      <c r="X137">
        <v>0</v>
      </c>
      <c r="Y137">
        <v>0</v>
      </c>
      <c r="Z137">
        <v>0</v>
      </c>
      <c r="AA137">
        <v>0</v>
      </c>
      <c r="AB137">
        <v>1</v>
      </c>
      <c r="AC137">
        <v>0</v>
      </c>
      <c r="AD137">
        <v>0</v>
      </c>
      <c r="AE137">
        <v>0</v>
      </c>
      <c r="AF137">
        <v>0</v>
      </c>
      <c r="AG137">
        <v>1</v>
      </c>
      <c r="AH137">
        <v>0</v>
      </c>
      <c r="AI137">
        <v>1</v>
      </c>
      <c r="AJ137">
        <v>0</v>
      </c>
      <c r="AK137">
        <v>0</v>
      </c>
      <c r="AL137">
        <v>0</v>
      </c>
      <c r="AM137">
        <v>2</v>
      </c>
      <c r="AN137">
        <v>1</v>
      </c>
      <c r="AO137">
        <v>1</v>
      </c>
    </row>
    <row r="138" spans="1:41" ht="15">
      <c r="A138" t="s">
        <v>302</v>
      </c>
      <c r="B138" t="s">
        <v>127</v>
      </c>
      <c r="C138">
        <v>8</v>
      </c>
      <c r="D138" s="6" t="str">
        <f>IF(C138=C139,D139,IF(OR(N138="pre",N138="SubPar"),"Obert",IF(OR(N138="Cea",N138="Imp",N138="SubComp"),"Tancat","ERRORERROR")))</f>
        <v>Obert</v>
      </c>
      <c r="E138" t="s">
        <v>292</v>
      </c>
      <c r="F138" t="s">
        <v>44</v>
      </c>
      <c r="G138">
        <v>1732</v>
      </c>
      <c r="H138" t="s">
        <v>332</v>
      </c>
      <c r="I138" s="3" t="s">
        <v>333</v>
      </c>
      <c r="J138" s="4" t="s">
        <v>334</v>
      </c>
      <c r="K138" t="s">
        <v>151</v>
      </c>
      <c r="L138" t="s">
        <v>49</v>
      </c>
      <c r="M138" t="s">
        <v>166</v>
      </c>
      <c r="N138" t="str">
        <f t="shared" si="2"/>
        <v>Cea</v>
      </c>
      <c r="O138" t="s">
        <v>167</v>
      </c>
      <c r="P138" t="s">
        <v>296</v>
      </c>
      <c r="Q138" t="str">
        <f>_xlfn.XLOOKUP(P138,NomPaissos!$A$2:$A$250,NomPaissos!$B$2:$B$250)</f>
        <v>Azerbaijan</v>
      </c>
      <c r="R138">
        <v>0</v>
      </c>
      <c r="S138" t="s">
        <v>297</v>
      </c>
      <c r="T138">
        <v>0</v>
      </c>
      <c r="U138">
        <v>0</v>
      </c>
      <c r="V138">
        <v>0</v>
      </c>
      <c r="W138">
        <v>0</v>
      </c>
      <c r="X138">
        <v>0</v>
      </c>
      <c r="Y138">
        <v>0</v>
      </c>
      <c r="Z138">
        <v>0</v>
      </c>
      <c r="AA138">
        <v>0</v>
      </c>
      <c r="AB138">
        <v>0</v>
      </c>
      <c r="AC138">
        <v>0</v>
      </c>
      <c r="AD138">
        <v>0</v>
      </c>
      <c r="AE138">
        <v>0</v>
      </c>
      <c r="AF138">
        <v>0</v>
      </c>
      <c r="AG138">
        <v>1</v>
      </c>
      <c r="AH138">
        <v>0</v>
      </c>
      <c r="AI138">
        <v>0</v>
      </c>
      <c r="AJ138">
        <v>0</v>
      </c>
      <c r="AK138">
        <v>0</v>
      </c>
      <c r="AL138">
        <v>0</v>
      </c>
      <c r="AM138">
        <v>3</v>
      </c>
      <c r="AN138">
        <v>0</v>
      </c>
      <c r="AO138">
        <v>1</v>
      </c>
    </row>
    <row r="139" spans="1:41" ht="15">
      <c r="A139" t="s">
        <v>302</v>
      </c>
      <c r="B139" t="s">
        <v>127</v>
      </c>
      <c r="C139">
        <v>8</v>
      </c>
      <c r="D139" s="6" t="str">
        <f>IF(C139=C140,D140,IF(OR(N139="pre",N139="SubPar"),"Obert",IF(OR(N139="Cea",N139="Imp",N139="SubComp"),"Tancat","ERRORERROR")))</f>
        <v>Obert</v>
      </c>
      <c r="E139" t="s">
        <v>292</v>
      </c>
      <c r="F139" t="s">
        <v>44</v>
      </c>
      <c r="G139">
        <v>1732</v>
      </c>
      <c r="H139" t="s">
        <v>332</v>
      </c>
      <c r="I139" s="3" t="s">
        <v>333</v>
      </c>
      <c r="J139" s="4" t="s">
        <v>334</v>
      </c>
      <c r="K139" t="s">
        <v>151</v>
      </c>
      <c r="L139" t="s">
        <v>49</v>
      </c>
      <c r="M139" t="s">
        <v>166</v>
      </c>
      <c r="N139" t="str">
        <f t="shared" si="2"/>
        <v>Cea</v>
      </c>
      <c r="O139" t="s">
        <v>167</v>
      </c>
      <c r="P139" t="s">
        <v>297</v>
      </c>
      <c r="Q139" t="str">
        <f>_xlfn.XLOOKUP(P139,NomPaissos!$A$2:$A$250,NomPaissos!$B$2:$B$250)</f>
        <v>Armenia</v>
      </c>
      <c r="R139">
        <v>1</v>
      </c>
      <c r="S139" t="s">
        <v>296</v>
      </c>
      <c r="T139">
        <v>0</v>
      </c>
      <c r="U139">
        <v>0</v>
      </c>
      <c r="V139">
        <v>0</v>
      </c>
      <c r="W139">
        <v>0</v>
      </c>
      <c r="X139">
        <v>0</v>
      </c>
      <c r="Y139">
        <v>0</v>
      </c>
      <c r="Z139">
        <v>0</v>
      </c>
      <c r="AA139">
        <v>0</v>
      </c>
      <c r="AB139">
        <v>0</v>
      </c>
      <c r="AC139">
        <v>0</v>
      </c>
      <c r="AD139">
        <v>0</v>
      </c>
      <c r="AE139">
        <v>0</v>
      </c>
      <c r="AF139">
        <v>0</v>
      </c>
      <c r="AG139">
        <v>1</v>
      </c>
      <c r="AH139">
        <v>0</v>
      </c>
      <c r="AI139">
        <v>0</v>
      </c>
      <c r="AJ139">
        <v>0</v>
      </c>
      <c r="AK139">
        <v>0</v>
      </c>
      <c r="AL139">
        <v>0</v>
      </c>
      <c r="AM139">
        <v>3</v>
      </c>
      <c r="AN139">
        <v>0</v>
      </c>
      <c r="AO139">
        <v>1</v>
      </c>
    </row>
    <row r="140" spans="1:41" ht="15">
      <c r="A140" t="s">
        <v>302</v>
      </c>
      <c r="B140" t="s">
        <v>86</v>
      </c>
      <c r="C140">
        <v>8</v>
      </c>
      <c r="D140" s="6" t="str">
        <f>IF(C140=C141,D141,IF(OR(N140="pre",N140="SubPar"),"Obert",IF(OR(N140="Cea",N140="Imp",N140="SubComp"),"Tancat","ERRORERROR")))</f>
        <v>Obert</v>
      </c>
      <c r="E140" t="s">
        <v>292</v>
      </c>
      <c r="F140" t="s">
        <v>44</v>
      </c>
      <c r="G140">
        <v>310</v>
      </c>
      <c r="H140" t="s">
        <v>335</v>
      </c>
      <c r="I140" s="3" t="s">
        <v>336</v>
      </c>
      <c r="J140" s="4" t="s">
        <v>337</v>
      </c>
      <c r="K140" t="s">
        <v>48</v>
      </c>
      <c r="L140" t="s">
        <v>49</v>
      </c>
      <c r="M140" t="s">
        <v>166</v>
      </c>
      <c r="N140" t="str">
        <f t="shared" si="2"/>
        <v>Cea</v>
      </c>
      <c r="O140" t="s">
        <v>169</v>
      </c>
      <c r="P140" t="s">
        <v>296</v>
      </c>
      <c r="Q140" t="str">
        <f>_xlfn.XLOOKUP(P140,NomPaissos!$A$2:$A$250,NomPaissos!$B$2:$B$250)</f>
        <v>Azerbaijan</v>
      </c>
      <c r="R140">
        <v>0</v>
      </c>
      <c r="S140" t="s">
        <v>297</v>
      </c>
      <c r="T140">
        <v>0</v>
      </c>
      <c r="U140">
        <v>0</v>
      </c>
      <c r="V140">
        <v>0</v>
      </c>
      <c r="W140">
        <v>0</v>
      </c>
      <c r="X140">
        <v>1</v>
      </c>
      <c r="Y140">
        <v>0</v>
      </c>
      <c r="Z140">
        <v>0</v>
      </c>
      <c r="AA140">
        <v>0</v>
      </c>
      <c r="AB140">
        <v>1</v>
      </c>
      <c r="AC140">
        <v>0</v>
      </c>
      <c r="AD140">
        <v>0</v>
      </c>
      <c r="AE140">
        <v>0</v>
      </c>
      <c r="AF140">
        <v>0</v>
      </c>
      <c r="AG140">
        <v>1</v>
      </c>
      <c r="AH140">
        <v>0</v>
      </c>
      <c r="AI140">
        <v>1</v>
      </c>
      <c r="AJ140">
        <v>0</v>
      </c>
      <c r="AK140">
        <v>0</v>
      </c>
      <c r="AL140">
        <v>0</v>
      </c>
      <c r="AM140">
        <v>2</v>
      </c>
      <c r="AN140">
        <v>0</v>
      </c>
      <c r="AO140">
        <v>1</v>
      </c>
    </row>
    <row r="141" spans="1:41" ht="15">
      <c r="A141" t="s">
        <v>302</v>
      </c>
      <c r="B141" t="s">
        <v>86</v>
      </c>
      <c r="C141">
        <v>8</v>
      </c>
      <c r="D141" s="6" t="str">
        <f>IF(C141=C142,D142,IF(OR(N141="pre",N141="SubPar"),"Obert",IF(OR(N141="Cea",N141="Imp",N141="SubComp"),"Tancat","ERRORERROR")))</f>
        <v>Obert</v>
      </c>
      <c r="E141" t="s">
        <v>292</v>
      </c>
      <c r="F141" t="s">
        <v>44</v>
      </c>
      <c r="G141">
        <v>310</v>
      </c>
      <c r="H141" t="s">
        <v>335</v>
      </c>
      <c r="I141" s="3" t="s">
        <v>336</v>
      </c>
      <c r="J141" s="4" t="s">
        <v>337</v>
      </c>
      <c r="K141" t="s">
        <v>48</v>
      </c>
      <c r="L141" t="s">
        <v>49</v>
      </c>
      <c r="M141" t="s">
        <v>166</v>
      </c>
      <c r="N141" t="str">
        <f t="shared" si="2"/>
        <v>Cea</v>
      </c>
      <c r="O141" t="s">
        <v>169</v>
      </c>
      <c r="P141" t="s">
        <v>297</v>
      </c>
      <c r="Q141" t="str">
        <f>_xlfn.XLOOKUP(P141,NomPaissos!$A$2:$A$250,NomPaissos!$B$2:$B$250)</f>
        <v>Armenia</v>
      </c>
      <c r="R141">
        <v>1</v>
      </c>
      <c r="S141" t="s">
        <v>296</v>
      </c>
      <c r="T141">
        <v>0</v>
      </c>
      <c r="U141">
        <v>0</v>
      </c>
      <c r="V141">
        <v>0</v>
      </c>
      <c r="W141">
        <v>0</v>
      </c>
      <c r="X141">
        <v>1</v>
      </c>
      <c r="Y141">
        <v>0</v>
      </c>
      <c r="Z141">
        <v>0</v>
      </c>
      <c r="AA141">
        <v>0</v>
      </c>
      <c r="AB141">
        <v>1</v>
      </c>
      <c r="AC141">
        <v>0</v>
      </c>
      <c r="AD141">
        <v>0</v>
      </c>
      <c r="AE141">
        <v>0</v>
      </c>
      <c r="AF141">
        <v>0</v>
      </c>
      <c r="AG141">
        <v>1</v>
      </c>
      <c r="AH141">
        <v>0</v>
      </c>
      <c r="AI141">
        <v>1</v>
      </c>
      <c r="AJ141">
        <v>0</v>
      </c>
      <c r="AK141">
        <v>0</v>
      </c>
      <c r="AL141">
        <v>0</v>
      </c>
      <c r="AM141">
        <v>2</v>
      </c>
      <c r="AN141">
        <v>0</v>
      </c>
      <c r="AO141">
        <v>1</v>
      </c>
    </row>
    <row r="142" spans="1:41" ht="15">
      <c r="A142" t="s">
        <v>302</v>
      </c>
      <c r="B142" t="s">
        <v>127</v>
      </c>
      <c r="C142">
        <v>8</v>
      </c>
      <c r="D142" s="6" t="str">
        <f>IF(C142=C143,D143,IF(OR(N142="pre",N142="SubPar"),"Obert",IF(OR(N142="Cea",N142="Imp",N142="SubComp"),"Tancat","ERRORERROR")))</f>
        <v>Obert</v>
      </c>
      <c r="E142" t="s">
        <v>292</v>
      </c>
      <c r="F142" t="s">
        <v>44</v>
      </c>
      <c r="G142">
        <v>990</v>
      </c>
      <c r="H142" t="s">
        <v>338</v>
      </c>
      <c r="I142" s="3" t="s">
        <v>339</v>
      </c>
      <c r="J142" s="4" t="s">
        <v>340</v>
      </c>
      <c r="K142" t="s">
        <v>48</v>
      </c>
      <c r="L142" t="s">
        <v>49</v>
      </c>
      <c r="M142" t="s">
        <v>166</v>
      </c>
      <c r="N142" t="str">
        <f t="shared" si="2"/>
        <v>Cea</v>
      </c>
      <c r="O142" t="s">
        <v>167</v>
      </c>
      <c r="P142" t="s">
        <v>296</v>
      </c>
      <c r="Q142" t="str">
        <f>_xlfn.XLOOKUP(P142,NomPaissos!$A$2:$A$250,NomPaissos!$B$2:$B$250)</f>
        <v>Azerbaijan</v>
      </c>
      <c r="R142">
        <v>0</v>
      </c>
      <c r="S142" t="s">
        <v>297</v>
      </c>
      <c r="T142">
        <v>0</v>
      </c>
      <c r="U142">
        <v>0</v>
      </c>
      <c r="V142">
        <v>0</v>
      </c>
      <c r="W142">
        <v>0</v>
      </c>
      <c r="X142">
        <v>0</v>
      </c>
      <c r="Y142">
        <v>0</v>
      </c>
      <c r="Z142">
        <v>0</v>
      </c>
      <c r="AA142">
        <v>0</v>
      </c>
      <c r="AB142">
        <v>0</v>
      </c>
      <c r="AC142">
        <v>0</v>
      </c>
      <c r="AD142">
        <v>0</v>
      </c>
      <c r="AE142">
        <v>0</v>
      </c>
      <c r="AF142">
        <v>0</v>
      </c>
      <c r="AG142">
        <v>1</v>
      </c>
      <c r="AH142">
        <v>0</v>
      </c>
      <c r="AI142">
        <v>0</v>
      </c>
      <c r="AJ142">
        <v>0</v>
      </c>
      <c r="AK142">
        <v>0</v>
      </c>
      <c r="AL142">
        <v>0</v>
      </c>
      <c r="AM142">
        <v>3</v>
      </c>
      <c r="AN142">
        <v>0</v>
      </c>
      <c r="AO142">
        <v>1</v>
      </c>
    </row>
    <row r="143" spans="1:41" ht="15">
      <c r="A143" t="s">
        <v>302</v>
      </c>
      <c r="B143" t="s">
        <v>127</v>
      </c>
      <c r="C143">
        <v>8</v>
      </c>
      <c r="D143" s="6" t="str">
        <f>IF(C143=C144,D144,IF(OR(N143="pre",N143="SubPar"),"Obert",IF(OR(N143="Cea",N143="Imp",N143="SubComp"),"Tancat","ERRORERROR")))</f>
        <v>Obert</v>
      </c>
      <c r="E143" t="s">
        <v>292</v>
      </c>
      <c r="F143" t="s">
        <v>44</v>
      </c>
      <c r="G143">
        <v>990</v>
      </c>
      <c r="H143" t="s">
        <v>338</v>
      </c>
      <c r="I143" s="3" t="s">
        <v>339</v>
      </c>
      <c r="J143" s="4" t="s">
        <v>340</v>
      </c>
      <c r="K143" t="s">
        <v>48</v>
      </c>
      <c r="L143" t="s">
        <v>49</v>
      </c>
      <c r="M143" t="s">
        <v>166</v>
      </c>
      <c r="N143" t="str">
        <f t="shared" si="2"/>
        <v>Cea</v>
      </c>
      <c r="O143" t="s">
        <v>167</v>
      </c>
      <c r="P143" t="s">
        <v>297</v>
      </c>
      <c r="Q143" t="str">
        <f>_xlfn.XLOOKUP(P143,NomPaissos!$A$2:$A$250,NomPaissos!$B$2:$B$250)</f>
        <v>Armenia</v>
      </c>
      <c r="R143">
        <v>1</v>
      </c>
      <c r="S143" t="s">
        <v>296</v>
      </c>
      <c r="T143">
        <v>0</v>
      </c>
      <c r="U143">
        <v>0</v>
      </c>
      <c r="V143">
        <v>0</v>
      </c>
      <c r="W143">
        <v>0</v>
      </c>
      <c r="X143">
        <v>0</v>
      </c>
      <c r="Y143">
        <v>0</v>
      </c>
      <c r="Z143">
        <v>0</v>
      </c>
      <c r="AA143">
        <v>0</v>
      </c>
      <c r="AB143">
        <v>0</v>
      </c>
      <c r="AC143">
        <v>0</v>
      </c>
      <c r="AD143">
        <v>0</v>
      </c>
      <c r="AE143">
        <v>0</v>
      </c>
      <c r="AF143">
        <v>0</v>
      </c>
      <c r="AG143">
        <v>1</v>
      </c>
      <c r="AH143">
        <v>0</v>
      </c>
      <c r="AI143">
        <v>0</v>
      </c>
      <c r="AJ143">
        <v>0</v>
      </c>
      <c r="AK143">
        <v>0</v>
      </c>
      <c r="AL143">
        <v>0</v>
      </c>
      <c r="AM143">
        <v>3</v>
      </c>
      <c r="AN143">
        <v>0</v>
      </c>
      <c r="AO143">
        <v>1</v>
      </c>
    </row>
    <row r="144" spans="1:41" ht="15">
      <c r="A144" t="s">
        <v>302</v>
      </c>
      <c r="B144" t="s">
        <v>127</v>
      </c>
      <c r="C144">
        <v>8</v>
      </c>
      <c r="D144" s="6" t="str">
        <f>IF(C144=C145,D145,IF(OR(N144="pre",N144="SubPar"),"Obert",IF(OR(N144="Cea",N144="Imp",N144="SubComp"),"Tancat","ERRORERROR")))</f>
        <v>Obert</v>
      </c>
      <c r="E144" t="s">
        <v>292</v>
      </c>
      <c r="F144" t="s">
        <v>44</v>
      </c>
      <c r="G144">
        <v>1733</v>
      </c>
      <c r="H144" t="s">
        <v>341</v>
      </c>
      <c r="I144" s="3" t="s">
        <v>342</v>
      </c>
      <c r="J144" s="4" t="s">
        <v>343</v>
      </c>
      <c r="K144" t="s">
        <v>48</v>
      </c>
      <c r="L144" t="s">
        <v>49</v>
      </c>
      <c r="M144" t="s">
        <v>166</v>
      </c>
      <c r="N144" t="str">
        <f t="shared" si="2"/>
        <v>Cea</v>
      </c>
      <c r="O144" t="s">
        <v>169</v>
      </c>
      <c r="P144" t="s">
        <v>296</v>
      </c>
      <c r="Q144" t="str">
        <f>_xlfn.XLOOKUP(P144,NomPaissos!$A$2:$A$250,NomPaissos!$B$2:$B$250)</f>
        <v>Azerbaijan</v>
      </c>
      <c r="R144">
        <v>0</v>
      </c>
      <c r="S144" t="s">
        <v>297</v>
      </c>
      <c r="T144">
        <v>0</v>
      </c>
      <c r="U144">
        <v>0</v>
      </c>
      <c r="V144">
        <v>0</v>
      </c>
      <c r="W144">
        <v>0</v>
      </c>
      <c r="X144">
        <v>0</v>
      </c>
      <c r="Y144">
        <v>0</v>
      </c>
      <c r="Z144">
        <v>0</v>
      </c>
      <c r="AA144">
        <v>0</v>
      </c>
      <c r="AB144">
        <v>0</v>
      </c>
      <c r="AC144">
        <v>0</v>
      </c>
      <c r="AD144">
        <v>0</v>
      </c>
      <c r="AE144">
        <v>0</v>
      </c>
      <c r="AF144">
        <v>0</v>
      </c>
      <c r="AG144">
        <v>1</v>
      </c>
      <c r="AH144">
        <v>0</v>
      </c>
      <c r="AI144">
        <v>0</v>
      </c>
      <c r="AJ144">
        <v>0</v>
      </c>
      <c r="AK144">
        <v>0</v>
      </c>
      <c r="AL144">
        <v>0</v>
      </c>
      <c r="AM144">
        <v>2</v>
      </c>
      <c r="AN144">
        <v>0</v>
      </c>
      <c r="AO144">
        <v>1</v>
      </c>
    </row>
    <row r="145" spans="1:41" ht="15">
      <c r="A145" t="s">
        <v>302</v>
      </c>
      <c r="B145" t="s">
        <v>127</v>
      </c>
      <c r="C145">
        <v>8</v>
      </c>
      <c r="D145" s="6" t="str">
        <f>IF(C145=C146,D146,IF(OR(N145="pre",N145="SubPar"),"Obert",IF(OR(N145="Cea",N145="Imp",N145="SubComp"),"Tancat","ERRORERROR")))</f>
        <v>Obert</v>
      </c>
      <c r="E145" t="s">
        <v>292</v>
      </c>
      <c r="F145" t="s">
        <v>44</v>
      </c>
      <c r="G145">
        <v>1733</v>
      </c>
      <c r="H145" t="s">
        <v>341</v>
      </c>
      <c r="I145" s="3" t="s">
        <v>342</v>
      </c>
      <c r="J145" s="4" t="s">
        <v>343</v>
      </c>
      <c r="K145" t="s">
        <v>48</v>
      </c>
      <c r="L145" t="s">
        <v>49</v>
      </c>
      <c r="M145" t="s">
        <v>166</v>
      </c>
      <c r="N145" t="str">
        <f t="shared" si="2"/>
        <v>Cea</v>
      </c>
      <c r="O145" t="s">
        <v>169</v>
      </c>
      <c r="P145" t="s">
        <v>297</v>
      </c>
      <c r="Q145" t="str">
        <f>_xlfn.XLOOKUP(P145,NomPaissos!$A$2:$A$250,NomPaissos!$B$2:$B$250)</f>
        <v>Armenia</v>
      </c>
      <c r="R145">
        <v>1</v>
      </c>
      <c r="S145" t="s">
        <v>296</v>
      </c>
      <c r="T145">
        <v>0</v>
      </c>
      <c r="U145">
        <v>0</v>
      </c>
      <c r="V145">
        <v>0</v>
      </c>
      <c r="W145">
        <v>0</v>
      </c>
      <c r="X145">
        <v>0</v>
      </c>
      <c r="Y145">
        <v>0</v>
      </c>
      <c r="Z145">
        <v>0</v>
      </c>
      <c r="AA145">
        <v>0</v>
      </c>
      <c r="AB145">
        <v>0</v>
      </c>
      <c r="AC145">
        <v>0</v>
      </c>
      <c r="AD145">
        <v>0</v>
      </c>
      <c r="AE145">
        <v>0</v>
      </c>
      <c r="AF145">
        <v>0</v>
      </c>
      <c r="AG145">
        <v>1</v>
      </c>
      <c r="AH145">
        <v>0</v>
      </c>
      <c r="AI145">
        <v>0</v>
      </c>
      <c r="AJ145">
        <v>0</v>
      </c>
      <c r="AK145">
        <v>0</v>
      </c>
      <c r="AL145">
        <v>0</v>
      </c>
      <c r="AM145">
        <v>2</v>
      </c>
      <c r="AN145">
        <v>0</v>
      </c>
      <c r="AO145">
        <v>1</v>
      </c>
    </row>
    <row r="146" spans="1:41" ht="15">
      <c r="A146" t="s">
        <v>298</v>
      </c>
      <c r="B146" t="s">
        <v>127</v>
      </c>
      <c r="C146">
        <v>8</v>
      </c>
      <c r="D146" s="6" t="str">
        <f>IF(C146=C147,D147,IF(OR(N146="pre",N146="SubPar"),"Obert",IF(OR(N146="Cea",N146="Imp",N146="SubComp"),"Tancat","ERRORERROR")))</f>
        <v>Obert</v>
      </c>
      <c r="E146" t="s">
        <v>292</v>
      </c>
      <c r="F146" t="s">
        <v>44</v>
      </c>
      <c r="G146">
        <v>1684</v>
      </c>
      <c r="H146" t="s">
        <v>344</v>
      </c>
      <c r="I146" s="3" t="s">
        <v>345</v>
      </c>
      <c r="J146" s="4" t="s">
        <v>346</v>
      </c>
      <c r="K146" t="s">
        <v>48</v>
      </c>
      <c r="L146" t="s">
        <v>61</v>
      </c>
      <c r="M146" t="s">
        <v>166</v>
      </c>
      <c r="N146" t="str">
        <f t="shared" si="2"/>
        <v>Cea</v>
      </c>
      <c r="O146" t="s">
        <v>169</v>
      </c>
      <c r="P146" t="s">
        <v>296</v>
      </c>
      <c r="Q146" t="str">
        <f>_xlfn.XLOOKUP(P146,NomPaissos!$A$2:$A$250,NomPaissos!$B$2:$B$250)</f>
        <v>Azerbaijan</v>
      </c>
      <c r="R146">
        <v>0</v>
      </c>
      <c r="S146" t="s">
        <v>297</v>
      </c>
      <c r="T146">
        <v>0</v>
      </c>
      <c r="U146">
        <v>0</v>
      </c>
      <c r="V146">
        <v>0</v>
      </c>
      <c r="W146">
        <v>0</v>
      </c>
      <c r="X146">
        <v>0</v>
      </c>
      <c r="Y146">
        <v>0</v>
      </c>
      <c r="Z146">
        <v>0</v>
      </c>
      <c r="AA146">
        <v>0</v>
      </c>
      <c r="AB146">
        <v>0</v>
      </c>
      <c r="AC146">
        <v>0</v>
      </c>
      <c r="AD146">
        <v>0</v>
      </c>
      <c r="AE146">
        <v>0</v>
      </c>
      <c r="AF146">
        <v>0</v>
      </c>
      <c r="AG146">
        <v>1</v>
      </c>
      <c r="AH146">
        <v>0</v>
      </c>
      <c r="AI146">
        <v>1</v>
      </c>
      <c r="AJ146">
        <v>0</v>
      </c>
      <c r="AK146">
        <v>0</v>
      </c>
      <c r="AL146">
        <v>0</v>
      </c>
      <c r="AM146">
        <v>2</v>
      </c>
      <c r="AN146">
        <v>0</v>
      </c>
      <c r="AO146">
        <v>1</v>
      </c>
    </row>
    <row r="147" spans="1:41" ht="15">
      <c r="A147" t="s">
        <v>298</v>
      </c>
      <c r="B147" t="s">
        <v>127</v>
      </c>
      <c r="C147">
        <v>8</v>
      </c>
      <c r="D147" s="6" t="str">
        <f>IF(C147=C148,D148,IF(OR(N147="pre",N147="SubPar"),"Obert",IF(OR(N147="Cea",N147="Imp",N147="SubComp"),"Tancat","ERRORERROR")))</f>
        <v>Obert</v>
      </c>
      <c r="E147" t="s">
        <v>292</v>
      </c>
      <c r="F147" t="s">
        <v>44</v>
      </c>
      <c r="G147">
        <v>1684</v>
      </c>
      <c r="H147" t="s">
        <v>344</v>
      </c>
      <c r="I147" s="3" t="s">
        <v>345</v>
      </c>
      <c r="J147" s="4" t="s">
        <v>346</v>
      </c>
      <c r="K147" t="s">
        <v>48</v>
      </c>
      <c r="L147" t="s">
        <v>61</v>
      </c>
      <c r="M147" t="s">
        <v>166</v>
      </c>
      <c r="N147" t="str">
        <f t="shared" si="2"/>
        <v>Cea</v>
      </c>
      <c r="O147" t="s">
        <v>169</v>
      </c>
      <c r="P147" t="s">
        <v>297</v>
      </c>
      <c r="Q147" t="str">
        <f>_xlfn.XLOOKUP(P147,NomPaissos!$A$2:$A$250,NomPaissos!$B$2:$B$250)</f>
        <v>Armenia</v>
      </c>
      <c r="R147">
        <v>1</v>
      </c>
      <c r="S147" t="s">
        <v>296</v>
      </c>
      <c r="T147">
        <v>0</v>
      </c>
      <c r="U147">
        <v>0</v>
      </c>
      <c r="V147">
        <v>0</v>
      </c>
      <c r="W147">
        <v>0</v>
      </c>
      <c r="X147">
        <v>0</v>
      </c>
      <c r="Y147">
        <v>0</v>
      </c>
      <c r="Z147">
        <v>0</v>
      </c>
      <c r="AA147">
        <v>0</v>
      </c>
      <c r="AB147">
        <v>0</v>
      </c>
      <c r="AC147">
        <v>0</v>
      </c>
      <c r="AD147">
        <v>0</v>
      </c>
      <c r="AE147">
        <v>0</v>
      </c>
      <c r="AF147">
        <v>0</v>
      </c>
      <c r="AG147">
        <v>1</v>
      </c>
      <c r="AH147">
        <v>0</v>
      </c>
      <c r="AI147">
        <v>1</v>
      </c>
      <c r="AJ147">
        <v>0</v>
      </c>
      <c r="AK147">
        <v>0</v>
      </c>
      <c r="AL147">
        <v>0</v>
      </c>
      <c r="AM147">
        <v>2</v>
      </c>
      <c r="AN147">
        <v>0</v>
      </c>
      <c r="AO147">
        <v>1</v>
      </c>
    </row>
    <row r="148" spans="1:41" ht="15">
      <c r="A148" t="s">
        <v>291</v>
      </c>
      <c r="B148" t="s">
        <v>127</v>
      </c>
      <c r="C148">
        <v>8</v>
      </c>
      <c r="D148" s="6" t="str">
        <f>IF(C148=C149,D149,IF(OR(N148="pre",N148="SubPar"),"Obert",IF(OR(N148="Cea",N148="Imp",N148="SubComp"),"Tancat","ERRORERROR")))</f>
        <v>Obert</v>
      </c>
      <c r="E148" t="s">
        <v>292</v>
      </c>
      <c r="F148" t="s">
        <v>44</v>
      </c>
      <c r="G148">
        <v>823</v>
      </c>
      <c r="H148" t="s">
        <v>347</v>
      </c>
      <c r="I148" s="3" t="s">
        <v>348</v>
      </c>
      <c r="J148" s="4" t="s">
        <v>349</v>
      </c>
      <c r="K148" t="s">
        <v>48</v>
      </c>
      <c r="L148" t="s">
        <v>61</v>
      </c>
      <c r="M148" t="s">
        <v>62</v>
      </c>
      <c r="N148" t="str">
        <f t="shared" si="2"/>
        <v>Pre</v>
      </c>
      <c r="O148" t="s">
        <v>63</v>
      </c>
      <c r="P148" t="s">
        <v>296</v>
      </c>
      <c r="Q148" t="str">
        <f>_xlfn.XLOOKUP(P148,NomPaissos!$A$2:$A$250,NomPaissos!$B$2:$B$250)</f>
        <v>Azerbaijan</v>
      </c>
      <c r="R148">
        <v>0</v>
      </c>
      <c r="S148" t="s">
        <v>297</v>
      </c>
      <c r="T148">
        <v>0</v>
      </c>
      <c r="U148">
        <v>0</v>
      </c>
      <c r="V148">
        <v>0</v>
      </c>
      <c r="W148">
        <v>0</v>
      </c>
      <c r="X148">
        <v>0</v>
      </c>
      <c r="Y148">
        <v>0</v>
      </c>
      <c r="Z148">
        <v>0</v>
      </c>
      <c r="AA148">
        <v>0</v>
      </c>
      <c r="AB148">
        <v>0</v>
      </c>
      <c r="AC148">
        <v>0</v>
      </c>
      <c r="AD148">
        <v>0</v>
      </c>
      <c r="AE148">
        <v>0</v>
      </c>
      <c r="AF148">
        <v>0</v>
      </c>
      <c r="AG148">
        <v>1</v>
      </c>
      <c r="AH148">
        <v>0</v>
      </c>
      <c r="AI148">
        <v>1</v>
      </c>
      <c r="AJ148">
        <v>0</v>
      </c>
      <c r="AK148">
        <v>1</v>
      </c>
      <c r="AL148">
        <v>0</v>
      </c>
      <c r="AM148">
        <v>1</v>
      </c>
      <c r="AN148">
        <v>0</v>
      </c>
      <c r="AO148">
        <v>1</v>
      </c>
    </row>
    <row r="149" spans="1:41" ht="15">
      <c r="A149" t="s">
        <v>291</v>
      </c>
      <c r="B149" t="s">
        <v>127</v>
      </c>
      <c r="C149">
        <v>8</v>
      </c>
      <c r="D149" s="6" t="str">
        <f>IF(C149=C150,D150,IF(OR(N149="pre",N149="SubPar"),"Obert",IF(OR(N149="Cea",N149="Imp",N149="SubComp"),"Tancat","ERRORERROR")))</f>
        <v>Obert</v>
      </c>
      <c r="E149" t="s">
        <v>292</v>
      </c>
      <c r="F149" t="s">
        <v>44</v>
      </c>
      <c r="G149">
        <v>823</v>
      </c>
      <c r="H149" t="s">
        <v>347</v>
      </c>
      <c r="I149" s="3" t="s">
        <v>348</v>
      </c>
      <c r="J149" s="4" t="s">
        <v>349</v>
      </c>
      <c r="K149" t="s">
        <v>48</v>
      </c>
      <c r="L149" t="s">
        <v>61</v>
      </c>
      <c r="M149" t="s">
        <v>62</v>
      </c>
      <c r="N149" t="str">
        <f t="shared" si="2"/>
        <v>Pre</v>
      </c>
      <c r="O149" t="s">
        <v>63</v>
      </c>
      <c r="P149" t="s">
        <v>297</v>
      </c>
      <c r="Q149" t="str">
        <f>_xlfn.XLOOKUP(P149,NomPaissos!$A$2:$A$250,NomPaissos!$B$2:$B$250)</f>
        <v>Armenia</v>
      </c>
      <c r="R149">
        <v>1</v>
      </c>
      <c r="S149" t="s">
        <v>297</v>
      </c>
      <c r="T149">
        <v>0</v>
      </c>
      <c r="U149">
        <v>0</v>
      </c>
      <c r="V149">
        <v>0</v>
      </c>
      <c r="W149">
        <v>0</v>
      </c>
      <c r="X149">
        <v>0</v>
      </c>
      <c r="Y149">
        <v>0</v>
      </c>
      <c r="Z149">
        <v>0</v>
      </c>
      <c r="AA149">
        <v>0</v>
      </c>
      <c r="AB149">
        <v>0</v>
      </c>
      <c r="AC149">
        <v>0</v>
      </c>
      <c r="AD149">
        <v>0</v>
      </c>
      <c r="AE149">
        <v>0</v>
      </c>
      <c r="AF149">
        <v>0</v>
      </c>
      <c r="AG149">
        <v>1</v>
      </c>
      <c r="AH149">
        <v>0</v>
      </c>
      <c r="AI149">
        <v>1</v>
      </c>
      <c r="AJ149">
        <v>0</v>
      </c>
      <c r="AK149">
        <v>1</v>
      </c>
      <c r="AL149">
        <v>0</v>
      </c>
      <c r="AM149">
        <v>1</v>
      </c>
      <c r="AN149">
        <v>0</v>
      </c>
      <c r="AO149">
        <v>1</v>
      </c>
    </row>
    <row r="150" spans="1:41" ht="15">
      <c r="A150" t="s">
        <v>291</v>
      </c>
      <c r="B150" t="s">
        <v>127</v>
      </c>
      <c r="C150">
        <v>8</v>
      </c>
      <c r="D150" s="6" t="str">
        <f>IF(C150=C151,D151,IF(OR(N150="pre",N150="SubPar"),"Obert",IF(OR(N150="Cea",N150="Imp",N150="SubComp"),"Tancat","ERRORERROR")))</f>
        <v>Obert</v>
      </c>
      <c r="E150" t="s">
        <v>292</v>
      </c>
      <c r="F150" t="s">
        <v>44</v>
      </c>
      <c r="G150">
        <v>1685</v>
      </c>
      <c r="H150" t="s">
        <v>350</v>
      </c>
      <c r="I150" s="3" t="s">
        <v>351</v>
      </c>
      <c r="J150" s="4" t="s">
        <v>352</v>
      </c>
      <c r="K150" t="s">
        <v>48</v>
      </c>
      <c r="L150" t="s">
        <v>61</v>
      </c>
      <c r="M150" t="s">
        <v>62</v>
      </c>
      <c r="N150" t="str">
        <f t="shared" si="2"/>
        <v>Pre</v>
      </c>
      <c r="O150" t="s">
        <v>207</v>
      </c>
      <c r="P150" t="s">
        <v>296</v>
      </c>
      <c r="Q150" t="str">
        <f>_xlfn.XLOOKUP(P150,NomPaissos!$A$2:$A$250,NomPaissos!$B$2:$B$250)</f>
        <v>Azerbaijan</v>
      </c>
      <c r="R150">
        <v>0</v>
      </c>
      <c r="S150" t="s">
        <v>297</v>
      </c>
      <c r="T150">
        <v>0</v>
      </c>
      <c r="U150">
        <v>0</v>
      </c>
      <c r="V150">
        <v>0</v>
      </c>
      <c r="W150">
        <v>0</v>
      </c>
      <c r="X150">
        <v>0</v>
      </c>
      <c r="Y150">
        <v>0</v>
      </c>
      <c r="Z150">
        <v>0</v>
      </c>
      <c r="AA150">
        <v>0</v>
      </c>
      <c r="AB150">
        <v>0</v>
      </c>
      <c r="AC150">
        <v>0</v>
      </c>
      <c r="AD150">
        <v>0</v>
      </c>
      <c r="AE150">
        <v>0</v>
      </c>
      <c r="AF150">
        <v>0</v>
      </c>
      <c r="AG150">
        <v>1</v>
      </c>
      <c r="AH150">
        <v>0</v>
      </c>
      <c r="AI150">
        <v>0</v>
      </c>
      <c r="AJ150">
        <v>0</v>
      </c>
      <c r="AK150">
        <v>1</v>
      </c>
      <c r="AL150">
        <v>0</v>
      </c>
      <c r="AM150">
        <v>1</v>
      </c>
      <c r="AN150">
        <v>2</v>
      </c>
      <c r="AO150">
        <v>1</v>
      </c>
    </row>
    <row r="151" spans="1:41" ht="15">
      <c r="A151" t="s">
        <v>291</v>
      </c>
      <c r="B151" t="s">
        <v>127</v>
      </c>
      <c r="C151">
        <v>8</v>
      </c>
      <c r="D151" s="6" t="str">
        <f>IF(C151=C152,D152,IF(OR(N151="pre",N151="SubPar"),"Obert",IF(OR(N151="Cea",N151="Imp",N151="SubComp"),"Tancat","ERRORERROR")))</f>
        <v>Obert</v>
      </c>
      <c r="E151" t="s">
        <v>292</v>
      </c>
      <c r="F151" t="s">
        <v>44</v>
      </c>
      <c r="G151">
        <v>1685</v>
      </c>
      <c r="H151" t="s">
        <v>350</v>
      </c>
      <c r="I151" s="3" t="s">
        <v>351</v>
      </c>
      <c r="J151" s="4" t="s">
        <v>352</v>
      </c>
      <c r="K151" t="s">
        <v>48</v>
      </c>
      <c r="L151" t="s">
        <v>61</v>
      </c>
      <c r="M151" t="s">
        <v>62</v>
      </c>
      <c r="N151" t="str">
        <f t="shared" si="2"/>
        <v>Pre</v>
      </c>
      <c r="O151" t="s">
        <v>207</v>
      </c>
      <c r="P151" t="s">
        <v>297</v>
      </c>
      <c r="Q151" t="str">
        <f>_xlfn.XLOOKUP(P151,NomPaissos!$A$2:$A$250,NomPaissos!$B$2:$B$250)</f>
        <v>Armenia</v>
      </c>
      <c r="R151">
        <v>1</v>
      </c>
      <c r="S151" t="s">
        <v>297</v>
      </c>
      <c r="T151">
        <v>0</v>
      </c>
      <c r="U151">
        <v>0</v>
      </c>
      <c r="V151">
        <v>0</v>
      </c>
      <c r="W151">
        <v>0</v>
      </c>
      <c r="X151">
        <v>0</v>
      </c>
      <c r="Y151">
        <v>0</v>
      </c>
      <c r="Z151">
        <v>0</v>
      </c>
      <c r="AA151">
        <v>0</v>
      </c>
      <c r="AB151">
        <v>0</v>
      </c>
      <c r="AC151">
        <v>0</v>
      </c>
      <c r="AD151">
        <v>0</v>
      </c>
      <c r="AE151">
        <v>0</v>
      </c>
      <c r="AF151">
        <v>0</v>
      </c>
      <c r="AG151">
        <v>1</v>
      </c>
      <c r="AH151">
        <v>0</v>
      </c>
      <c r="AI151">
        <v>0</v>
      </c>
      <c r="AJ151">
        <v>0</v>
      </c>
      <c r="AK151">
        <v>1</v>
      </c>
      <c r="AL151">
        <v>0</v>
      </c>
      <c r="AM151">
        <v>1</v>
      </c>
      <c r="AN151">
        <v>2</v>
      </c>
      <c r="AO151">
        <v>1</v>
      </c>
    </row>
    <row r="152" spans="1:41" ht="15">
      <c r="A152" t="s">
        <v>298</v>
      </c>
      <c r="B152" t="s">
        <v>127</v>
      </c>
      <c r="C152">
        <v>8</v>
      </c>
      <c r="D152" s="6" t="str">
        <f>IF(C152=C153,D153,IF(OR(N152="pre",N152="SubPar"),"Obert",IF(OR(N152="Cea",N152="Imp",N152="SubComp"),"Tancat","ERRORERROR")))</f>
        <v>Obert</v>
      </c>
      <c r="E152" t="s">
        <v>292</v>
      </c>
      <c r="F152" t="s">
        <v>44</v>
      </c>
      <c r="G152">
        <v>1686</v>
      </c>
      <c r="H152" t="s">
        <v>353</v>
      </c>
      <c r="I152" s="3" t="s">
        <v>354</v>
      </c>
      <c r="J152" s="4" t="s">
        <v>355</v>
      </c>
      <c r="K152" t="s">
        <v>48</v>
      </c>
      <c r="L152" t="s">
        <v>61</v>
      </c>
      <c r="M152" t="s">
        <v>356</v>
      </c>
      <c r="N152" t="str">
        <f t="shared" si="2"/>
        <v>Pre</v>
      </c>
      <c r="O152" t="s">
        <v>357</v>
      </c>
      <c r="P152" t="s">
        <v>296</v>
      </c>
      <c r="Q152" t="str">
        <f>_xlfn.XLOOKUP(P152,NomPaissos!$A$2:$A$250,NomPaissos!$B$2:$B$250)</f>
        <v>Azerbaijan</v>
      </c>
      <c r="R152">
        <v>0</v>
      </c>
      <c r="S152" t="s">
        <v>297</v>
      </c>
      <c r="T152">
        <v>0</v>
      </c>
      <c r="U152">
        <v>0</v>
      </c>
      <c r="V152">
        <v>0</v>
      </c>
      <c r="W152">
        <v>0</v>
      </c>
      <c r="X152">
        <v>0</v>
      </c>
      <c r="Y152">
        <v>0</v>
      </c>
      <c r="Z152">
        <v>0</v>
      </c>
      <c r="AA152">
        <v>0</v>
      </c>
      <c r="AB152">
        <v>0</v>
      </c>
      <c r="AC152">
        <v>0</v>
      </c>
      <c r="AD152">
        <v>0</v>
      </c>
      <c r="AE152">
        <v>0</v>
      </c>
      <c r="AF152">
        <v>0</v>
      </c>
      <c r="AG152">
        <v>1</v>
      </c>
      <c r="AH152">
        <v>0</v>
      </c>
      <c r="AI152">
        <v>1</v>
      </c>
      <c r="AJ152">
        <v>0</v>
      </c>
      <c r="AK152">
        <v>0</v>
      </c>
      <c r="AL152">
        <v>0</v>
      </c>
      <c r="AM152">
        <v>1</v>
      </c>
      <c r="AN152">
        <v>0</v>
      </c>
      <c r="AO152">
        <v>1</v>
      </c>
    </row>
    <row r="153" spans="1:41" ht="15">
      <c r="A153" t="s">
        <v>298</v>
      </c>
      <c r="B153" t="s">
        <v>127</v>
      </c>
      <c r="C153">
        <v>8</v>
      </c>
      <c r="D153" s="6" t="str">
        <f>IF(C153=C154,D154,IF(OR(N153="pre",N153="SubPar"),"Obert",IF(OR(N153="Cea",N153="Imp",N153="SubComp"),"Tancat","ERRORERROR")))</f>
        <v>Obert</v>
      </c>
      <c r="E153" t="s">
        <v>292</v>
      </c>
      <c r="F153" t="s">
        <v>44</v>
      </c>
      <c r="G153">
        <v>1686</v>
      </c>
      <c r="H153" t="s">
        <v>353</v>
      </c>
      <c r="I153" s="3" t="s">
        <v>354</v>
      </c>
      <c r="J153" s="4" t="s">
        <v>355</v>
      </c>
      <c r="K153" t="s">
        <v>48</v>
      </c>
      <c r="L153" t="s">
        <v>61</v>
      </c>
      <c r="M153" t="s">
        <v>356</v>
      </c>
      <c r="N153" t="str">
        <f t="shared" si="2"/>
        <v>Pre</v>
      </c>
      <c r="O153" t="s">
        <v>357</v>
      </c>
      <c r="P153" t="s">
        <v>297</v>
      </c>
      <c r="Q153" t="str">
        <f>_xlfn.XLOOKUP(P153,NomPaissos!$A$2:$A$250,NomPaissos!$B$2:$B$250)</f>
        <v>Armenia</v>
      </c>
      <c r="R153">
        <v>1</v>
      </c>
      <c r="S153" t="s">
        <v>296</v>
      </c>
      <c r="T153">
        <v>0</v>
      </c>
      <c r="U153">
        <v>0</v>
      </c>
      <c r="V153">
        <v>0</v>
      </c>
      <c r="W153">
        <v>0</v>
      </c>
      <c r="X153">
        <v>0</v>
      </c>
      <c r="Y153">
        <v>0</v>
      </c>
      <c r="Z153">
        <v>0</v>
      </c>
      <c r="AA153">
        <v>0</v>
      </c>
      <c r="AB153">
        <v>0</v>
      </c>
      <c r="AC153">
        <v>0</v>
      </c>
      <c r="AD153">
        <v>0</v>
      </c>
      <c r="AE153">
        <v>0</v>
      </c>
      <c r="AF153">
        <v>0</v>
      </c>
      <c r="AG153">
        <v>1</v>
      </c>
      <c r="AH153">
        <v>0</v>
      </c>
      <c r="AI153">
        <v>1</v>
      </c>
      <c r="AJ153">
        <v>0</v>
      </c>
      <c r="AK153">
        <v>0</v>
      </c>
      <c r="AL153">
        <v>0</v>
      </c>
      <c r="AM153">
        <v>1</v>
      </c>
      <c r="AN153">
        <v>0</v>
      </c>
      <c r="AO153">
        <v>1</v>
      </c>
    </row>
    <row r="154" spans="1:41" ht="15">
      <c r="A154" t="s">
        <v>298</v>
      </c>
      <c r="B154" t="s">
        <v>127</v>
      </c>
      <c r="C154">
        <v>8</v>
      </c>
      <c r="D154" s="6" t="str">
        <f>IF(C154=C155,D155,IF(OR(N154="pre",N154="SubPar"),"Obert",IF(OR(N154="Cea",N154="Imp",N154="SubComp"),"Tancat","ERRORERROR")))</f>
        <v>Obert</v>
      </c>
      <c r="E154" t="s">
        <v>292</v>
      </c>
      <c r="F154" t="s">
        <v>44</v>
      </c>
      <c r="G154">
        <v>1687</v>
      </c>
      <c r="H154" t="s">
        <v>358</v>
      </c>
      <c r="I154" s="3" t="s">
        <v>359</v>
      </c>
      <c r="J154" s="4" t="s">
        <v>360</v>
      </c>
      <c r="K154" t="s">
        <v>48</v>
      </c>
      <c r="L154" t="s">
        <v>61</v>
      </c>
      <c r="M154" t="s">
        <v>62</v>
      </c>
      <c r="N154" t="str">
        <f t="shared" si="2"/>
        <v>Pre</v>
      </c>
      <c r="O154" t="s">
        <v>207</v>
      </c>
      <c r="P154" t="s">
        <v>296</v>
      </c>
      <c r="Q154" t="str">
        <f>_xlfn.XLOOKUP(P154,NomPaissos!$A$2:$A$250,NomPaissos!$B$2:$B$250)</f>
        <v>Azerbaijan</v>
      </c>
      <c r="R154">
        <v>0</v>
      </c>
      <c r="S154" t="s">
        <v>297</v>
      </c>
      <c r="T154">
        <v>0</v>
      </c>
      <c r="U154">
        <v>0</v>
      </c>
      <c r="V154">
        <v>0</v>
      </c>
      <c r="W154">
        <v>0</v>
      </c>
      <c r="X154">
        <v>0</v>
      </c>
      <c r="Y154">
        <v>0</v>
      </c>
      <c r="Z154">
        <v>0</v>
      </c>
      <c r="AA154">
        <v>0</v>
      </c>
      <c r="AB154">
        <v>0</v>
      </c>
      <c r="AC154">
        <v>0</v>
      </c>
      <c r="AD154">
        <v>0</v>
      </c>
      <c r="AE154">
        <v>0</v>
      </c>
      <c r="AF154">
        <v>0</v>
      </c>
      <c r="AG154">
        <v>1</v>
      </c>
      <c r="AH154">
        <v>0</v>
      </c>
      <c r="AI154">
        <v>0</v>
      </c>
      <c r="AJ154">
        <v>0</v>
      </c>
      <c r="AK154">
        <v>0</v>
      </c>
      <c r="AL154">
        <v>0</v>
      </c>
      <c r="AM154">
        <v>0</v>
      </c>
      <c r="AN154">
        <v>1</v>
      </c>
      <c r="AO154">
        <v>1</v>
      </c>
    </row>
    <row r="155" spans="1:41" ht="15">
      <c r="A155" t="s">
        <v>298</v>
      </c>
      <c r="B155" t="s">
        <v>127</v>
      </c>
      <c r="C155">
        <v>8</v>
      </c>
      <c r="D155" s="6" t="str">
        <f>IF(C155=C156,D156,IF(OR(N155="pre",N155="SubPar"),"Obert",IF(OR(N155="Cea",N155="Imp",N155="SubComp"),"Tancat","ERRORERROR")))</f>
        <v>Obert</v>
      </c>
      <c r="E155" t="s">
        <v>292</v>
      </c>
      <c r="F155" t="s">
        <v>44</v>
      </c>
      <c r="G155">
        <v>1687</v>
      </c>
      <c r="H155" t="s">
        <v>358</v>
      </c>
      <c r="I155" s="3" t="s">
        <v>359</v>
      </c>
      <c r="J155" s="4" t="s">
        <v>360</v>
      </c>
      <c r="K155" t="s">
        <v>48</v>
      </c>
      <c r="L155" t="s">
        <v>61</v>
      </c>
      <c r="M155" t="s">
        <v>62</v>
      </c>
      <c r="N155" t="str">
        <f t="shared" si="2"/>
        <v>Pre</v>
      </c>
      <c r="O155" t="s">
        <v>207</v>
      </c>
      <c r="P155" t="s">
        <v>297</v>
      </c>
      <c r="Q155" t="str">
        <f>_xlfn.XLOOKUP(P155,NomPaissos!$A$2:$A$250,NomPaissos!$B$2:$B$250)</f>
        <v>Armenia</v>
      </c>
      <c r="R155">
        <v>1</v>
      </c>
      <c r="S155" t="s">
        <v>296</v>
      </c>
      <c r="T155">
        <v>0</v>
      </c>
      <c r="U155">
        <v>0</v>
      </c>
      <c r="V155">
        <v>0</v>
      </c>
      <c r="W155">
        <v>0</v>
      </c>
      <c r="X155">
        <v>0</v>
      </c>
      <c r="Y155">
        <v>0</v>
      </c>
      <c r="Z155">
        <v>0</v>
      </c>
      <c r="AA155">
        <v>0</v>
      </c>
      <c r="AB155">
        <v>0</v>
      </c>
      <c r="AC155">
        <v>0</v>
      </c>
      <c r="AD155">
        <v>0</v>
      </c>
      <c r="AE155">
        <v>0</v>
      </c>
      <c r="AF155">
        <v>0</v>
      </c>
      <c r="AG155">
        <v>1</v>
      </c>
      <c r="AH155">
        <v>0</v>
      </c>
      <c r="AI155">
        <v>0</v>
      </c>
      <c r="AJ155">
        <v>0</v>
      </c>
      <c r="AK155">
        <v>0</v>
      </c>
      <c r="AL155">
        <v>0</v>
      </c>
      <c r="AM155">
        <v>0</v>
      </c>
      <c r="AN155">
        <v>1</v>
      </c>
      <c r="AO155">
        <v>1</v>
      </c>
    </row>
    <row r="156" spans="1:41" ht="15">
      <c r="A156" t="s">
        <v>291</v>
      </c>
      <c r="B156" t="s">
        <v>127</v>
      </c>
      <c r="C156">
        <v>8</v>
      </c>
      <c r="D156" s="6" t="str">
        <f>IF(C156=C157,D157,IF(OR(N156="pre",N156="SubPar"),"Obert",IF(OR(N156="Cea",N156="Imp",N156="SubComp"),"Tancat","ERRORERROR")))</f>
        <v>Obert</v>
      </c>
      <c r="E156" t="s">
        <v>292</v>
      </c>
      <c r="F156" t="s">
        <v>44</v>
      </c>
      <c r="G156">
        <v>1925</v>
      </c>
      <c r="H156" t="s">
        <v>361</v>
      </c>
      <c r="I156" s="3" t="s">
        <v>362</v>
      </c>
      <c r="J156" s="4" t="s">
        <v>363</v>
      </c>
      <c r="K156" t="s">
        <v>48</v>
      </c>
      <c r="L156" t="s">
        <v>61</v>
      </c>
      <c r="M156" t="s">
        <v>70</v>
      </c>
      <c r="N156" t="str">
        <f t="shared" si="2"/>
        <v>Imp</v>
      </c>
      <c r="O156" t="s">
        <v>78</v>
      </c>
      <c r="P156" t="s">
        <v>296</v>
      </c>
      <c r="Q156" t="str">
        <f>_xlfn.XLOOKUP(P156,NomPaissos!$A$2:$A$250,NomPaissos!$B$2:$B$250)</f>
        <v>Azerbaijan</v>
      </c>
      <c r="R156">
        <v>0</v>
      </c>
      <c r="S156" t="s">
        <v>297</v>
      </c>
      <c r="T156">
        <v>0</v>
      </c>
      <c r="U156">
        <v>0</v>
      </c>
      <c r="V156">
        <v>0</v>
      </c>
      <c r="W156">
        <v>0</v>
      </c>
      <c r="X156">
        <v>0</v>
      </c>
      <c r="Y156">
        <v>0</v>
      </c>
      <c r="Z156">
        <v>0</v>
      </c>
      <c r="AA156">
        <v>0</v>
      </c>
      <c r="AB156">
        <v>0</v>
      </c>
      <c r="AC156">
        <v>0</v>
      </c>
      <c r="AD156">
        <v>0</v>
      </c>
      <c r="AE156">
        <v>0</v>
      </c>
      <c r="AF156">
        <v>0</v>
      </c>
      <c r="AG156">
        <v>1</v>
      </c>
      <c r="AH156">
        <v>0</v>
      </c>
      <c r="AI156">
        <v>0</v>
      </c>
      <c r="AJ156">
        <v>0</v>
      </c>
      <c r="AK156">
        <v>0</v>
      </c>
      <c r="AL156">
        <v>0</v>
      </c>
      <c r="AM156">
        <v>1</v>
      </c>
      <c r="AN156">
        <v>0</v>
      </c>
      <c r="AO156">
        <v>1</v>
      </c>
    </row>
    <row r="157" spans="1:41" ht="15">
      <c r="A157" t="s">
        <v>291</v>
      </c>
      <c r="B157" t="s">
        <v>127</v>
      </c>
      <c r="C157">
        <v>8</v>
      </c>
      <c r="D157" s="6" t="str">
        <f>IF(C157=C158,D158,IF(OR(N157="pre",N157="SubPar"),"Obert",IF(OR(N157="Cea",N157="Imp",N157="SubComp"),"Tancat","ERRORERROR")))</f>
        <v>Obert</v>
      </c>
      <c r="E157" t="s">
        <v>292</v>
      </c>
      <c r="F157" t="s">
        <v>44</v>
      </c>
      <c r="G157">
        <v>1925</v>
      </c>
      <c r="H157" t="s">
        <v>361</v>
      </c>
      <c r="I157" s="3" t="s">
        <v>362</v>
      </c>
      <c r="J157" s="4" t="s">
        <v>363</v>
      </c>
      <c r="K157" t="s">
        <v>48</v>
      </c>
      <c r="L157" t="s">
        <v>61</v>
      </c>
      <c r="M157" t="s">
        <v>70</v>
      </c>
      <c r="N157" t="str">
        <f t="shared" si="2"/>
        <v>Imp</v>
      </c>
      <c r="O157" t="s">
        <v>78</v>
      </c>
      <c r="P157" t="s">
        <v>297</v>
      </c>
      <c r="Q157" t="str">
        <f>_xlfn.XLOOKUP(P157,NomPaissos!$A$2:$A$250,NomPaissos!$B$2:$B$250)</f>
        <v>Armenia</v>
      </c>
      <c r="R157">
        <v>1</v>
      </c>
      <c r="S157" t="s">
        <v>297</v>
      </c>
      <c r="T157">
        <v>0</v>
      </c>
      <c r="U157">
        <v>0</v>
      </c>
      <c r="V157">
        <v>0</v>
      </c>
      <c r="W157">
        <v>0</v>
      </c>
      <c r="X157">
        <v>0</v>
      </c>
      <c r="Y157">
        <v>0</v>
      </c>
      <c r="Z157">
        <v>0</v>
      </c>
      <c r="AA157">
        <v>0</v>
      </c>
      <c r="AB157">
        <v>0</v>
      </c>
      <c r="AC157">
        <v>0</v>
      </c>
      <c r="AD157">
        <v>0</v>
      </c>
      <c r="AE157">
        <v>0</v>
      </c>
      <c r="AF157">
        <v>0</v>
      </c>
      <c r="AG157">
        <v>1</v>
      </c>
      <c r="AH157">
        <v>0</v>
      </c>
      <c r="AI157">
        <v>0</v>
      </c>
      <c r="AJ157">
        <v>0</v>
      </c>
      <c r="AK157">
        <v>0</v>
      </c>
      <c r="AL157">
        <v>0</v>
      </c>
      <c r="AM157">
        <v>1</v>
      </c>
      <c r="AN157">
        <v>0</v>
      </c>
      <c r="AO157">
        <v>1</v>
      </c>
    </row>
    <row r="158" spans="1:41" ht="15">
      <c r="A158" t="s">
        <v>298</v>
      </c>
      <c r="B158" t="s">
        <v>127</v>
      </c>
      <c r="C158">
        <v>8</v>
      </c>
      <c r="D158" s="6" t="str">
        <f>IF(C158=C159,D159,IF(OR(N158="pre",N158="SubPar"),"Obert",IF(OR(N158="Cea",N158="Imp",N158="SubComp"),"Tancat","ERRORERROR")))</f>
        <v>Obert</v>
      </c>
      <c r="E158" t="s">
        <v>292</v>
      </c>
      <c r="F158" t="s">
        <v>44</v>
      </c>
      <c r="G158">
        <v>1926</v>
      </c>
      <c r="H158" t="s">
        <v>364</v>
      </c>
      <c r="I158" s="3" t="s">
        <v>365</v>
      </c>
      <c r="J158" s="4" t="s">
        <v>366</v>
      </c>
      <c r="K158" t="s">
        <v>48</v>
      </c>
      <c r="L158" t="s">
        <v>61</v>
      </c>
      <c r="M158" t="s">
        <v>356</v>
      </c>
      <c r="N158" t="str">
        <f t="shared" si="2"/>
        <v>Pre</v>
      </c>
      <c r="O158" t="s">
        <v>357</v>
      </c>
      <c r="P158" t="s">
        <v>296</v>
      </c>
      <c r="Q158" t="str">
        <f>_xlfn.XLOOKUP(P158,NomPaissos!$A$2:$A$250,NomPaissos!$B$2:$B$250)</f>
        <v>Azerbaijan</v>
      </c>
      <c r="R158">
        <v>0</v>
      </c>
      <c r="S158" t="s">
        <v>297</v>
      </c>
      <c r="T158">
        <v>0</v>
      </c>
      <c r="U158">
        <v>0</v>
      </c>
      <c r="V158">
        <v>0</v>
      </c>
      <c r="W158">
        <v>0</v>
      </c>
      <c r="X158">
        <v>0</v>
      </c>
      <c r="Y158">
        <v>0</v>
      </c>
      <c r="Z158">
        <v>0</v>
      </c>
      <c r="AA158">
        <v>0</v>
      </c>
      <c r="AB158">
        <v>0</v>
      </c>
      <c r="AC158">
        <v>0</v>
      </c>
      <c r="AD158">
        <v>0</v>
      </c>
      <c r="AE158">
        <v>0</v>
      </c>
      <c r="AF158">
        <v>0</v>
      </c>
      <c r="AG158">
        <v>1</v>
      </c>
      <c r="AH158">
        <v>0</v>
      </c>
      <c r="AI158">
        <v>0</v>
      </c>
      <c r="AJ158">
        <v>0</v>
      </c>
      <c r="AK158">
        <v>0</v>
      </c>
      <c r="AL158">
        <v>0</v>
      </c>
      <c r="AM158">
        <v>0</v>
      </c>
      <c r="AN158">
        <v>0</v>
      </c>
      <c r="AO158">
        <v>1</v>
      </c>
    </row>
    <row r="159" spans="1:41" ht="15">
      <c r="A159" t="s">
        <v>298</v>
      </c>
      <c r="B159" t="s">
        <v>127</v>
      </c>
      <c r="C159">
        <v>8</v>
      </c>
      <c r="D159" s="6" t="str">
        <f>IF(C159=C160,D160,IF(OR(N159="pre",N159="SubPar"),"Obert",IF(OR(N159="Cea",N159="Imp",N159="SubComp"),"Tancat","ERRORERROR")))</f>
        <v>Obert</v>
      </c>
      <c r="E159" t="s">
        <v>292</v>
      </c>
      <c r="F159" t="s">
        <v>44</v>
      </c>
      <c r="G159">
        <v>1926</v>
      </c>
      <c r="H159" t="s">
        <v>364</v>
      </c>
      <c r="I159" s="3" t="s">
        <v>365</v>
      </c>
      <c r="J159" s="4" t="s">
        <v>366</v>
      </c>
      <c r="K159" t="s">
        <v>48</v>
      </c>
      <c r="L159" t="s">
        <v>61</v>
      </c>
      <c r="M159" t="s">
        <v>356</v>
      </c>
      <c r="N159" t="str">
        <f t="shared" si="2"/>
        <v>Pre</v>
      </c>
      <c r="O159" t="s">
        <v>357</v>
      </c>
      <c r="P159" t="s">
        <v>297</v>
      </c>
      <c r="Q159" t="str">
        <f>_xlfn.XLOOKUP(P159,NomPaissos!$A$2:$A$250,NomPaissos!$B$2:$B$250)</f>
        <v>Armenia</v>
      </c>
      <c r="R159">
        <v>1</v>
      </c>
      <c r="S159" t="s">
        <v>296</v>
      </c>
      <c r="T159">
        <v>0</v>
      </c>
      <c r="U159">
        <v>0</v>
      </c>
      <c r="V159">
        <v>0</v>
      </c>
      <c r="W159">
        <v>0</v>
      </c>
      <c r="X159">
        <v>0</v>
      </c>
      <c r="Y159">
        <v>0</v>
      </c>
      <c r="Z159">
        <v>0</v>
      </c>
      <c r="AA159">
        <v>0</v>
      </c>
      <c r="AB159">
        <v>0</v>
      </c>
      <c r="AC159">
        <v>0</v>
      </c>
      <c r="AD159">
        <v>0</v>
      </c>
      <c r="AE159">
        <v>0</v>
      </c>
      <c r="AF159">
        <v>0</v>
      </c>
      <c r="AG159">
        <v>1</v>
      </c>
      <c r="AH159">
        <v>0</v>
      </c>
      <c r="AI159">
        <v>0</v>
      </c>
      <c r="AJ159">
        <v>0</v>
      </c>
      <c r="AK159">
        <v>0</v>
      </c>
      <c r="AL159">
        <v>0</v>
      </c>
      <c r="AM159">
        <v>0</v>
      </c>
      <c r="AN159">
        <v>0</v>
      </c>
      <c r="AO159">
        <v>1</v>
      </c>
    </row>
    <row r="160" spans="1:41" ht="15">
      <c r="A160" t="s">
        <v>367</v>
      </c>
      <c r="B160" t="s">
        <v>127</v>
      </c>
      <c r="C160">
        <v>9</v>
      </c>
      <c r="D160" s="6" t="str">
        <f>IF(C160=C161,D161,IF(OR(N160="pre",N160="SubPar"),"Obert",IF(OR(N160="Cea",N160="Imp",N160="SubComp"),"Tancat","ERRORERROR")))</f>
        <v>Tancat</v>
      </c>
      <c r="E160" t="s">
        <v>368</v>
      </c>
      <c r="F160" t="s">
        <v>369</v>
      </c>
      <c r="G160">
        <v>295</v>
      </c>
      <c r="H160" t="s">
        <v>370</v>
      </c>
      <c r="I160" s="3" t="s">
        <v>371</v>
      </c>
      <c r="J160" s="4" t="s">
        <v>372</v>
      </c>
      <c r="K160" t="s">
        <v>48</v>
      </c>
      <c r="L160" t="s">
        <v>49</v>
      </c>
      <c r="M160" t="s">
        <v>62</v>
      </c>
      <c r="N160" t="str">
        <f t="shared" si="2"/>
        <v>Pre</v>
      </c>
      <c r="O160" t="s">
        <v>107</v>
      </c>
      <c r="P160" t="s">
        <v>373</v>
      </c>
      <c r="Q160" t="str">
        <f>_xlfn.XLOOKUP(P160,NomPaissos!$A$2:$A$250,NomPaissos!$B$2:$B$250)</f>
        <v>Papua New Guinea</v>
      </c>
      <c r="R160">
        <v>0</v>
      </c>
      <c r="T160">
        <v>0</v>
      </c>
      <c r="U160">
        <v>0</v>
      </c>
      <c r="V160">
        <v>0</v>
      </c>
      <c r="W160">
        <v>0</v>
      </c>
      <c r="X160">
        <v>0</v>
      </c>
      <c r="Y160">
        <v>0</v>
      </c>
      <c r="Z160">
        <v>0</v>
      </c>
      <c r="AA160">
        <v>0</v>
      </c>
      <c r="AB160">
        <v>0</v>
      </c>
      <c r="AC160">
        <v>0</v>
      </c>
      <c r="AD160">
        <v>0</v>
      </c>
      <c r="AE160">
        <v>0</v>
      </c>
      <c r="AF160">
        <v>0</v>
      </c>
      <c r="AG160">
        <v>1</v>
      </c>
      <c r="AH160">
        <v>0</v>
      </c>
      <c r="AI160">
        <v>0</v>
      </c>
      <c r="AJ160">
        <v>0</v>
      </c>
      <c r="AK160">
        <v>0</v>
      </c>
      <c r="AL160">
        <v>0</v>
      </c>
      <c r="AM160">
        <v>3</v>
      </c>
      <c r="AN160">
        <v>0</v>
      </c>
      <c r="AO160">
        <v>1</v>
      </c>
    </row>
    <row r="161" spans="1:41" ht="15">
      <c r="A161" t="s">
        <v>367</v>
      </c>
      <c r="B161" t="s">
        <v>127</v>
      </c>
      <c r="C161">
        <v>9</v>
      </c>
      <c r="D161" s="6" t="str">
        <f>IF(C161=C162,D162,IF(OR(N161="pre",N161="SubPar"),"Obert",IF(OR(N161="Cea",N161="Imp",N161="SubComp"),"Tancat","ERRORERROR")))</f>
        <v>Tancat</v>
      </c>
      <c r="E161" t="s">
        <v>368</v>
      </c>
      <c r="F161" t="s">
        <v>369</v>
      </c>
      <c r="G161">
        <v>377</v>
      </c>
      <c r="H161" t="s">
        <v>374</v>
      </c>
      <c r="I161" s="3" t="s">
        <v>375</v>
      </c>
      <c r="J161" s="4" t="s">
        <v>376</v>
      </c>
      <c r="K161" t="s">
        <v>48</v>
      </c>
      <c r="L161" t="s">
        <v>49</v>
      </c>
      <c r="M161" t="s">
        <v>70</v>
      </c>
      <c r="N161" t="str">
        <f t="shared" si="2"/>
        <v>Imp</v>
      </c>
      <c r="O161" t="s">
        <v>78</v>
      </c>
      <c r="P161" t="s">
        <v>373</v>
      </c>
      <c r="Q161" t="str">
        <f>_xlfn.XLOOKUP(P161,NomPaissos!$A$2:$A$250,NomPaissos!$B$2:$B$250)</f>
        <v>Papua New Guinea</v>
      </c>
      <c r="R161">
        <v>0</v>
      </c>
      <c r="T161">
        <v>0</v>
      </c>
      <c r="U161">
        <v>0</v>
      </c>
      <c r="V161">
        <v>0</v>
      </c>
      <c r="W161">
        <v>0</v>
      </c>
      <c r="X161">
        <v>0</v>
      </c>
      <c r="Y161">
        <v>0</v>
      </c>
      <c r="Z161">
        <v>0</v>
      </c>
      <c r="AA161">
        <v>0</v>
      </c>
      <c r="AB161">
        <v>0</v>
      </c>
      <c r="AC161">
        <v>0</v>
      </c>
      <c r="AD161">
        <v>0</v>
      </c>
      <c r="AE161">
        <v>0</v>
      </c>
      <c r="AF161">
        <v>1</v>
      </c>
      <c r="AG161">
        <v>1</v>
      </c>
      <c r="AH161">
        <v>1</v>
      </c>
      <c r="AI161">
        <v>1</v>
      </c>
      <c r="AJ161">
        <v>0</v>
      </c>
      <c r="AK161">
        <v>0</v>
      </c>
      <c r="AL161">
        <v>0</v>
      </c>
      <c r="AM161">
        <v>1</v>
      </c>
      <c r="AN161">
        <v>0</v>
      </c>
      <c r="AO161">
        <v>1</v>
      </c>
    </row>
    <row r="162" spans="1:41" ht="15">
      <c r="A162" t="s">
        <v>367</v>
      </c>
      <c r="B162" t="s">
        <v>127</v>
      </c>
      <c r="C162">
        <v>9</v>
      </c>
      <c r="D162" s="6" t="str">
        <f>IF(C162=C163,D163,IF(OR(N162="pre",N162="SubPar"),"Obert",IF(OR(N162="Cea",N162="Imp",N162="SubComp"),"Tancat","ERRORERROR")))</f>
        <v>Tancat</v>
      </c>
      <c r="E162" t="s">
        <v>368</v>
      </c>
      <c r="F162" t="s">
        <v>369</v>
      </c>
      <c r="G162">
        <v>1017</v>
      </c>
      <c r="H162" t="s">
        <v>377</v>
      </c>
      <c r="I162" s="3" t="s">
        <v>378</v>
      </c>
      <c r="J162" s="4" t="s">
        <v>379</v>
      </c>
      <c r="K162" t="s">
        <v>48</v>
      </c>
      <c r="L162" t="s">
        <v>49</v>
      </c>
      <c r="M162" t="s">
        <v>50</v>
      </c>
      <c r="N162" t="str">
        <f t="shared" si="2"/>
        <v>SubPar</v>
      </c>
      <c r="O162" t="s">
        <v>56</v>
      </c>
      <c r="P162" t="s">
        <v>373</v>
      </c>
      <c r="Q162" t="str">
        <f>_xlfn.XLOOKUP(P162,NomPaissos!$A$2:$A$250,NomPaissos!$B$2:$B$250)</f>
        <v>Papua New Guinea</v>
      </c>
      <c r="R162">
        <v>0</v>
      </c>
      <c r="T162">
        <v>1</v>
      </c>
      <c r="U162">
        <v>0</v>
      </c>
      <c r="V162">
        <v>0</v>
      </c>
      <c r="W162">
        <v>0</v>
      </c>
      <c r="X162">
        <v>0</v>
      </c>
      <c r="Y162">
        <v>0</v>
      </c>
      <c r="Z162">
        <v>0</v>
      </c>
      <c r="AA162">
        <v>0</v>
      </c>
      <c r="AB162">
        <v>0</v>
      </c>
      <c r="AC162">
        <v>0</v>
      </c>
      <c r="AD162">
        <v>0</v>
      </c>
      <c r="AE162">
        <v>0</v>
      </c>
      <c r="AF162">
        <v>1</v>
      </c>
      <c r="AG162">
        <v>1</v>
      </c>
      <c r="AH162">
        <v>1</v>
      </c>
      <c r="AI162">
        <v>0</v>
      </c>
      <c r="AJ162">
        <v>0</v>
      </c>
      <c r="AK162">
        <v>1</v>
      </c>
      <c r="AL162">
        <v>0</v>
      </c>
      <c r="AM162">
        <v>1</v>
      </c>
      <c r="AN162">
        <v>2</v>
      </c>
      <c r="AO162">
        <v>1</v>
      </c>
    </row>
    <row r="163" spans="1:41" ht="15">
      <c r="A163" t="s">
        <v>367</v>
      </c>
      <c r="B163" t="s">
        <v>127</v>
      </c>
      <c r="C163">
        <v>9</v>
      </c>
      <c r="D163" s="6" t="str">
        <f>IF(C163=C164,D164,IF(OR(N163="pre",N163="SubPar"),"Obert",IF(OR(N163="Cea",N163="Imp",N163="SubComp"),"Tancat","ERRORERROR")))</f>
        <v>Tancat</v>
      </c>
      <c r="E163" t="s">
        <v>368</v>
      </c>
      <c r="F163" t="s">
        <v>369</v>
      </c>
      <c r="G163">
        <v>570</v>
      </c>
      <c r="H163" t="s">
        <v>380</v>
      </c>
      <c r="I163" s="3" t="s">
        <v>381</v>
      </c>
      <c r="J163" s="4" t="s">
        <v>382</v>
      </c>
      <c r="K163" t="s">
        <v>48</v>
      </c>
      <c r="L163" t="s">
        <v>49</v>
      </c>
      <c r="M163" t="s">
        <v>50</v>
      </c>
      <c r="N163" t="str">
        <f t="shared" si="2"/>
        <v>SubPar</v>
      </c>
      <c r="O163" t="s">
        <v>56</v>
      </c>
      <c r="P163" t="s">
        <v>373</v>
      </c>
      <c r="Q163" t="str">
        <f>_xlfn.XLOOKUP(P163,NomPaissos!$A$2:$A$250,NomPaissos!$B$2:$B$250)</f>
        <v>Papua New Guinea</v>
      </c>
      <c r="R163">
        <v>0</v>
      </c>
      <c r="T163">
        <v>0</v>
      </c>
      <c r="U163">
        <v>0</v>
      </c>
      <c r="V163">
        <v>0</v>
      </c>
      <c r="W163">
        <v>0</v>
      </c>
      <c r="X163">
        <v>0</v>
      </c>
      <c r="Y163">
        <v>0</v>
      </c>
      <c r="Z163">
        <v>0</v>
      </c>
      <c r="AA163">
        <v>0</v>
      </c>
      <c r="AB163">
        <v>0</v>
      </c>
      <c r="AC163">
        <v>0</v>
      </c>
      <c r="AD163">
        <v>0</v>
      </c>
      <c r="AE163">
        <v>0</v>
      </c>
      <c r="AF163">
        <v>1</v>
      </c>
      <c r="AG163">
        <v>1</v>
      </c>
      <c r="AH163">
        <v>0</v>
      </c>
      <c r="AI163">
        <v>1</v>
      </c>
      <c r="AJ163">
        <v>0</v>
      </c>
      <c r="AK163">
        <v>0</v>
      </c>
      <c r="AL163">
        <v>0</v>
      </c>
      <c r="AM163">
        <v>2</v>
      </c>
      <c r="AN163">
        <v>2</v>
      </c>
      <c r="AO163">
        <v>1</v>
      </c>
    </row>
    <row r="164" spans="1:41" ht="15">
      <c r="A164" t="s">
        <v>367</v>
      </c>
      <c r="B164" t="s">
        <v>127</v>
      </c>
      <c r="C164">
        <v>9</v>
      </c>
      <c r="D164" s="6" t="str">
        <f>IF(C164=C165,D165,IF(OR(N164="pre",N164="SubPar"),"Obert",IF(OR(N164="Cea",N164="Imp",N164="SubComp"),"Tancat","ERRORERROR")))</f>
        <v>Tancat</v>
      </c>
      <c r="E164" t="s">
        <v>368</v>
      </c>
      <c r="F164" t="s">
        <v>369</v>
      </c>
      <c r="G164">
        <v>588</v>
      </c>
      <c r="H164" t="s">
        <v>383</v>
      </c>
      <c r="I164" s="3" t="s">
        <v>384</v>
      </c>
      <c r="J164" s="4" t="s">
        <v>385</v>
      </c>
      <c r="K164" t="s">
        <v>48</v>
      </c>
      <c r="L164" t="s">
        <v>49</v>
      </c>
      <c r="M164" t="s">
        <v>62</v>
      </c>
      <c r="N164" t="str">
        <f t="shared" si="2"/>
        <v>Pre</v>
      </c>
      <c r="O164" t="s">
        <v>107</v>
      </c>
      <c r="P164" t="s">
        <v>373</v>
      </c>
      <c r="Q164" t="str">
        <f>_xlfn.XLOOKUP(P164,NomPaissos!$A$2:$A$250,NomPaissos!$B$2:$B$250)</f>
        <v>Papua New Guinea</v>
      </c>
      <c r="R164">
        <v>0</v>
      </c>
      <c r="T164">
        <v>0</v>
      </c>
      <c r="U164">
        <v>0</v>
      </c>
      <c r="V164">
        <v>0</v>
      </c>
      <c r="W164">
        <v>0</v>
      </c>
      <c r="X164">
        <v>0</v>
      </c>
      <c r="Y164">
        <v>0</v>
      </c>
      <c r="Z164">
        <v>0</v>
      </c>
      <c r="AA164">
        <v>0</v>
      </c>
      <c r="AB164">
        <v>0</v>
      </c>
      <c r="AC164">
        <v>0</v>
      </c>
      <c r="AD164">
        <v>0</v>
      </c>
      <c r="AE164">
        <v>0</v>
      </c>
      <c r="AF164">
        <v>0</v>
      </c>
      <c r="AG164">
        <v>1</v>
      </c>
      <c r="AH164">
        <v>0</v>
      </c>
      <c r="AI164">
        <v>1</v>
      </c>
      <c r="AJ164">
        <v>0</v>
      </c>
      <c r="AK164">
        <v>1</v>
      </c>
      <c r="AL164">
        <v>0</v>
      </c>
      <c r="AM164">
        <v>2</v>
      </c>
      <c r="AN164">
        <v>1</v>
      </c>
      <c r="AO164">
        <v>1</v>
      </c>
    </row>
    <row r="165" spans="1:41" ht="15">
      <c r="A165" t="s">
        <v>367</v>
      </c>
      <c r="B165" t="s">
        <v>127</v>
      </c>
      <c r="C165">
        <v>9</v>
      </c>
      <c r="D165" s="6" t="str">
        <f>IF(C165=C166,D166,IF(OR(N165="pre",N165="SubPar"),"Obert",IF(OR(N165="Cea",N165="Imp",N165="SubComp"),"Tancat","ERRORERROR")))</f>
        <v>Tancat</v>
      </c>
      <c r="E165" t="s">
        <v>368</v>
      </c>
      <c r="F165" t="s">
        <v>369</v>
      </c>
      <c r="G165">
        <v>639</v>
      </c>
      <c r="H165" t="s">
        <v>386</v>
      </c>
      <c r="I165" s="3" t="s">
        <v>387</v>
      </c>
      <c r="J165" s="4" t="s">
        <v>388</v>
      </c>
      <c r="K165" t="s">
        <v>48</v>
      </c>
      <c r="L165" t="s">
        <v>49</v>
      </c>
      <c r="M165" t="s">
        <v>62</v>
      </c>
      <c r="N165" t="str">
        <f t="shared" si="2"/>
        <v>Pre</v>
      </c>
      <c r="O165" t="s">
        <v>107</v>
      </c>
      <c r="P165" t="s">
        <v>373</v>
      </c>
      <c r="Q165" t="str">
        <f>_xlfn.XLOOKUP(P165,NomPaissos!$A$2:$A$250,NomPaissos!$B$2:$B$250)</f>
        <v>Papua New Guinea</v>
      </c>
      <c r="R165">
        <v>0</v>
      </c>
      <c r="T165">
        <v>0</v>
      </c>
      <c r="U165">
        <v>0</v>
      </c>
      <c r="V165">
        <v>0</v>
      </c>
      <c r="W165">
        <v>0</v>
      </c>
      <c r="X165">
        <v>0</v>
      </c>
      <c r="Y165">
        <v>0</v>
      </c>
      <c r="Z165">
        <v>0</v>
      </c>
      <c r="AA165">
        <v>0</v>
      </c>
      <c r="AB165">
        <v>0</v>
      </c>
      <c r="AC165">
        <v>0</v>
      </c>
      <c r="AD165">
        <v>0</v>
      </c>
      <c r="AE165">
        <v>0</v>
      </c>
      <c r="AF165">
        <v>0</v>
      </c>
      <c r="AG165">
        <v>1</v>
      </c>
      <c r="AH165">
        <v>0</v>
      </c>
      <c r="AI165">
        <v>1</v>
      </c>
      <c r="AJ165">
        <v>0</v>
      </c>
      <c r="AK165">
        <v>1</v>
      </c>
      <c r="AL165">
        <v>0</v>
      </c>
      <c r="AM165">
        <v>2</v>
      </c>
      <c r="AN165">
        <v>1</v>
      </c>
      <c r="AO165">
        <v>1</v>
      </c>
    </row>
    <row r="166" spans="1:41" ht="15">
      <c r="A166" t="s">
        <v>389</v>
      </c>
      <c r="B166" t="s">
        <v>127</v>
      </c>
      <c r="C166">
        <v>9</v>
      </c>
      <c r="D166" s="6" t="str">
        <f>IF(C166=C167,D167,IF(OR(N166="pre",N166="SubPar"),"Obert",IF(OR(N166="Cea",N166="Imp",N166="SubComp"),"Tancat","ERRORERROR")))</f>
        <v>Tancat</v>
      </c>
      <c r="E166" t="s">
        <v>368</v>
      </c>
      <c r="F166" t="s">
        <v>369</v>
      </c>
      <c r="G166">
        <v>232</v>
      </c>
      <c r="H166" t="s">
        <v>390</v>
      </c>
      <c r="I166" s="3" t="s">
        <v>391</v>
      </c>
      <c r="J166" s="4" t="s">
        <v>392</v>
      </c>
      <c r="K166" t="s">
        <v>48</v>
      </c>
      <c r="L166" t="s">
        <v>61</v>
      </c>
      <c r="M166" t="s">
        <v>62</v>
      </c>
      <c r="N166" t="str">
        <f t="shared" si="2"/>
        <v>Pre</v>
      </c>
      <c r="O166" t="s">
        <v>63</v>
      </c>
      <c r="P166" t="s">
        <v>373</v>
      </c>
      <c r="Q166" t="str">
        <f>_xlfn.XLOOKUP(P166,NomPaissos!$A$2:$A$250,NomPaissos!$B$2:$B$250)</f>
        <v>Papua New Guinea</v>
      </c>
      <c r="R166">
        <v>0</v>
      </c>
      <c r="T166">
        <v>0</v>
      </c>
      <c r="U166">
        <v>0</v>
      </c>
      <c r="V166">
        <v>0</v>
      </c>
      <c r="W166">
        <v>0</v>
      </c>
      <c r="X166">
        <v>0</v>
      </c>
      <c r="Y166">
        <v>0</v>
      </c>
      <c r="Z166">
        <v>0</v>
      </c>
      <c r="AA166">
        <v>0</v>
      </c>
      <c r="AB166">
        <v>0</v>
      </c>
      <c r="AC166">
        <v>0</v>
      </c>
      <c r="AD166">
        <v>0</v>
      </c>
      <c r="AE166">
        <v>0</v>
      </c>
      <c r="AF166">
        <v>0</v>
      </c>
      <c r="AG166">
        <v>1</v>
      </c>
      <c r="AH166">
        <v>0</v>
      </c>
      <c r="AI166">
        <v>3</v>
      </c>
      <c r="AJ166">
        <v>0</v>
      </c>
      <c r="AK166">
        <v>2</v>
      </c>
      <c r="AL166">
        <v>1</v>
      </c>
      <c r="AM166">
        <v>3</v>
      </c>
      <c r="AN166">
        <v>0</v>
      </c>
      <c r="AO166">
        <v>1</v>
      </c>
    </row>
    <row r="167" spans="1:41" ht="15">
      <c r="A167" t="s">
        <v>367</v>
      </c>
      <c r="B167" t="s">
        <v>127</v>
      </c>
      <c r="C167">
        <v>9</v>
      </c>
      <c r="D167" s="6" t="str">
        <f>IF(C167=C168,D168,IF(OR(N167="pre",N167="SubPar"),"Obert",IF(OR(N167="Cea",N167="Imp",N167="SubComp"),"Tancat","ERRORERROR")))</f>
        <v>Tancat</v>
      </c>
      <c r="E167" t="s">
        <v>368</v>
      </c>
      <c r="F167" t="s">
        <v>369</v>
      </c>
      <c r="G167">
        <v>468</v>
      </c>
      <c r="H167" t="s">
        <v>393</v>
      </c>
      <c r="I167" s="3" t="s">
        <v>394</v>
      </c>
      <c r="J167" s="4" t="s">
        <v>395</v>
      </c>
      <c r="K167" t="s">
        <v>48</v>
      </c>
      <c r="L167" t="s">
        <v>49</v>
      </c>
      <c r="M167" t="s">
        <v>62</v>
      </c>
      <c r="N167" t="str">
        <f t="shared" si="2"/>
        <v>Pre</v>
      </c>
      <c r="O167" t="s">
        <v>117</v>
      </c>
      <c r="P167" t="s">
        <v>373</v>
      </c>
      <c r="Q167" t="str">
        <f>_xlfn.XLOOKUP(P167,NomPaissos!$A$2:$A$250,NomPaissos!$B$2:$B$250)</f>
        <v>Papua New Guinea</v>
      </c>
      <c r="R167">
        <v>0</v>
      </c>
      <c r="T167">
        <v>1</v>
      </c>
      <c r="U167">
        <v>0</v>
      </c>
      <c r="V167">
        <v>0</v>
      </c>
      <c r="W167">
        <v>0</v>
      </c>
      <c r="X167">
        <v>0</v>
      </c>
      <c r="Y167">
        <v>0</v>
      </c>
      <c r="Z167">
        <v>0</v>
      </c>
      <c r="AA167">
        <v>0</v>
      </c>
      <c r="AB167">
        <v>0</v>
      </c>
      <c r="AC167">
        <v>0</v>
      </c>
      <c r="AD167">
        <v>1</v>
      </c>
      <c r="AE167">
        <v>0</v>
      </c>
      <c r="AF167">
        <v>0</v>
      </c>
      <c r="AG167">
        <v>1</v>
      </c>
      <c r="AH167">
        <v>2</v>
      </c>
      <c r="AI167">
        <v>2</v>
      </c>
      <c r="AJ167">
        <v>0</v>
      </c>
      <c r="AK167">
        <v>1</v>
      </c>
      <c r="AL167">
        <v>0</v>
      </c>
      <c r="AM167">
        <v>0</v>
      </c>
      <c r="AN167">
        <v>0</v>
      </c>
      <c r="AO167">
        <v>1</v>
      </c>
    </row>
    <row r="168" spans="1:41" ht="15">
      <c r="A168" t="s">
        <v>367</v>
      </c>
      <c r="B168" t="s">
        <v>127</v>
      </c>
      <c r="C168">
        <v>9</v>
      </c>
      <c r="D168" s="6" t="str">
        <f>IF(C168=C169,D169,IF(OR(N168="pre",N168="SubPar"),"Obert",IF(OR(N168="Cea",N168="Imp",N168="SubComp"),"Tancat","ERRORERROR")))</f>
        <v>Tancat</v>
      </c>
      <c r="E168" t="s">
        <v>368</v>
      </c>
      <c r="F168" t="s">
        <v>369</v>
      </c>
      <c r="G168">
        <v>326</v>
      </c>
      <c r="H168" t="s">
        <v>396</v>
      </c>
      <c r="I168" s="3" t="s">
        <v>397</v>
      </c>
      <c r="J168" s="4" t="s">
        <v>398</v>
      </c>
      <c r="K168" t="s">
        <v>48</v>
      </c>
      <c r="L168" t="s">
        <v>49</v>
      </c>
      <c r="M168" t="s">
        <v>50</v>
      </c>
      <c r="N168" t="str">
        <f t="shared" si="2"/>
        <v>SubPar</v>
      </c>
      <c r="O168" t="s">
        <v>56</v>
      </c>
      <c r="P168" t="s">
        <v>373</v>
      </c>
      <c r="Q168" t="str">
        <f>_xlfn.XLOOKUP(P168,NomPaissos!$A$2:$A$250,NomPaissos!$B$2:$B$250)</f>
        <v>Papua New Guinea</v>
      </c>
      <c r="R168">
        <v>0</v>
      </c>
      <c r="T168">
        <v>0</v>
      </c>
      <c r="U168">
        <v>0</v>
      </c>
      <c r="V168">
        <v>0</v>
      </c>
      <c r="W168">
        <v>0</v>
      </c>
      <c r="X168">
        <v>0</v>
      </c>
      <c r="Y168">
        <v>0</v>
      </c>
      <c r="Z168">
        <v>0</v>
      </c>
      <c r="AA168">
        <v>0</v>
      </c>
      <c r="AB168">
        <v>0</v>
      </c>
      <c r="AC168">
        <v>0</v>
      </c>
      <c r="AD168">
        <v>0</v>
      </c>
      <c r="AE168">
        <v>0</v>
      </c>
      <c r="AF168">
        <v>0</v>
      </c>
      <c r="AG168">
        <v>1</v>
      </c>
      <c r="AH168">
        <v>0</v>
      </c>
      <c r="AI168">
        <v>0</v>
      </c>
      <c r="AJ168">
        <v>0</v>
      </c>
      <c r="AK168">
        <v>1</v>
      </c>
      <c r="AL168">
        <v>0</v>
      </c>
      <c r="AM168">
        <v>0</v>
      </c>
      <c r="AN168">
        <v>1</v>
      </c>
      <c r="AO168">
        <v>1</v>
      </c>
    </row>
    <row r="169" spans="1:41" ht="15">
      <c r="A169" t="s">
        <v>367</v>
      </c>
      <c r="B169" t="s">
        <v>127</v>
      </c>
      <c r="C169">
        <v>9</v>
      </c>
      <c r="D169" s="6" t="str">
        <f>IF(C169=C170,D170,IF(OR(N169="pre",N169="SubPar"),"Obert",IF(OR(N169="Cea",N169="Imp",N169="SubComp"),"Tancat","ERRORERROR")))</f>
        <v>Tancat</v>
      </c>
      <c r="E169" t="s">
        <v>368</v>
      </c>
      <c r="F169" t="s">
        <v>369</v>
      </c>
      <c r="G169">
        <v>607</v>
      </c>
      <c r="H169" t="s">
        <v>399</v>
      </c>
      <c r="I169" s="3" t="s">
        <v>400</v>
      </c>
      <c r="J169" s="4" t="s">
        <v>401</v>
      </c>
      <c r="K169" t="s">
        <v>48</v>
      </c>
      <c r="L169" t="s">
        <v>49</v>
      </c>
      <c r="M169" t="s">
        <v>50</v>
      </c>
      <c r="N169" t="str">
        <f t="shared" si="2"/>
        <v>SubPar</v>
      </c>
      <c r="O169" t="s">
        <v>56</v>
      </c>
      <c r="P169" t="s">
        <v>373</v>
      </c>
      <c r="Q169" t="str">
        <f>_xlfn.XLOOKUP(P169,NomPaissos!$A$2:$A$250,NomPaissos!$B$2:$B$250)</f>
        <v>Papua New Guinea</v>
      </c>
      <c r="R169">
        <v>0</v>
      </c>
      <c r="T169">
        <v>0</v>
      </c>
      <c r="U169">
        <v>0</v>
      </c>
      <c r="V169">
        <v>0</v>
      </c>
      <c r="W169">
        <v>0</v>
      </c>
      <c r="X169">
        <v>0</v>
      </c>
      <c r="Y169">
        <v>0</v>
      </c>
      <c r="Z169">
        <v>0</v>
      </c>
      <c r="AA169">
        <v>0</v>
      </c>
      <c r="AB169">
        <v>0</v>
      </c>
      <c r="AC169">
        <v>0</v>
      </c>
      <c r="AD169">
        <v>0</v>
      </c>
      <c r="AE169">
        <v>0</v>
      </c>
      <c r="AF169">
        <v>0</v>
      </c>
      <c r="AG169">
        <v>1</v>
      </c>
      <c r="AH169">
        <v>1</v>
      </c>
      <c r="AI169">
        <v>1</v>
      </c>
      <c r="AJ169">
        <v>0</v>
      </c>
      <c r="AK169">
        <v>1</v>
      </c>
      <c r="AL169">
        <v>0</v>
      </c>
      <c r="AM169">
        <v>1</v>
      </c>
      <c r="AN169">
        <v>3</v>
      </c>
      <c r="AO169">
        <v>1</v>
      </c>
    </row>
    <row r="170" spans="1:41" ht="15">
      <c r="A170" t="s">
        <v>367</v>
      </c>
      <c r="B170" t="s">
        <v>127</v>
      </c>
      <c r="C170">
        <v>9</v>
      </c>
      <c r="D170" s="6" t="str">
        <f>IF(C170=C171,D171,IF(OR(N170="pre",N170="SubPar"),"Obert",IF(OR(N170="Cea",N170="Imp",N170="SubComp"),"Tancat","ERRORERROR")))</f>
        <v>Tancat</v>
      </c>
      <c r="E170" t="s">
        <v>368</v>
      </c>
      <c r="F170" t="s">
        <v>369</v>
      </c>
      <c r="G170">
        <v>316</v>
      </c>
      <c r="H170" t="s">
        <v>402</v>
      </c>
      <c r="I170" s="3" t="s">
        <v>403</v>
      </c>
      <c r="J170" s="4" t="s">
        <v>404</v>
      </c>
      <c r="K170" t="s">
        <v>48</v>
      </c>
      <c r="L170" t="s">
        <v>49</v>
      </c>
      <c r="M170" t="s">
        <v>62</v>
      </c>
      <c r="N170" t="str">
        <f t="shared" si="2"/>
        <v>Pre</v>
      </c>
      <c r="O170" t="s">
        <v>107</v>
      </c>
      <c r="P170" t="s">
        <v>373</v>
      </c>
      <c r="Q170" t="str">
        <f>_xlfn.XLOOKUP(P170,NomPaissos!$A$2:$A$250,NomPaissos!$B$2:$B$250)</f>
        <v>Papua New Guinea</v>
      </c>
      <c r="R170">
        <v>0</v>
      </c>
      <c r="T170">
        <v>1</v>
      </c>
      <c r="U170">
        <v>0</v>
      </c>
      <c r="V170">
        <v>0</v>
      </c>
      <c r="W170">
        <v>0</v>
      </c>
      <c r="X170">
        <v>0</v>
      </c>
      <c r="Y170">
        <v>0</v>
      </c>
      <c r="Z170">
        <v>0</v>
      </c>
      <c r="AA170">
        <v>0</v>
      </c>
      <c r="AB170">
        <v>0</v>
      </c>
      <c r="AC170">
        <v>0</v>
      </c>
      <c r="AD170">
        <v>0</v>
      </c>
      <c r="AE170">
        <v>0</v>
      </c>
      <c r="AF170">
        <v>0</v>
      </c>
      <c r="AG170">
        <v>1</v>
      </c>
      <c r="AH170">
        <v>0</v>
      </c>
      <c r="AI170">
        <v>1</v>
      </c>
      <c r="AJ170">
        <v>0</v>
      </c>
      <c r="AK170">
        <v>1</v>
      </c>
      <c r="AL170">
        <v>0</v>
      </c>
      <c r="AM170">
        <v>0</v>
      </c>
      <c r="AN170">
        <v>0</v>
      </c>
      <c r="AO170">
        <v>1</v>
      </c>
    </row>
    <row r="171" spans="1:41" ht="15">
      <c r="A171" t="s">
        <v>367</v>
      </c>
      <c r="B171" t="s">
        <v>127</v>
      </c>
      <c r="C171">
        <v>9</v>
      </c>
      <c r="D171" s="6" t="str">
        <f>IF(C171=C172,D172,IF(OR(N171="pre",N171="SubPar"),"Obert",IF(OR(N171="Cea",N171="Imp",N171="SubComp"),"Tancat","ERRORERROR")))</f>
        <v>Tancat</v>
      </c>
      <c r="E171" t="s">
        <v>368</v>
      </c>
      <c r="F171" t="s">
        <v>369</v>
      </c>
      <c r="G171">
        <v>313</v>
      </c>
      <c r="H171" t="s">
        <v>405</v>
      </c>
      <c r="I171" s="3" t="s">
        <v>406</v>
      </c>
      <c r="J171" s="4" t="s">
        <v>407</v>
      </c>
      <c r="K171" t="s">
        <v>48</v>
      </c>
      <c r="L171" t="s">
        <v>49</v>
      </c>
      <c r="M171" t="s">
        <v>62</v>
      </c>
      <c r="N171" t="str">
        <f t="shared" si="2"/>
        <v>Pre</v>
      </c>
      <c r="O171" t="s">
        <v>117</v>
      </c>
      <c r="P171" t="s">
        <v>373</v>
      </c>
      <c r="Q171" t="str">
        <f>_xlfn.XLOOKUP(P171,NomPaissos!$A$2:$A$250,NomPaissos!$B$2:$B$250)</f>
        <v>Papua New Guinea</v>
      </c>
      <c r="R171">
        <v>0</v>
      </c>
      <c r="T171">
        <v>1</v>
      </c>
      <c r="U171">
        <v>0</v>
      </c>
      <c r="V171">
        <v>0</v>
      </c>
      <c r="W171">
        <v>0</v>
      </c>
      <c r="X171">
        <v>0</v>
      </c>
      <c r="Y171">
        <v>0</v>
      </c>
      <c r="Z171">
        <v>0</v>
      </c>
      <c r="AA171">
        <v>0</v>
      </c>
      <c r="AB171">
        <v>0</v>
      </c>
      <c r="AC171">
        <v>0</v>
      </c>
      <c r="AD171">
        <v>0</v>
      </c>
      <c r="AE171">
        <v>0</v>
      </c>
      <c r="AF171">
        <v>1</v>
      </c>
      <c r="AG171">
        <v>1</v>
      </c>
      <c r="AH171">
        <v>0</v>
      </c>
      <c r="AI171">
        <v>0</v>
      </c>
      <c r="AJ171">
        <v>0</v>
      </c>
      <c r="AK171">
        <v>3</v>
      </c>
      <c r="AL171">
        <v>0</v>
      </c>
      <c r="AM171">
        <v>2</v>
      </c>
      <c r="AN171">
        <v>1</v>
      </c>
      <c r="AO171">
        <v>1</v>
      </c>
    </row>
    <row r="172" spans="1:41" ht="15">
      <c r="A172" t="s">
        <v>367</v>
      </c>
      <c r="B172" t="s">
        <v>127</v>
      </c>
      <c r="C172">
        <v>9</v>
      </c>
      <c r="D172" s="6" t="str">
        <f>IF(C172=C173,D173,IF(OR(N172="pre",N172="SubPar"),"Obert",IF(OR(N172="Cea",N172="Imp",N172="SubComp"),"Tancat","ERRORERROR")))</f>
        <v>Tancat</v>
      </c>
      <c r="E172" t="s">
        <v>368</v>
      </c>
      <c r="F172" t="s">
        <v>369</v>
      </c>
      <c r="G172">
        <v>447</v>
      </c>
      <c r="H172" t="s">
        <v>408</v>
      </c>
      <c r="I172" s="3" t="s">
        <v>409</v>
      </c>
      <c r="J172" s="4" t="s">
        <v>410</v>
      </c>
      <c r="K172" t="s">
        <v>48</v>
      </c>
      <c r="L172" t="s">
        <v>49</v>
      </c>
      <c r="M172" t="s">
        <v>70</v>
      </c>
      <c r="N172" t="str">
        <f t="shared" si="2"/>
        <v>Imp</v>
      </c>
      <c r="O172" t="s">
        <v>78</v>
      </c>
      <c r="P172" t="s">
        <v>373</v>
      </c>
      <c r="Q172" t="str">
        <f>_xlfn.XLOOKUP(P172,NomPaissos!$A$2:$A$250,NomPaissos!$B$2:$B$250)</f>
        <v>Papua New Guinea</v>
      </c>
      <c r="R172">
        <v>0</v>
      </c>
      <c r="T172">
        <v>0</v>
      </c>
      <c r="U172">
        <v>0</v>
      </c>
      <c r="V172">
        <v>0</v>
      </c>
      <c r="W172">
        <v>0</v>
      </c>
      <c r="X172">
        <v>0</v>
      </c>
      <c r="Y172">
        <v>0</v>
      </c>
      <c r="Z172">
        <v>0</v>
      </c>
      <c r="AA172">
        <v>0</v>
      </c>
      <c r="AB172">
        <v>0</v>
      </c>
      <c r="AC172">
        <v>0</v>
      </c>
      <c r="AD172">
        <v>0</v>
      </c>
      <c r="AE172">
        <v>0</v>
      </c>
      <c r="AF172">
        <v>0</v>
      </c>
      <c r="AG172">
        <v>1</v>
      </c>
      <c r="AH172">
        <v>0</v>
      </c>
      <c r="AI172">
        <v>0</v>
      </c>
      <c r="AJ172">
        <v>0</v>
      </c>
      <c r="AK172">
        <v>0</v>
      </c>
      <c r="AL172">
        <v>0</v>
      </c>
      <c r="AM172">
        <v>0</v>
      </c>
      <c r="AN172">
        <v>1</v>
      </c>
      <c r="AO172">
        <v>1</v>
      </c>
    </row>
    <row r="173" spans="1:41" ht="15">
      <c r="A173" t="s">
        <v>367</v>
      </c>
      <c r="B173" t="s">
        <v>127</v>
      </c>
      <c r="C173">
        <v>9</v>
      </c>
      <c r="D173" s="6" t="str">
        <f>IF(C173=C174,D174,IF(OR(N173="pre",N173="SubPar"),"Obert",IF(OR(N173="Cea",N173="Imp",N173="SubComp"),"Tancat","ERRORERROR")))</f>
        <v>Tancat</v>
      </c>
      <c r="E173" t="s">
        <v>368</v>
      </c>
      <c r="F173" t="s">
        <v>369</v>
      </c>
      <c r="G173">
        <v>560</v>
      </c>
      <c r="H173" t="s">
        <v>411</v>
      </c>
      <c r="I173" s="3" t="s">
        <v>412</v>
      </c>
      <c r="J173" s="4" t="s">
        <v>413</v>
      </c>
      <c r="K173" t="s">
        <v>48</v>
      </c>
      <c r="L173" t="s">
        <v>49</v>
      </c>
      <c r="M173" t="s">
        <v>62</v>
      </c>
      <c r="N173" t="str">
        <f t="shared" si="2"/>
        <v>Pre</v>
      </c>
      <c r="O173" t="s">
        <v>107</v>
      </c>
      <c r="P173" t="s">
        <v>373</v>
      </c>
      <c r="Q173" t="str">
        <f>_xlfn.XLOOKUP(P173,NomPaissos!$A$2:$A$250,NomPaissos!$B$2:$B$250)</f>
        <v>Papua New Guinea</v>
      </c>
      <c r="R173">
        <v>0</v>
      </c>
      <c r="T173">
        <v>0</v>
      </c>
      <c r="U173">
        <v>0</v>
      </c>
      <c r="V173">
        <v>0</v>
      </c>
      <c r="W173">
        <v>0</v>
      </c>
      <c r="X173">
        <v>0</v>
      </c>
      <c r="Y173">
        <v>0</v>
      </c>
      <c r="Z173">
        <v>0</v>
      </c>
      <c r="AA173">
        <v>0</v>
      </c>
      <c r="AB173">
        <v>0</v>
      </c>
      <c r="AC173">
        <v>0</v>
      </c>
      <c r="AD173">
        <v>0</v>
      </c>
      <c r="AE173">
        <v>0</v>
      </c>
      <c r="AF173">
        <v>1</v>
      </c>
      <c r="AG173">
        <v>1</v>
      </c>
      <c r="AH173">
        <v>0</v>
      </c>
      <c r="AI173">
        <v>1</v>
      </c>
      <c r="AJ173">
        <v>0</v>
      </c>
      <c r="AK173">
        <v>1</v>
      </c>
      <c r="AL173">
        <v>0</v>
      </c>
      <c r="AM173">
        <v>2</v>
      </c>
      <c r="AN173">
        <v>1</v>
      </c>
      <c r="AO173">
        <v>1</v>
      </c>
    </row>
    <row r="174" spans="1:41" ht="15">
      <c r="A174" t="s">
        <v>367</v>
      </c>
      <c r="B174" t="s">
        <v>127</v>
      </c>
      <c r="C174">
        <v>9</v>
      </c>
      <c r="D174" s="6" t="str">
        <f>IF(C174=C175,D175,IF(OR(N174="pre",N174="SubPar"),"Obert",IF(OR(N174="Cea",N174="Imp",N174="SubComp"),"Tancat","ERRORERROR")))</f>
        <v>Tancat</v>
      </c>
      <c r="E174" t="s">
        <v>368</v>
      </c>
      <c r="F174" t="s">
        <v>369</v>
      </c>
      <c r="G174">
        <v>561</v>
      </c>
      <c r="H174" t="s">
        <v>414</v>
      </c>
      <c r="I174" s="3" t="s">
        <v>415</v>
      </c>
      <c r="J174" s="4" t="s">
        <v>416</v>
      </c>
      <c r="K174" t="s">
        <v>48</v>
      </c>
      <c r="L174" t="s">
        <v>49</v>
      </c>
      <c r="M174" t="s">
        <v>50</v>
      </c>
      <c r="N174" t="str">
        <f t="shared" si="2"/>
        <v>SubPar</v>
      </c>
      <c r="O174" t="s">
        <v>56</v>
      </c>
      <c r="P174" t="s">
        <v>373</v>
      </c>
      <c r="Q174" t="str">
        <f>_xlfn.XLOOKUP(P174,NomPaissos!$A$2:$A$250,NomPaissos!$B$2:$B$250)</f>
        <v>Papua New Guinea</v>
      </c>
      <c r="R174">
        <v>0</v>
      </c>
      <c r="T174">
        <v>0</v>
      </c>
      <c r="U174">
        <v>0</v>
      </c>
      <c r="V174">
        <v>0</v>
      </c>
      <c r="W174">
        <v>0</v>
      </c>
      <c r="X174">
        <v>0</v>
      </c>
      <c r="Y174">
        <v>0</v>
      </c>
      <c r="Z174">
        <v>0</v>
      </c>
      <c r="AA174">
        <v>0</v>
      </c>
      <c r="AB174">
        <v>0</v>
      </c>
      <c r="AC174">
        <v>0</v>
      </c>
      <c r="AD174">
        <v>0</v>
      </c>
      <c r="AE174">
        <v>0</v>
      </c>
      <c r="AF174">
        <v>0</v>
      </c>
      <c r="AG174">
        <v>1</v>
      </c>
      <c r="AH174">
        <v>0</v>
      </c>
      <c r="AI174">
        <v>1</v>
      </c>
      <c r="AJ174">
        <v>0</v>
      </c>
      <c r="AK174">
        <v>0</v>
      </c>
      <c r="AL174">
        <v>0</v>
      </c>
      <c r="AM174">
        <v>2</v>
      </c>
      <c r="AN174">
        <v>1</v>
      </c>
      <c r="AO174">
        <v>1</v>
      </c>
    </row>
    <row r="175" spans="1:41" ht="15">
      <c r="A175" t="s">
        <v>367</v>
      </c>
      <c r="B175" t="s">
        <v>127</v>
      </c>
      <c r="C175">
        <v>9</v>
      </c>
      <c r="D175" s="6" t="str">
        <f>IF(C175=C176,D176,IF(OR(N175="pre",N175="SubPar"),"Obert",IF(OR(N175="Cea",N175="Imp",N175="SubComp"),"Tancat","ERRORERROR")))</f>
        <v>Tancat</v>
      </c>
      <c r="E175" t="s">
        <v>368</v>
      </c>
      <c r="F175" t="s">
        <v>369</v>
      </c>
      <c r="G175">
        <v>315</v>
      </c>
      <c r="H175" t="s">
        <v>417</v>
      </c>
      <c r="I175" s="3" t="s">
        <v>418</v>
      </c>
      <c r="J175" s="4" t="s">
        <v>419</v>
      </c>
      <c r="K175" t="s">
        <v>48</v>
      </c>
      <c r="L175" t="s">
        <v>49</v>
      </c>
      <c r="M175" t="s">
        <v>62</v>
      </c>
      <c r="N175" t="str">
        <f t="shared" si="2"/>
        <v>Pre</v>
      </c>
      <c r="O175" t="s">
        <v>107</v>
      </c>
      <c r="P175" t="s">
        <v>373</v>
      </c>
      <c r="Q175" t="str">
        <f>_xlfn.XLOOKUP(P175,NomPaissos!$A$2:$A$250,NomPaissos!$B$2:$B$250)</f>
        <v>Papua New Guinea</v>
      </c>
      <c r="R175">
        <v>0</v>
      </c>
      <c r="T175">
        <v>0</v>
      </c>
      <c r="U175">
        <v>0</v>
      </c>
      <c r="V175">
        <v>0</v>
      </c>
      <c r="W175">
        <v>0</v>
      </c>
      <c r="X175">
        <v>0</v>
      </c>
      <c r="Y175">
        <v>0</v>
      </c>
      <c r="Z175">
        <v>0</v>
      </c>
      <c r="AA175">
        <v>0</v>
      </c>
      <c r="AB175">
        <v>0</v>
      </c>
      <c r="AC175">
        <v>0</v>
      </c>
      <c r="AD175">
        <v>0</v>
      </c>
      <c r="AE175">
        <v>0</v>
      </c>
      <c r="AF175">
        <v>0</v>
      </c>
      <c r="AG175">
        <v>1</v>
      </c>
      <c r="AH175">
        <v>0</v>
      </c>
      <c r="AI175">
        <v>0</v>
      </c>
      <c r="AJ175">
        <v>0</v>
      </c>
      <c r="AK175">
        <v>0</v>
      </c>
      <c r="AL175">
        <v>0</v>
      </c>
      <c r="AM175">
        <v>1</v>
      </c>
      <c r="AN175">
        <v>0</v>
      </c>
      <c r="AO175">
        <v>1</v>
      </c>
    </row>
    <row r="176" spans="1:41" ht="15">
      <c r="A176" t="s">
        <v>389</v>
      </c>
      <c r="B176" t="s">
        <v>127</v>
      </c>
      <c r="C176">
        <v>9</v>
      </c>
      <c r="D176" s="6" t="str">
        <f>IF(C176=C177,D177,IF(OR(N176="pre",N176="SubPar"),"Obert",IF(OR(N176="Cea",N176="Imp",N176="SubComp"),"Tancat","ERRORERROR")))</f>
        <v>Tancat</v>
      </c>
      <c r="E176" t="s">
        <v>368</v>
      </c>
      <c r="F176" t="s">
        <v>369</v>
      </c>
      <c r="G176">
        <v>1037</v>
      </c>
      <c r="H176" t="s">
        <v>420</v>
      </c>
      <c r="I176" s="3" t="s">
        <v>421</v>
      </c>
      <c r="J176" s="4" t="s">
        <v>422</v>
      </c>
      <c r="K176" t="s">
        <v>48</v>
      </c>
      <c r="L176" t="s">
        <v>61</v>
      </c>
      <c r="M176" t="s">
        <v>70</v>
      </c>
      <c r="N176" t="str">
        <f t="shared" si="2"/>
        <v>Imp</v>
      </c>
      <c r="O176" t="s">
        <v>71</v>
      </c>
      <c r="P176" t="s">
        <v>373</v>
      </c>
      <c r="Q176" t="str">
        <f>_xlfn.XLOOKUP(P176,NomPaissos!$A$2:$A$250,NomPaissos!$B$2:$B$250)</f>
        <v>Papua New Guinea</v>
      </c>
      <c r="R176">
        <v>0</v>
      </c>
      <c r="T176">
        <v>0</v>
      </c>
      <c r="U176">
        <v>0</v>
      </c>
      <c r="V176">
        <v>0</v>
      </c>
      <c r="W176">
        <v>0</v>
      </c>
      <c r="X176">
        <v>0</v>
      </c>
      <c r="Y176">
        <v>0</v>
      </c>
      <c r="Z176">
        <v>0</v>
      </c>
      <c r="AA176">
        <v>0</v>
      </c>
      <c r="AB176">
        <v>0</v>
      </c>
      <c r="AC176">
        <v>0</v>
      </c>
      <c r="AD176">
        <v>0</v>
      </c>
      <c r="AE176">
        <v>0</v>
      </c>
      <c r="AF176">
        <v>0</v>
      </c>
      <c r="AG176">
        <v>1</v>
      </c>
      <c r="AH176">
        <v>0</v>
      </c>
      <c r="AI176">
        <v>0</v>
      </c>
      <c r="AJ176">
        <v>0</v>
      </c>
      <c r="AK176">
        <v>0</v>
      </c>
      <c r="AL176">
        <v>0</v>
      </c>
      <c r="AM176">
        <v>1</v>
      </c>
      <c r="AN176">
        <v>0</v>
      </c>
      <c r="AO176">
        <v>1</v>
      </c>
    </row>
    <row r="177" spans="1:41" ht="15">
      <c r="A177" t="s">
        <v>389</v>
      </c>
      <c r="B177" t="s">
        <v>127</v>
      </c>
      <c r="C177">
        <v>9</v>
      </c>
      <c r="D177" s="6" t="str">
        <f>IF(C177=C178,D178,IF(OR(N177="pre",N177="SubPar"),"Obert",IF(OR(N177="Cea",N177="Imp",N177="SubComp"),"Tancat","ERRORERROR")))</f>
        <v>Tancat</v>
      </c>
      <c r="E177" t="s">
        <v>368</v>
      </c>
      <c r="F177" t="s">
        <v>369</v>
      </c>
      <c r="G177">
        <v>1036</v>
      </c>
      <c r="H177" t="s">
        <v>423</v>
      </c>
      <c r="I177" s="3" t="s">
        <v>424</v>
      </c>
      <c r="J177" s="4" t="s">
        <v>425</v>
      </c>
      <c r="K177" t="s">
        <v>48</v>
      </c>
      <c r="L177" t="s">
        <v>61</v>
      </c>
      <c r="M177" t="s">
        <v>70</v>
      </c>
      <c r="N177" t="str">
        <f t="shared" si="2"/>
        <v>Imp</v>
      </c>
      <c r="O177" t="s">
        <v>71</v>
      </c>
      <c r="P177" t="s">
        <v>373</v>
      </c>
      <c r="Q177" t="str">
        <f>_xlfn.XLOOKUP(P177,NomPaissos!$A$2:$A$250,NomPaissos!$B$2:$B$250)</f>
        <v>Papua New Guinea</v>
      </c>
      <c r="R177">
        <v>0</v>
      </c>
      <c r="T177">
        <v>0</v>
      </c>
      <c r="U177">
        <v>0</v>
      </c>
      <c r="V177">
        <v>0</v>
      </c>
      <c r="W177">
        <v>0</v>
      </c>
      <c r="X177">
        <v>0</v>
      </c>
      <c r="Y177">
        <v>0</v>
      </c>
      <c r="Z177">
        <v>0</v>
      </c>
      <c r="AA177">
        <v>0</v>
      </c>
      <c r="AB177">
        <v>0</v>
      </c>
      <c r="AC177">
        <v>0</v>
      </c>
      <c r="AD177">
        <v>0</v>
      </c>
      <c r="AE177">
        <v>0</v>
      </c>
      <c r="AF177">
        <v>0</v>
      </c>
      <c r="AG177">
        <v>1</v>
      </c>
      <c r="AH177">
        <v>0</v>
      </c>
      <c r="AI177">
        <v>2</v>
      </c>
      <c r="AJ177">
        <v>0</v>
      </c>
      <c r="AK177">
        <v>2</v>
      </c>
      <c r="AL177">
        <v>1</v>
      </c>
      <c r="AM177">
        <v>2</v>
      </c>
      <c r="AN177">
        <v>0</v>
      </c>
      <c r="AO177">
        <v>1</v>
      </c>
    </row>
    <row r="178" spans="1:41" ht="15">
      <c r="A178" t="s">
        <v>367</v>
      </c>
      <c r="B178" t="s">
        <v>127</v>
      </c>
      <c r="C178">
        <v>9</v>
      </c>
      <c r="D178" s="6" t="str">
        <f>IF(C178=C179,D179,IF(OR(N178="pre",N178="SubPar"),"Obert",IF(OR(N178="Cea",N178="Imp",N178="SubComp"),"Tancat","ERRORERROR")))</f>
        <v>Tancat</v>
      </c>
      <c r="E178" t="s">
        <v>368</v>
      </c>
      <c r="F178" t="s">
        <v>369</v>
      </c>
      <c r="G178">
        <v>437</v>
      </c>
      <c r="H178" t="s">
        <v>426</v>
      </c>
      <c r="I178" s="3" t="s">
        <v>427</v>
      </c>
      <c r="J178" s="4" t="s">
        <v>428</v>
      </c>
      <c r="K178" t="s">
        <v>48</v>
      </c>
      <c r="L178" t="s">
        <v>49</v>
      </c>
      <c r="M178" t="s">
        <v>50</v>
      </c>
      <c r="N178" t="str">
        <f t="shared" si="2"/>
        <v>SubPar</v>
      </c>
      <c r="O178" t="s">
        <v>56</v>
      </c>
      <c r="P178" t="s">
        <v>373</v>
      </c>
      <c r="Q178" t="str">
        <f>_xlfn.XLOOKUP(P178,NomPaissos!$A$2:$A$250,NomPaissos!$B$2:$B$250)</f>
        <v>Papua New Guinea</v>
      </c>
      <c r="R178">
        <v>0</v>
      </c>
      <c r="T178">
        <v>0</v>
      </c>
      <c r="U178">
        <v>0</v>
      </c>
      <c r="V178">
        <v>0</v>
      </c>
      <c r="W178">
        <v>0</v>
      </c>
      <c r="X178">
        <v>0</v>
      </c>
      <c r="Y178">
        <v>0</v>
      </c>
      <c r="Z178">
        <v>0</v>
      </c>
      <c r="AA178">
        <v>0</v>
      </c>
      <c r="AB178">
        <v>0</v>
      </c>
      <c r="AC178">
        <v>0</v>
      </c>
      <c r="AD178">
        <v>0</v>
      </c>
      <c r="AE178">
        <v>0</v>
      </c>
      <c r="AF178">
        <v>0</v>
      </c>
      <c r="AG178">
        <v>1</v>
      </c>
      <c r="AH178">
        <v>0</v>
      </c>
      <c r="AI178">
        <v>1</v>
      </c>
      <c r="AJ178">
        <v>1</v>
      </c>
      <c r="AK178">
        <v>3</v>
      </c>
      <c r="AL178">
        <v>0</v>
      </c>
      <c r="AM178">
        <v>3</v>
      </c>
      <c r="AN178">
        <v>2</v>
      </c>
      <c r="AO178">
        <v>1</v>
      </c>
    </row>
    <row r="179" spans="1:41" ht="15">
      <c r="A179" t="s">
        <v>429</v>
      </c>
      <c r="B179" t="s">
        <v>127</v>
      </c>
      <c r="C179">
        <v>9</v>
      </c>
      <c r="D179" s="6" t="str">
        <f>IF(C179=C180,D180,IF(OR(N179="pre",N179="SubPar"),"Obert",IF(OR(N179="Cea",N179="Imp",N179="SubComp"),"Tancat","ERRORERROR")))</f>
        <v>Tancat</v>
      </c>
      <c r="E179" t="s">
        <v>368</v>
      </c>
      <c r="F179" t="s">
        <v>87</v>
      </c>
      <c r="G179">
        <v>1287</v>
      </c>
      <c r="H179" t="s">
        <v>430</v>
      </c>
      <c r="I179" s="3" t="s">
        <v>431</v>
      </c>
      <c r="J179" s="4" t="s">
        <v>432</v>
      </c>
      <c r="K179" t="s">
        <v>151</v>
      </c>
      <c r="L179" t="s">
        <v>61</v>
      </c>
      <c r="M179" t="s">
        <v>70</v>
      </c>
      <c r="N179" t="str">
        <f t="shared" si="2"/>
        <v>Imp</v>
      </c>
      <c r="O179" t="s">
        <v>71</v>
      </c>
      <c r="P179" t="s">
        <v>373</v>
      </c>
      <c r="Q179" t="str">
        <f>_xlfn.XLOOKUP(P179,NomPaissos!$A$2:$A$250,NomPaissos!$B$2:$B$250)</f>
        <v>Papua New Guinea</v>
      </c>
      <c r="R179">
        <v>0</v>
      </c>
      <c r="T179">
        <v>0</v>
      </c>
      <c r="U179">
        <v>0</v>
      </c>
      <c r="V179">
        <v>0</v>
      </c>
      <c r="W179">
        <v>0</v>
      </c>
      <c r="X179">
        <v>0</v>
      </c>
      <c r="Y179">
        <v>0</v>
      </c>
      <c r="Z179">
        <v>0</v>
      </c>
      <c r="AA179">
        <v>0</v>
      </c>
      <c r="AB179">
        <v>0</v>
      </c>
      <c r="AC179">
        <v>0</v>
      </c>
      <c r="AD179">
        <v>0</v>
      </c>
      <c r="AE179">
        <v>0</v>
      </c>
      <c r="AF179">
        <v>0</v>
      </c>
      <c r="AG179">
        <v>1</v>
      </c>
      <c r="AH179">
        <v>0</v>
      </c>
      <c r="AI179">
        <v>1</v>
      </c>
      <c r="AJ179">
        <v>0</v>
      </c>
      <c r="AK179">
        <v>0</v>
      </c>
      <c r="AL179">
        <v>0</v>
      </c>
      <c r="AM179">
        <v>2</v>
      </c>
      <c r="AN179">
        <v>0</v>
      </c>
      <c r="AO179">
        <v>1</v>
      </c>
    </row>
    <row r="180" spans="1:41" ht="15">
      <c r="A180" t="s">
        <v>367</v>
      </c>
      <c r="B180" t="s">
        <v>127</v>
      </c>
      <c r="C180">
        <v>9</v>
      </c>
      <c r="D180" s="6" t="str">
        <f>IF(C180=C181,D181,IF(OR(N180="pre",N180="SubPar"),"Obert",IF(OR(N180="Cea",N180="Imp",N180="SubComp"),"Tancat","ERRORERROR")))</f>
        <v>Tancat</v>
      </c>
      <c r="E180" t="s">
        <v>368</v>
      </c>
      <c r="F180" t="s">
        <v>369</v>
      </c>
      <c r="G180">
        <v>499</v>
      </c>
      <c r="H180" t="s">
        <v>433</v>
      </c>
      <c r="I180" s="3" t="s">
        <v>434</v>
      </c>
      <c r="J180" s="4" t="s">
        <v>434</v>
      </c>
      <c r="K180" t="s">
        <v>48</v>
      </c>
      <c r="L180" t="s">
        <v>49</v>
      </c>
      <c r="M180" t="s">
        <v>62</v>
      </c>
      <c r="N180" t="str">
        <f t="shared" si="2"/>
        <v>Pre</v>
      </c>
      <c r="O180" t="s">
        <v>107</v>
      </c>
      <c r="P180" t="s">
        <v>373</v>
      </c>
      <c r="Q180" t="str">
        <f>_xlfn.XLOOKUP(P180,NomPaissos!$A$2:$A$250,NomPaissos!$B$2:$B$250)</f>
        <v>Papua New Guinea</v>
      </c>
      <c r="R180">
        <v>0</v>
      </c>
      <c r="T180">
        <v>0</v>
      </c>
      <c r="U180">
        <v>0</v>
      </c>
      <c r="V180">
        <v>0</v>
      </c>
      <c r="W180">
        <v>0</v>
      </c>
      <c r="X180">
        <v>0</v>
      </c>
      <c r="Y180">
        <v>0</v>
      </c>
      <c r="Z180">
        <v>0</v>
      </c>
      <c r="AA180">
        <v>0</v>
      </c>
      <c r="AB180">
        <v>0</v>
      </c>
      <c r="AC180">
        <v>0</v>
      </c>
      <c r="AD180">
        <v>0</v>
      </c>
      <c r="AE180">
        <v>0</v>
      </c>
      <c r="AF180">
        <v>0</v>
      </c>
      <c r="AG180">
        <v>1</v>
      </c>
      <c r="AH180">
        <v>0</v>
      </c>
      <c r="AI180">
        <v>0</v>
      </c>
      <c r="AJ180">
        <v>0</v>
      </c>
      <c r="AK180">
        <v>0</v>
      </c>
      <c r="AL180">
        <v>0</v>
      </c>
      <c r="AM180">
        <v>2</v>
      </c>
      <c r="AN180">
        <v>0</v>
      </c>
      <c r="AO180">
        <v>1</v>
      </c>
    </row>
    <row r="181" spans="1:41" ht="15">
      <c r="A181" t="s">
        <v>367</v>
      </c>
      <c r="B181" t="s">
        <v>127</v>
      </c>
      <c r="C181">
        <v>9</v>
      </c>
      <c r="D181" s="6" t="str">
        <f>IF(C181=C182,D182,IF(OR(N181="pre",N181="SubPar"),"Obert",IF(OR(N181="Cea",N181="Imp",N181="SubComp"),"Tancat","ERRORERROR")))</f>
        <v>Tancat</v>
      </c>
      <c r="E181" t="s">
        <v>368</v>
      </c>
      <c r="F181" t="s">
        <v>369</v>
      </c>
      <c r="G181">
        <v>557</v>
      </c>
      <c r="H181" t="s">
        <v>435</v>
      </c>
      <c r="I181" s="3" t="s">
        <v>436</v>
      </c>
      <c r="J181" s="4" t="s">
        <v>437</v>
      </c>
      <c r="K181" t="s">
        <v>48</v>
      </c>
      <c r="L181" t="s">
        <v>49</v>
      </c>
      <c r="M181" t="s">
        <v>166</v>
      </c>
      <c r="N181" t="str">
        <f t="shared" si="2"/>
        <v>Cea</v>
      </c>
      <c r="O181" t="s">
        <v>169</v>
      </c>
      <c r="P181" t="s">
        <v>373</v>
      </c>
      <c r="Q181" t="str">
        <f>_xlfn.XLOOKUP(P181,NomPaissos!$A$2:$A$250,NomPaissos!$B$2:$B$250)</f>
        <v>Papua New Guinea</v>
      </c>
      <c r="R181">
        <v>0</v>
      </c>
      <c r="T181">
        <v>0</v>
      </c>
      <c r="U181">
        <v>0</v>
      </c>
      <c r="V181">
        <v>0</v>
      </c>
      <c r="W181">
        <v>0</v>
      </c>
      <c r="X181">
        <v>0</v>
      </c>
      <c r="Y181">
        <v>0</v>
      </c>
      <c r="Z181">
        <v>0</v>
      </c>
      <c r="AA181">
        <v>0</v>
      </c>
      <c r="AB181">
        <v>0</v>
      </c>
      <c r="AC181">
        <v>0</v>
      </c>
      <c r="AD181">
        <v>0</v>
      </c>
      <c r="AE181">
        <v>0</v>
      </c>
      <c r="AF181">
        <v>0</v>
      </c>
      <c r="AG181">
        <v>1</v>
      </c>
      <c r="AH181">
        <v>0</v>
      </c>
      <c r="AI181">
        <v>1</v>
      </c>
      <c r="AJ181">
        <v>0</v>
      </c>
      <c r="AK181">
        <v>0</v>
      </c>
      <c r="AL181">
        <v>0</v>
      </c>
      <c r="AM181">
        <v>3</v>
      </c>
      <c r="AN181">
        <v>0</v>
      </c>
      <c r="AO181">
        <v>1</v>
      </c>
    </row>
    <row r="182" spans="1:41" ht="15">
      <c r="A182" t="s">
        <v>367</v>
      </c>
      <c r="B182" t="s">
        <v>127</v>
      </c>
      <c r="C182">
        <v>9</v>
      </c>
      <c r="D182" s="6" t="str">
        <f>IF(C182=C183,D183,IF(OR(N182="pre",N182="SubPar"),"Obert",IF(OR(N182="Cea",N182="Imp",N182="SubComp"),"Tancat","ERRORERROR")))</f>
        <v>Tancat</v>
      </c>
      <c r="E182" t="s">
        <v>368</v>
      </c>
      <c r="F182" t="s">
        <v>369</v>
      </c>
      <c r="G182">
        <v>314</v>
      </c>
      <c r="H182" t="s">
        <v>438</v>
      </c>
      <c r="I182" s="3" t="s">
        <v>439</v>
      </c>
      <c r="J182" s="4" t="s">
        <v>440</v>
      </c>
      <c r="K182" t="s">
        <v>48</v>
      </c>
      <c r="L182" t="s">
        <v>49</v>
      </c>
      <c r="M182" t="s">
        <v>62</v>
      </c>
      <c r="N182" t="str">
        <f t="shared" si="2"/>
        <v>Pre</v>
      </c>
      <c r="O182" t="s">
        <v>117</v>
      </c>
      <c r="P182" t="s">
        <v>373</v>
      </c>
      <c r="Q182" t="str">
        <f>_xlfn.XLOOKUP(P182,NomPaissos!$A$2:$A$250,NomPaissos!$B$2:$B$250)</f>
        <v>Papua New Guinea</v>
      </c>
      <c r="R182">
        <v>0</v>
      </c>
      <c r="T182">
        <v>0</v>
      </c>
      <c r="U182">
        <v>0</v>
      </c>
      <c r="V182">
        <v>0</v>
      </c>
      <c r="W182">
        <v>0</v>
      </c>
      <c r="X182">
        <v>0</v>
      </c>
      <c r="Y182">
        <v>0</v>
      </c>
      <c r="Z182">
        <v>0</v>
      </c>
      <c r="AA182">
        <v>0</v>
      </c>
      <c r="AB182">
        <v>0</v>
      </c>
      <c r="AC182">
        <v>0</v>
      </c>
      <c r="AD182">
        <v>0</v>
      </c>
      <c r="AE182">
        <v>0</v>
      </c>
      <c r="AF182">
        <v>1</v>
      </c>
      <c r="AG182">
        <v>1</v>
      </c>
      <c r="AH182">
        <v>2</v>
      </c>
      <c r="AI182">
        <v>0</v>
      </c>
      <c r="AJ182">
        <v>0</v>
      </c>
      <c r="AK182">
        <v>1</v>
      </c>
      <c r="AL182">
        <v>0</v>
      </c>
      <c r="AM182">
        <v>2</v>
      </c>
      <c r="AN182">
        <v>1</v>
      </c>
      <c r="AO182">
        <v>1</v>
      </c>
    </row>
    <row r="183" spans="1:41" ht="15">
      <c r="A183" t="s">
        <v>367</v>
      </c>
      <c r="B183" t="s">
        <v>127</v>
      </c>
      <c r="C183">
        <v>9</v>
      </c>
      <c r="D183" s="6" t="str">
        <f>IF(C183=C184,D184,IF(OR(N183="pre",N183="SubPar"),"Obert",IF(OR(N183="Cea",N183="Imp",N183="SubComp"),"Tancat","ERRORERROR")))</f>
        <v>Tancat</v>
      </c>
      <c r="E183" t="s">
        <v>368</v>
      </c>
      <c r="F183" t="s">
        <v>369</v>
      </c>
      <c r="G183">
        <v>370</v>
      </c>
      <c r="H183" t="s">
        <v>441</v>
      </c>
      <c r="I183" s="3" t="s">
        <v>442</v>
      </c>
      <c r="J183" s="4" t="s">
        <v>443</v>
      </c>
      <c r="K183" t="s">
        <v>48</v>
      </c>
      <c r="L183" t="s">
        <v>49</v>
      </c>
      <c r="M183" t="s">
        <v>50</v>
      </c>
      <c r="N183" t="str">
        <f t="shared" si="2"/>
        <v>SubPar</v>
      </c>
      <c r="O183" t="s">
        <v>51</v>
      </c>
      <c r="P183" t="s">
        <v>373</v>
      </c>
      <c r="Q183" t="str">
        <f>_xlfn.XLOOKUP(P183,NomPaissos!$A$2:$A$250,NomPaissos!$B$2:$B$250)</f>
        <v>Papua New Guinea</v>
      </c>
      <c r="R183">
        <v>0</v>
      </c>
      <c r="T183">
        <v>0</v>
      </c>
      <c r="U183">
        <v>0</v>
      </c>
      <c r="V183">
        <v>0</v>
      </c>
      <c r="W183">
        <v>0</v>
      </c>
      <c r="X183">
        <v>0</v>
      </c>
      <c r="Y183">
        <v>2</v>
      </c>
      <c r="Z183">
        <v>2</v>
      </c>
      <c r="AA183">
        <v>0</v>
      </c>
      <c r="AB183">
        <v>0</v>
      </c>
      <c r="AC183">
        <v>0</v>
      </c>
      <c r="AD183">
        <v>1</v>
      </c>
      <c r="AE183">
        <v>0</v>
      </c>
      <c r="AF183">
        <v>0</v>
      </c>
      <c r="AG183">
        <v>1</v>
      </c>
      <c r="AH183">
        <v>1</v>
      </c>
      <c r="AI183">
        <v>1</v>
      </c>
      <c r="AJ183">
        <v>1</v>
      </c>
      <c r="AK183">
        <v>0</v>
      </c>
      <c r="AL183">
        <v>0</v>
      </c>
      <c r="AM183">
        <v>2</v>
      </c>
      <c r="AN183">
        <v>1</v>
      </c>
      <c r="AO183">
        <v>1</v>
      </c>
    </row>
    <row r="184" spans="1:41" ht="15">
      <c r="A184" t="s">
        <v>367</v>
      </c>
      <c r="B184" t="s">
        <v>127</v>
      </c>
      <c r="C184">
        <v>9</v>
      </c>
      <c r="D184" s="6" t="str">
        <f>IF(C184=C185,D185,IF(OR(N184="pre",N184="SubPar"),"Obert",IF(OR(N184="Cea",N184="Imp",N184="SubComp"),"Tancat","ERRORERROR")))</f>
        <v>Tancat</v>
      </c>
      <c r="E184" t="s">
        <v>368</v>
      </c>
      <c r="F184" t="s">
        <v>369</v>
      </c>
      <c r="G184">
        <v>444</v>
      </c>
      <c r="H184" t="s">
        <v>444</v>
      </c>
      <c r="I184" s="3" t="s">
        <v>445</v>
      </c>
      <c r="J184" s="4" t="s">
        <v>446</v>
      </c>
      <c r="K184" t="s">
        <v>48</v>
      </c>
      <c r="L184" t="s">
        <v>49</v>
      </c>
      <c r="M184" t="s">
        <v>62</v>
      </c>
      <c r="N184" t="str">
        <f t="shared" si="2"/>
        <v>Pre</v>
      </c>
      <c r="O184" t="s">
        <v>107</v>
      </c>
      <c r="P184" t="s">
        <v>373</v>
      </c>
      <c r="Q184" t="str">
        <f>_xlfn.XLOOKUP(P184,NomPaissos!$A$2:$A$250,NomPaissos!$B$2:$B$250)</f>
        <v>Papua New Guinea</v>
      </c>
      <c r="R184">
        <v>0</v>
      </c>
      <c r="T184">
        <v>0</v>
      </c>
      <c r="U184">
        <v>0</v>
      </c>
      <c r="V184">
        <v>0</v>
      </c>
      <c r="W184">
        <v>0</v>
      </c>
      <c r="X184">
        <v>0</v>
      </c>
      <c r="Y184">
        <v>0</v>
      </c>
      <c r="Z184">
        <v>0</v>
      </c>
      <c r="AA184">
        <v>0</v>
      </c>
      <c r="AB184">
        <v>0</v>
      </c>
      <c r="AC184">
        <v>0</v>
      </c>
      <c r="AD184">
        <v>0</v>
      </c>
      <c r="AE184">
        <v>0</v>
      </c>
      <c r="AF184">
        <v>1</v>
      </c>
      <c r="AG184">
        <v>1</v>
      </c>
      <c r="AH184">
        <v>0</v>
      </c>
      <c r="AI184">
        <v>0</v>
      </c>
      <c r="AJ184">
        <v>0</v>
      </c>
      <c r="AK184">
        <v>0</v>
      </c>
      <c r="AL184">
        <v>0</v>
      </c>
      <c r="AM184">
        <v>1</v>
      </c>
      <c r="AN184">
        <v>0</v>
      </c>
      <c r="AO184">
        <v>1</v>
      </c>
    </row>
    <row r="185" spans="1:41" ht="15">
      <c r="A185" t="s">
        <v>367</v>
      </c>
      <c r="B185" t="s">
        <v>127</v>
      </c>
      <c r="C185">
        <v>9</v>
      </c>
      <c r="D185" s="6" t="str">
        <f>IF(C185=C186,D186,IF(OR(N185="pre",N185="SubPar"),"Obert",IF(OR(N185="Cea",N185="Imp",N185="SubComp"),"Tancat","ERRORERROR")))</f>
        <v>Tancat</v>
      </c>
      <c r="E185" t="s">
        <v>368</v>
      </c>
      <c r="F185" t="s">
        <v>369</v>
      </c>
      <c r="G185">
        <v>571</v>
      </c>
      <c r="H185" t="s">
        <v>447</v>
      </c>
      <c r="I185" s="3" t="s">
        <v>448</v>
      </c>
      <c r="J185" s="4" t="s">
        <v>449</v>
      </c>
      <c r="K185" t="s">
        <v>48</v>
      </c>
      <c r="L185" t="s">
        <v>49</v>
      </c>
      <c r="M185" t="s">
        <v>62</v>
      </c>
      <c r="N185" t="str">
        <f t="shared" si="2"/>
        <v>Pre</v>
      </c>
      <c r="O185" t="s">
        <v>117</v>
      </c>
      <c r="P185" t="s">
        <v>373</v>
      </c>
      <c r="Q185" t="str">
        <f>_xlfn.XLOOKUP(P185,NomPaissos!$A$2:$A$250,NomPaissos!$B$2:$B$250)</f>
        <v>Papua New Guinea</v>
      </c>
      <c r="R185">
        <v>0</v>
      </c>
      <c r="T185">
        <v>0</v>
      </c>
      <c r="U185">
        <v>0</v>
      </c>
      <c r="V185">
        <v>0</v>
      </c>
      <c r="W185">
        <v>0</v>
      </c>
      <c r="X185">
        <v>0</v>
      </c>
      <c r="Y185">
        <v>0</v>
      </c>
      <c r="Z185">
        <v>0</v>
      </c>
      <c r="AA185">
        <v>0</v>
      </c>
      <c r="AB185">
        <v>0</v>
      </c>
      <c r="AC185">
        <v>0</v>
      </c>
      <c r="AD185">
        <v>0</v>
      </c>
      <c r="AE185">
        <v>0</v>
      </c>
      <c r="AF185">
        <v>1</v>
      </c>
      <c r="AG185">
        <v>1</v>
      </c>
      <c r="AH185">
        <v>2</v>
      </c>
      <c r="AI185">
        <v>0</v>
      </c>
      <c r="AJ185">
        <v>0</v>
      </c>
      <c r="AK185">
        <v>0</v>
      </c>
      <c r="AL185">
        <v>0</v>
      </c>
      <c r="AM185">
        <v>0</v>
      </c>
      <c r="AN185">
        <v>0</v>
      </c>
      <c r="AO185">
        <v>1</v>
      </c>
    </row>
    <row r="186" spans="1:41" ht="15">
      <c r="A186" t="s">
        <v>367</v>
      </c>
      <c r="B186" t="s">
        <v>127</v>
      </c>
      <c r="C186">
        <v>9</v>
      </c>
      <c r="D186" s="6" t="str">
        <f>IF(C186=C187,D187,IF(OR(N186="pre",N186="SubPar"),"Obert",IF(OR(N186="Cea",N186="Imp",N186="SubComp"),"Tancat","ERRORERROR")))</f>
        <v>Tancat</v>
      </c>
      <c r="E186" t="s">
        <v>368</v>
      </c>
      <c r="F186" t="s">
        <v>369</v>
      </c>
      <c r="G186">
        <v>418</v>
      </c>
      <c r="H186" t="s">
        <v>450</v>
      </c>
      <c r="I186" s="3" t="s">
        <v>451</v>
      </c>
      <c r="J186" s="4" t="s">
        <v>451</v>
      </c>
      <c r="K186" t="s">
        <v>48</v>
      </c>
      <c r="L186" t="s">
        <v>49</v>
      </c>
      <c r="M186" t="s">
        <v>62</v>
      </c>
      <c r="N186" t="str">
        <f t="shared" si="2"/>
        <v>Pre</v>
      </c>
      <c r="O186" t="s">
        <v>117</v>
      </c>
      <c r="P186" t="s">
        <v>373</v>
      </c>
      <c r="Q186" t="str">
        <f>_xlfn.XLOOKUP(P186,NomPaissos!$A$2:$A$250,NomPaissos!$B$2:$B$250)</f>
        <v>Papua New Guinea</v>
      </c>
      <c r="R186">
        <v>0</v>
      </c>
      <c r="T186">
        <v>0</v>
      </c>
      <c r="U186">
        <v>0</v>
      </c>
      <c r="V186">
        <v>0</v>
      </c>
      <c r="W186">
        <v>0</v>
      </c>
      <c r="X186">
        <v>0</v>
      </c>
      <c r="Y186">
        <v>0</v>
      </c>
      <c r="Z186">
        <v>0</v>
      </c>
      <c r="AA186">
        <v>0</v>
      </c>
      <c r="AB186">
        <v>0</v>
      </c>
      <c r="AC186">
        <v>0</v>
      </c>
      <c r="AD186">
        <v>0</v>
      </c>
      <c r="AE186">
        <v>0</v>
      </c>
      <c r="AF186">
        <v>1</v>
      </c>
      <c r="AG186">
        <v>1</v>
      </c>
      <c r="AH186">
        <v>3</v>
      </c>
      <c r="AI186">
        <v>2</v>
      </c>
      <c r="AJ186">
        <v>0</v>
      </c>
      <c r="AK186">
        <v>1</v>
      </c>
      <c r="AL186">
        <v>0</v>
      </c>
      <c r="AM186">
        <v>1</v>
      </c>
      <c r="AN186">
        <v>0</v>
      </c>
      <c r="AO186">
        <v>1</v>
      </c>
    </row>
    <row r="187" spans="1:41" ht="15">
      <c r="A187" t="s">
        <v>367</v>
      </c>
      <c r="B187" t="s">
        <v>127</v>
      </c>
      <c r="C187">
        <v>9</v>
      </c>
      <c r="D187" s="6" t="str">
        <f>IF(C187=C188,D188,IF(OR(N187="pre",N187="SubPar"),"Obert",IF(OR(N187="Cea",N187="Imp",N187="SubComp"),"Tancat","ERRORERROR")))</f>
        <v>Tancat</v>
      </c>
      <c r="E187" t="s">
        <v>368</v>
      </c>
      <c r="F187" t="s">
        <v>369</v>
      </c>
      <c r="G187">
        <v>572</v>
      </c>
      <c r="H187" t="s">
        <v>452</v>
      </c>
      <c r="I187" s="3" t="s">
        <v>453</v>
      </c>
      <c r="J187" s="4" t="s">
        <v>454</v>
      </c>
      <c r="K187" t="s">
        <v>48</v>
      </c>
      <c r="L187" t="s">
        <v>49</v>
      </c>
      <c r="M187" t="s">
        <v>62</v>
      </c>
      <c r="N187" t="str">
        <f t="shared" si="2"/>
        <v>Pre</v>
      </c>
      <c r="O187" t="s">
        <v>107</v>
      </c>
      <c r="P187" t="s">
        <v>373</v>
      </c>
      <c r="Q187" t="str">
        <f>_xlfn.XLOOKUP(P187,NomPaissos!$A$2:$A$250,NomPaissos!$B$2:$B$250)</f>
        <v>Papua New Guinea</v>
      </c>
      <c r="R187">
        <v>0</v>
      </c>
      <c r="T187">
        <v>0</v>
      </c>
      <c r="U187">
        <v>0</v>
      </c>
      <c r="V187">
        <v>0</v>
      </c>
      <c r="W187">
        <v>0</v>
      </c>
      <c r="X187">
        <v>0</v>
      </c>
      <c r="Y187">
        <v>0</v>
      </c>
      <c r="Z187">
        <v>0</v>
      </c>
      <c r="AA187">
        <v>0</v>
      </c>
      <c r="AB187">
        <v>0</v>
      </c>
      <c r="AC187">
        <v>0</v>
      </c>
      <c r="AD187">
        <v>1</v>
      </c>
      <c r="AE187">
        <v>0</v>
      </c>
      <c r="AF187">
        <v>1</v>
      </c>
      <c r="AG187">
        <v>1</v>
      </c>
      <c r="AH187">
        <v>0</v>
      </c>
      <c r="AI187">
        <v>0</v>
      </c>
      <c r="AJ187">
        <v>0</v>
      </c>
      <c r="AK187">
        <v>0</v>
      </c>
      <c r="AL187">
        <v>0</v>
      </c>
      <c r="AM187">
        <v>0</v>
      </c>
      <c r="AN187">
        <v>0</v>
      </c>
      <c r="AO187">
        <v>1</v>
      </c>
    </row>
    <row r="188" spans="1:41" ht="15">
      <c r="A188" t="s">
        <v>367</v>
      </c>
      <c r="B188" t="s">
        <v>127</v>
      </c>
      <c r="C188">
        <v>9</v>
      </c>
      <c r="D188" s="6" t="str">
        <f>IF(C188=C189,D189,IF(OR(N188="pre",N188="SubPar"),"Obert",IF(OR(N188="Cea",N188="Imp",N188="SubComp"),"Tancat","ERRORERROR")))</f>
        <v>Tancat</v>
      </c>
      <c r="E188" t="s">
        <v>368</v>
      </c>
      <c r="F188" t="s">
        <v>369</v>
      </c>
      <c r="G188">
        <v>438</v>
      </c>
      <c r="H188" t="s">
        <v>455</v>
      </c>
      <c r="I188" s="3" t="s">
        <v>456</v>
      </c>
      <c r="J188" s="4" t="s">
        <v>457</v>
      </c>
      <c r="K188" t="s">
        <v>48</v>
      </c>
      <c r="L188" t="s">
        <v>49</v>
      </c>
      <c r="M188" t="s">
        <v>50</v>
      </c>
      <c r="N188" t="str">
        <f t="shared" si="2"/>
        <v>SubPar</v>
      </c>
      <c r="O188" t="s">
        <v>56</v>
      </c>
      <c r="P188" t="s">
        <v>373</v>
      </c>
      <c r="Q188" t="str">
        <f>_xlfn.XLOOKUP(P188,NomPaissos!$A$2:$A$250,NomPaissos!$B$2:$B$250)</f>
        <v>Papua New Guinea</v>
      </c>
      <c r="R188">
        <v>0</v>
      </c>
      <c r="T188">
        <v>0</v>
      </c>
      <c r="U188">
        <v>0</v>
      </c>
      <c r="V188">
        <v>0</v>
      </c>
      <c r="W188">
        <v>0</v>
      </c>
      <c r="X188">
        <v>0</v>
      </c>
      <c r="Y188">
        <v>0</v>
      </c>
      <c r="Z188">
        <v>0</v>
      </c>
      <c r="AA188">
        <v>0</v>
      </c>
      <c r="AB188">
        <v>0</v>
      </c>
      <c r="AC188">
        <v>0</v>
      </c>
      <c r="AD188">
        <v>0</v>
      </c>
      <c r="AE188">
        <v>0</v>
      </c>
      <c r="AF188">
        <v>1</v>
      </c>
      <c r="AG188">
        <v>1</v>
      </c>
      <c r="AH188">
        <v>3</v>
      </c>
      <c r="AI188">
        <v>0</v>
      </c>
      <c r="AJ188">
        <v>0</v>
      </c>
      <c r="AK188">
        <v>0</v>
      </c>
      <c r="AL188">
        <v>0</v>
      </c>
      <c r="AM188">
        <v>0</v>
      </c>
      <c r="AN188">
        <v>0</v>
      </c>
      <c r="AO188">
        <v>1</v>
      </c>
    </row>
    <row r="189" spans="1:41" ht="15">
      <c r="A189" t="s">
        <v>367</v>
      </c>
      <c r="B189" t="s">
        <v>127</v>
      </c>
      <c r="C189">
        <v>9</v>
      </c>
      <c r="D189" s="6" t="str">
        <f>IF(C189=C190,D190,IF(OR(N189="pre",N189="SubPar"),"Obert",IF(OR(N189="Cea",N189="Imp",N189="SubComp"),"Tancat","ERRORERROR")))</f>
        <v>Tancat</v>
      </c>
      <c r="E189" t="s">
        <v>368</v>
      </c>
      <c r="F189" t="s">
        <v>369</v>
      </c>
      <c r="G189">
        <v>386</v>
      </c>
      <c r="H189" t="s">
        <v>458</v>
      </c>
      <c r="I189" s="3" t="s">
        <v>459</v>
      </c>
      <c r="J189" s="4" t="s">
        <v>460</v>
      </c>
      <c r="K189" t="s">
        <v>48</v>
      </c>
      <c r="L189" t="s">
        <v>49</v>
      </c>
      <c r="M189" t="s">
        <v>62</v>
      </c>
      <c r="N189" t="str">
        <f t="shared" si="2"/>
        <v>Pre</v>
      </c>
      <c r="O189" t="s">
        <v>107</v>
      </c>
      <c r="P189" t="s">
        <v>373</v>
      </c>
      <c r="Q189" t="str">
        <f>_xlfn.XLOOKUP(P189,NomPaissos!$A$2:$A$250,NomPaissos!$B$2:$B$250)</f>
        <v>Papua New Guinea</v>
      </c>
      <c r="R189">
        <v>0</v>
      </c>
      <c r="T189">
        <v>0</v>
      </c>
      <c r="U189">
        <v>0</v>
      </c>
      <c r="V189">
        <v>0</v>
      </c>
      <c r="W189">
        <v>0</v>
      </c>
      <c r="X189">
        <v>0</v>
      </c>
      <c r="Y189">
        <v>0</v>
      </c>
      <c r="Z189">
        <v>0</v>
      </c>
      <c r="AA189">
        <v>0</v>
      </c>
      <c r="AB189">
        <v>0</v>
      </c>
      <c r="AC189">
        <v>0</v>
      </c>
      <c r="AD189">
        <v>0</v>
      </c>
      <c r="AE189">
        <v>0</v>
      </c>
      <c r="AF189">
        <v>1</v>
      </c>
      <c r="AG189">
        <v>1</v>
      </c>
      <c r="AH189">
        <v>0</v>
      </c>
      <c r="AI189">
        <v>0</v>
      </c>
      <c r="AJ189">
        <v>0</v>
      </c>
      <c r="AK189">
        <v>2</v>
      </c>
      <c r="AL189">
        <v>0</v>
      </c>
      <c r="AM189">
        <v>1</v>
      </c>
      <c r="AN189">
        <v>1</v>
      </c>
      <c r="AO189">
        <v>1</v>
      </c>
    </row>
    <row r="190" spans="1:41" ht="15">
      <c r="A190" t="s">
        <v>367</v>
      </c>
      <c r="B190" t="s">
        <v>127</v>
      </c>
      <c r="C190">
        <v>9</v>
      </c>
      <c r="D190" s="6" t="str">
        <f>IF(C190=C191,D191,IF(OR(N190="pre",N190="SubPar"),"Obert",IF(OR(N190="Cea",N190="Imp",N190="SubComp"),"Tancat","ERRORERROR")))</f>
        <v>Tancat</v>
      </c>
      <c r="E190" t="s">
        <v>368</v>
      </c>
      <c r="F190" t="s">
        <v>369</v>
      </c>
      <c r="G190">
        <v>225</v>
      </c>
      <c r="H190" t="s">
        <v>461</v>
      </c>
      <c r="I190" s="3" t="s">
        <v>462</v>
      </c>
      <c r="J190" s="4" t="s">
        <v>463</v>
      </c>
      <c r="K190" t="s">
        <v>48</v>
      </c>
      <c r="L190" t="s">
        <v>49</v>
      </c>
      <c r="M190" t="s">
        <v>62</v>
      </c>
      <c r="N190" t="str">
        <f t="shared" si="2"/>
        <v>Pre</v>
      </c>
      <c r="P190" t="s">
        <v>373</v>
      </c>
      <c r="Q190" t="str">
        <f>_xlfn.XLOOKUP(P190,NomPaissos!$A$2:$A$250,NomPaissos!$B$2:$B$250)</f>
        <v>Papua New Guinea</v>
      </c>
      <c r="R190">
        <v>0</v>
      </c>
      <c r="T190">
        <v>0</v>
      </c>
      <c r="U190">
        <v>0</v>
      </c>
      <c r="V190">
        <v>0</v>
      </c>
      <c r="W190">
        <v>0</v>
      </c>
      <c r="X190">
        <v>0</v>
      </c>
      <c r="Y190">
        <v>0</v>
      </c>
      <c r="Z190">
        <v>0</v>
      </c>
      <c r="AA190">
        <v>0</v>
      </c>
      <c r="AB190">
        <v>0</v>
      </c>
      <c r="AC190">
        <v>0</v>
      </c>
      <c r="AD190">
        <v>0</v>
      </c>
      <c r="AE190">
        <v>0</v>
      </c>
      <c r="AF190">
        <v>1</v>
      </c>
      <c r="AG190">
        <v>1</v>
      </c>
      <c r="AH190">
        <v>0</v>
      </c>
      <c r="AI190">
        <v>0</v>
      </c>
      <c r="AJ190">
        <v>0</v>
      </c>
      <c r="AK190">
        <v>0</v>
      </c>
      <c r="AL190">
        <v>0</v>
      </c>
      <c r="AM190">
        <v>1</v>
      </c>
      <c r="AN190">
        <v>0</v>
      </c>
      <c r="AO190">
        <v>1</v>
      </c>
    </row>
    <row r="191" spans="1:41" ht="15">
      <c r="A191" t="s">
        <v>367</v>
      </c>
      <c r="B191" t="s">
        <v>127</v>
      </c>
      <c r="C191">
        <v>9</v>
      </c>
      <c r="D191" s="6" t="str">
        <f>IF(C191=C192,D192,IF(OR(N191="pre",N191="SubPar"),"Obert",IF(OR(N191="Cea",N191="Imp",N191="SubComp"),"Tancat","ERRORERROR")))</f>
        <v>Tancat</v>
      </c>
      <c r="E191" t="s">
        <v>368</v>
      </c>
      <c r="F191" t="s">
        <v>369</v>
      </c>
      <c r="G191">
        <v>586</v>
      </c>
      <c r="H191" t="s">
        <v>464</v>
      </c>
      <c r="I191" s="3" t="s">
        <v>465</v>
      </c>
      <c r="J191" s="4" t="s">
        <v>466</v>
      </c>
      <c r="K191" t="s">
        <v>48</v>
      </c>
      <c r="L191" t="s">
        <v>49</v>
      </c>
      <c r="M191" t="s">
        <v>50</v>
      </c>
      <c r="N191" t="str">
        <f t="shared" si="2"/>
        <v>SubPar</v>
      </c>
      <c r="O191" t="s">
        <v>51</v>
      </c>
      <c r="P191" t="s">
        <v>373</v>
      </c>
      <c r="Q191" t="str">
        <f>_xlfn.XLOOKUP(P191,NomPaissos!$A$2:$A$250,NomPaissos!$B$2:$B$250)</f>
        <v>Papua New Guinea</v>
      </c>
      <c r="R191">
        <v>0</v>
      </c>
      <c r="T191">
        <v>0</v>
      </c>
      <c r="U191">
        <v>0</v>
      </c>
      <c r="V191">
        <v>0</v>
      </c>
      <c r="W191">
        <v>0</v>
      </c>
      <c r="X191">
        <v>0</v>
      </c>
      <c r="Y191">
        <v>0</v>
      </c>
      <c r="Z191">
        <v>0</v>
      </c>
      <c r="AA191">
        <v>0</v>
      </c>
      <c r="AB191">
        <v>0</v>
      </c>
      <c r="AC191">
        <v>0</v>
      </c>
      <c r="AD191">
        <v>1</v>
      </c>
      <c r="AE191">
        <v>0</v>
      </c>
      <c r="AF191">
        <v>0</v>
      </c>
      <c r="AG191">
        <v>1</v>
      </c>
      <c r="AH191">
        <v>0</v>
      </c>
      <c r="AI191">
        <v>1</v>
      </c>
      <c r="AJ191">
        <v>0</v>
      </c>
      <c r="AK191">
        <v>0</v>
      </c>
      <c r="AL191">
        <v>0</v>
      </c>
      <c r="AM191">
        <v>3</v>
      </c>
      <c r="AN191">
        <v>0</v>
      </c>
      <c r="AO191">
        <v>1</v>
      </c>
    </row>
    <row r="192" spans="1:41" ht="15">
      <c r="A192" t="s">
        <v>367</v>
      </c>
      <c r="B192" t="s">
        <v>127</v>
      </c>
      <c r="C192">
        <v>9</v>
      </c>
      <c r="D192" s="6" t="str">
        <f>IF(C192=C193,D193,IF(OR(N192="pre",N192="SubPar"),"Obert",IF(OR(N192="Cea",N192="Imp",N192="SubComp"),"Tancat","ERRORERROR")))</f>
        <v>Tancat</v>
      </c>
      <c r="E192" t="s">
        <v>368</v>
      </c>
      <c r="F192" t="s">
        <v>369</v>
      </c>
      <c r="G192">
        <v>528</v>
      </c>
      <c r="H192" t="s">
        <v>467</v>
      </c>
      <c r="I192" s="3" t="s">
        <v>468</v>
      </c>
      <c r="J192" s="4" t="s">
        <v>469</v>
      </c>
      <c r="K192" t="s">
        <v>48</v>
      </c>
      <c r="L192" t="s">
        <v>49</v>
      </c>
      <c r="M192" t="s">
        <v>62</v>
      </c>
      <c r="N192" t="str">
        <f t="shared" si="2"/>
        <v>Pre</v>
      </c>
      <c r="O192" t="s">
        <v>207</v>
      </c>
      <c r="P192" t="s">
        <v>373</v>
      </c>
      <c r="Q192" t="str">
        <f>_xlfn.XLOOKUP(P192,NomPaissos!$A$2:$A$250,NomPaissos!$B$2:$B$250)</f>
        <v>Papua New Guinea</v>
      </c>
      <c r="R192">
        <v>0</v>
      </c>
      <c r="T192">
        <v>0</v>
      </c>
      <c r="U192">
        <v>0</v>
      </c>
      <c r="V192">
        <v>0</v>
      </c>
      <c r="W192">
        <v>0</v>
      </c>
      <c r="X192">
        <v>0</v>
      </c>
      <c r="Y192">
        <v>0</v>
      </c>
      <c r="Z192">
        <v>0</v>
      </c>
      <c r="AA192">
        <v>0</v>
      </c>
      <c r="AB192">
        <v>0</v>
      </c>
      <c r="AC192">
        <v>0</v>
      </c>
      <c r="AD192">
        <v>0</v>
      </c>
      <c r="AE192">
        <v>0</v>
      </c>
      <c r="AF192">
        <v>0</v>
      </c>
      <c r="AG192">
        <v>1</v>
      </c>
      <c r="AH192">
        <v>1</v>
      </c>
      <c r="AI192">
        <v>0</v>
      </c>
      <c r="AJ192">
        <v>0</v>
      </c>
      <c r="AK192">
        <v>0</v>
      </c>
      <c r="AL192">
        <v>0</v>
      </c>
      <c r="AM192">
        <v>3</v>
      </c>
      <c r="AN192">
        <v>1</v>
      </c>
      <c r="AO192">
        <v>1</v>
      </c>
    </row>
    <row r="193" spans="1:41" ht="15">
      <c r="A193" t="s">
        <v>367</v>
      </c>
      <c r="B193" t="s">
        <v>127</v>
      </c>
      <c r="C193">
        <v>9</v>
      </c>
      <c r="D193" s="6" t="str">
        <f>IF(C193=C194,D194,IF(OR(N193="pre",N193="SubPar"),"Obert",IF(OR(N193="Cea",N193="Imp",N193="SubComp"),"Tancat","ERRORERROR")))</f>
        <v>Tancat</v>
      </c>
      <c r="E193" t="s">
        <v>368</v>
      </c>
      <c r="F193" t="s">
        <v>369</v>
      </c>
      <c r="G193">
        <v>312</v>
      </c>
      <c r="H193" t="s">
        <v>470</v>
      </c>
      <c r="I193" s="3" t="s">
        <v>471</v>
      </c>
      <c r="J193" s="4" t="s">
        <v>472</v>
      </c>
      <c r="K193" t="s">
        <v>48</v>
      </c>
      <c r="L193" t="s">
        <v>49</v>
      </c>
      <c r="M193" t="s">
        <v>178</v>
      </c>
      <c r="N193" t="str">
        <f t="shared" si="2"/>
        <v>SubComp</v>
      </c>
      <c r="O193" t="s">
        <v>179</v>
      </c>
      <c r="P193" t="s">
        <v>373</v>
      </c>
      <c r="Q193" t="str">
        <f>_xlfn.XLOOKUP(P193,NomPaissos!$A$2:$A$250,NomPaissos!$B$2:$B$250)</f>
        <v>Papua New Guinea</v>
      </c>
      <c r="R193">
        <v>0</v>
      </c>
      <c r="T193">
        <v>1</v>
      </c>
      <c r="U193">
        <v>0</v>
      </c>
      <c r="V193">
        <v>0</v>
      </c>
      <c r="W193">
        <v>3</v>
      </c>
      <c r="X193">
        <v>0</v>
      </c>
      <c r="Y193">
        <v>0</v>
      </c>
      <c r="Z193">
        <v>2</v>
      </c>
      <c r="AA193">
        <v>0</v>
      </c>
      <c r="AB193">
        <v>0</v>
      </c>
      <c r="AC193">
        <v>0</v>
      </c>
      <c r="AD193">
        <v>1</v>
      </c>
      <c r="AE193">
        <v>1</v>
      </c>
      <c r="AF193">
        <v>1</v>
      </c>
      <c r="AG193">
        <v>1</v>
      </c>
      <c r="AH193">
        <v>3</v>
      </c>
      <c r="AI193">
        <v>3</v>
      </c>
      <c r="AJ193">
        <v>1</v>
      </c>
      <c r="AK193">
        <v>3</v>
      </c>
      <c r="AL193">
        <v>1</v>
      </c>
      <c r="AM193">
        <v>3</v>
      </c>
      <c r="AN193">
        <v>2</v>
      </c>
      <c r="AO193">
        <v>1</v>
      </c>
    </row>
    <row r="194" spans="1:41" ht="15">
      <c r="A194" t="s">
        <v>389</v>
      </c>
      <c r="B194" t="s">
        <v>127</v>
      </c>
      <c r="C194">
        <v>9</v>
      </c>
      <c r="D194" s="6" t="str">
        <f>IF(C194=C195,D195,IF(OR(N194="pre",N194="SubPar"),"Obert",IF(OR(N194="Cea",N194="Imp",N194="SubComp"),"Tancat","ERRORERROR")))</f>
        <v>Tancat</v>
      </c>
      <c r="E194" t="s">
        <v>368</v>
      </c>
      <c r="F194" t="s">
        <v>369</v>
      </c>
      <c r="G194">
        <v>1902</v>
      </c>
      <c r="H194" t="s">
        <v>473</v>
      </c>
      <c r="I194" s="3" t="s">
        <v>474</v>
      </c>
      <c r="J194" s="4" t="s">
        <v>475</v>
      </c>
      <c r="K194" t="s">
        <v>151</v>
      </c>
      <c r="L194" t="s">
        <v>61</v>
      </c>
      <c r="M194" t="s">
        <v>70</v>
      </c>
      <c r="N194" t="str">
        <f t="shared" si="2"/>
        <v>Imp</v>
      </c>
      <c r="O194" t="s">
        <v>191</v>
      </c>
      <c r="P194" t="s">
        <v>373</v>
      </c>
      <c r="Q194" t="str">
        <f>_xlfn.XLOOKUP(P194,NomPaissos!$A$2:$A$250,NomPaissos!$B$2:$B$250)</f>
        <v>Papua New Guinea</v>
      </c>
      <c r="R194">
        <v>0</v>
      </c>
      <c r="T194">
        <v>0</v>
      </c>
      <c r="U194">
        <v>0</v>
      </c>
      <c r="V194">
        <v>0</v>
      </c>
      <c r="W194">
        <v>0</v>
      </c>
      <c r="X194">
        <v>0</v>
      </c>
      <c r="Y194">
        <v>0</v>
      </c>
      <c r="Z194">
        <v>0</v>
      </c>
      <c r="AA194">
        <v>0</v>
      </c>
      <c r="AB194">
        <v>0</v>
      </c>
      <c r="AC194">
        <v>0</v>
      </c>
      <c r="AD194">
        <v>0</v>
      </c>
      <c r="AE194">
        <v>0</v>
      </c>
      <c r="AF194">
        <v>0</v>
      </c>
      <c r="AG194">
        <v>1</v>
      </c>
      <c r="AH194">
        <v>1</v>
      </c>
      <c r="AI194">
        <v>0</v>
      </c>
      <c r="AJ194">
        <v>0</v>
      </c>
      <c r="AK194">
        <v>0</v>
      </c>
      <c r="AL194">
        <v>0</v>
      </c>
      <c r="AM194">
        <v>2</v>
      </c>
      <c r="AN194">
        <v>0</v>
      </c>
      <c r="AO194">
        <v>1</v>
      </c>
    </row>
    <row r="195" spans="1:41" ht="15">
      <c r="A195" t="s">
        <v>476</v>
      </c>
      <c r="B195" t="s">
        <v>42</v>
      </c>
      <c r="C195">
        <v>10</v>
      </c>
      <c r="D195" s="6" t="str">
        <f>IF(C195=C196,D196,IF(OR(N195="pre",N195="SubPar"),"Obert",IF(OR(N195="Cea",N195="Imp",N195="SubComp"),"Tancat","ERRORERROR")))</f>
        <v>Tancat</v>
      </c>
      <c r="E195" t="s">
        <v>477</v>
      </c>
      <c r="F195" t="s">
        <v>138</v>
      </c>
      <c r="G195">
        <v>1437</v>
      </c>
      <c r="H195" t="s">
        <v>478</v>
      </c>
      <c r="I195" s="3" t="s">
        <v>479</v>
      </c>
      <c r="J195" s="4" t="s">
        <v>480</v>
      </c>
      <c r="K195" t="s">
        <v>151</v>
      </c>
      <c r="L195" t="s">
        <v>49</v>
      </c>
      <c r="M195" t="s">
        <v>50</v>
      </c>
      <c r="N195" t="str">
        <f t="shared" ref="N195:N258" si="3">IF(M195="Ren",IF(O195="Reimp","Imp",IF(O195="Repre","Pre",IF(O195="Resub","SubComp","ERRORERROR"))),M195)</f>
        <v>SubPar</v>
      </c>
      <c r="O195" t="s">
        <v>56</v>
      </c>
      <c r="P195" t="s">
        <v>481</v>
      </c>
      <c r="Q195" t="str">
        <f>_xlfn.XLOOKUP(P195,NomPaissos!$A$2:$A$250,NomPaissos!$B$2:$B$250)</f>
        <v>Bahrain</v>
      </c>
      <c r="R195">
        <v>0</v>
      </c>
      <c r="T195">
        <v>1</v>
      </c>
      <c r="U195">
        <v>1</v>
      </c>
      <c r="V195">
        <v>1</v>
      </c>
      <c r="W195">
        <v>0</v>
      </c>
      <c r="X195">
        <v>2</v>
      </c>
      <c r="Y195">
        <v>3</v>
      </c>
      <c r="Z195">
        <v>0</v>
      </c>
      <c r="AA195">
        <v>0</v>
      </c>
      <c r="AB195">
        <v>0</v>
      </c>
      <c r="AC195">
        <v>2</v>
      </c>
      <c r="AD195">
        <v>1</v>
      </c>
      <c r="AE195">
        <v>1</v>
      </c>
      <c r="AF195">
        <v>1</v>
      </c>
      <c r="AG195">
        <v>1</v>
      </c>
      <c r="AH195">
        <v>0</v>
      </c>
      <c r="AI195">
        <v>3</v>
      </c>
      <c r="AJ195">
        <v>1</v>
      </c>
      <c r="AK195">
        <v>1</v>
      </c>
      <c r="AL195">
        <v>1</v>
      </c>
      <c r="AM195">
        <v>2</v>
      </c>
      <c r="AN195">
        <v>0</v>
      </c>
      <c r="AO195">
        <v>1</v>
      </c>
    </row>
    <row r="196" spans="1:41" ht="15">
      <c r="A196" t="s">
        <v>476</v>
      </c>
      <c r="B196" t="s">
        <v>42</v>
      </c>
      <c r="C196">
        <v>10</v>
      </c>
      <c r="D196" s="6" t="str">
        <f>IF(C196=C197,D197,IF(OR(N196="pre",N196="SubPar"),"Obert",IF(OR(N196="Cea",N196="Imp",N196="SubComp"),"Tancat","ERRORERROR")))</f>
        <v>Tancat</v>
      </c>
      <c r="E196" t="s">
        <v>477</v>
      </c>
      <c r="F196" t="s">
        <v>138</v>
      </c>
      <c r="G196">
        <v>1413</v>
      </c>
      <c r="H196" t="s">
        <v>482</v>
      </c>
      <c r="I196" s="3" t="s">
        <v>483</v>
      </c>
      <c r="J196" s="4" t="s">
        <v>484</v>
      </c>
      <c r="K196" t="s">
        <v>151</v>
      </c>
      <c r="L196" t="s">
        <v>49</v>
      </c>
      <c r="M196" t="s">
        <v>50</v>
      </c>
      <c r="N196" t="str">
        <f t="shared" si="3"/>
        <v>SubPar</v>
      </c>
      <c r="O196" t="s">
        <v>51</v>
      </c>
      <c r="P196" t="s">
        <v>481</v>
      </c>
      <c r="Q196" t="str">
        <f>_xlfn.XLOOKUP(P196,NomPaissos!$A$2:$A$250,NomPaissos!$B$2:$B$250)</f>
        <v>Bahrain</v>
      </c>
      <c r="R196">
        <v>0</v>
      </c>
      <c r="T196">
        <v>0</v>
      </c>
      <c r="U196">
        <v>0</v>
      </c>
      <c r="V196">
        <v>0</v>
      </c>
      <c r="W196">
        <v>0</v>
      </c>
      <c r="X196">
        <v>0</v>
      </c>
      <c r="Y196">
        <v>0</v>
      </c>
      <c r="Z196">
        <v>0</v>
      </c>
      <c r="AA196">
        <v>0</v>
      </c>
      <c r="AB196">
        <v>0</v>
      </c>
      <c r="AC196">
        <v>0</v>
      </c>
      <c r="AD196">
        <v>0</v>
      </c>
      <c r="AE196">
        <v>0</v>
      </c>
      <c r="AF196">
        <v>1</v>
      </c>
      <c r="AG196">
        <v>1</v>
      </c>
      <c r="AH196">
        <v>0</v>
      </c>
      <c r="AI196">
        <v>1</v>
      </c>
      <c r="AJ196">
        <v>0</v>
      </c>
      <c r="AK196">
        <v>1</v>
      </c>
      <c r="AL196">
        <v>0</v>
      </c>
      <c r="AM196">
        <v>0</v>
      </c>
      <c r="AN196">
        <v>0</v>
      </c>
      <c r="AO196">
        <v>1</v>
      </c>
    </row>
    <row r="197" spans="1:41" ht="15">
      <c r="A197" t="s">
        <v>476</v>
      </c>
      <c r="B197" t="s">
        <v>42</v>
      </c>
      <c r="C197">
        <v>10</v>
      </c>
      <c r="D197" s="6" t="str">
        <f>IF(C197=C198,D198,IF(OR(N197="pre",N197="SubPar"),"Obert",IF(OR(N197="Cea",N197="Imp",N197="SubComp"),"Tancat","ERRORERROR")))</f>
        <v>Tancat</v>
      </c>
      <c r="E197" t="s">
        <v>477</v>
      </c>
      <c r="F197" t="s">
        <v>138</v>
      </c>
      <c r="G197">
        <v>1414</v>
      </c>
      <c r="H197" t="s">
        <v>485</v>
      </c>
      <c r="I197" s="3" t="s">
        <v>486</v>
      </c>
      <c r="J197" s="4" t="s">
        <v>487</v>
      </c>
      <c r="K197" t="s">
        <v>151</v>
      </c>
      <c r="L197" t="s">
        <v>49</v>
      </c>
      <c r="M197" t="s">
        <v>50</v>
      </c>
      <c r="N197" t="str">
        <f t="shared" si="3"/>
        <v>SubPar</v>
      </c>
      <c r="O197" t="s">
        <v>51</v>
      </c>
      <c r="P197" t="s">
        <v>481</v>
      </c>
      <c r="Q197" t="str">
        <f>_xlfn.XLOOKUP(P197,NomPaissos!$A$2:$A$250,NomPaissos!$B$2:$B$250)</f>
        <v>Bahrain</v>
      </c>
      <c r="R197">
        <v>0</v>
      </c>
      <c r="T197">
        <v>0</v>
      </c>
      <c r="U197">
        <v>0</v>
      </c>
      <c r="V197">
        <v>0</v>
      </c>
      <c r="W197">
        <v>0</v>
      </c>
      <c r="X197">
        <v>0</v>
      </c>
      <c r="Y197">
        <v>2</v>
      </c>
      <c r="Z197">
        <v>0</v>
      </c>
      <c r="AA197">
        <v>0</v>
      </c>
      <c r="AB197">
        <v>0</v>
      </c>
      <c r="AC197">
        <v>0</v>
      </c>
      <c r="AD197">
        <v>1</v>
      </c>
      <c r="AE197">
        <v>1</v>
      </c>
      <c r="AF197">
        <v>0</v>
      </c>
      <c r="AG197">
        <v>1</v>
      </c>
      <c r="AH197">
        <v>0</v>
      </c>
      <c r="AI197">
        <v>1</v>
      </c>
      <c r="AJ197">
        <v>0</v>
      </c>
      <c r="AK197">
        <v>0</v>
      </c>
      <c r="AL197">
        <v>0</v>
      </c>
      <c r="AM197">
        <v>1</v>
      </c>
      <c r="AN197">
        <v>3</v>
      </c>
      <c r="AO197">
        <v>1</v>
      </c>
    </row>
    <row r="198" spans="1:41" ht="15">
      <c r="A198" t="s">
        <v>476</v>
      </c>
      <c r="B198" t="s">
        <v>42</v>
      </c>
      <c r="C198">
        <v>10</v>
      </c>
      <c r="D198" s="6" t="str">
        <f>IF(C198=C199,D199,IF(OR(N198="pre",N198="SubPar"),"Obert",IF(OR(N198="Cea",N198="Imp",N198="SubComp"),"Tancat","ERRORERROR")))</f>
        <v>Tancat</v>
      </c>
      <c r="E198" t="s">
        <v>477</v>
      </c>
      <c r="F198" t="s">
        <v>138</v>
      </c>
      <c r="G198">
        <v>1415</v>
      </c>
      <c r="H198" t="s">
        <v>488</v>
      </c>
      <c r="I198" s="3" t="s">
        <v>489</v>
      </c>
      <c r="J198" s="4" t="s">
        <v>490</v>
      </c>
      <c r="K198" t="s">
        <v>491</v>
      </c>
      <c r="L198" t="s">
        <v>49</v>
      </c>
      <c r="M198" t="s">
        <v>178</v>
      </c>
      <c r="N198" t="str">
        <f t="shared" si="3"/>
        <v>SubComp</v>
      </c>
      <c r="O198" t="s">
        <v>179</v>
      </c>
      <c r="P198" t="s">
        <v>481</v>
      </c>
      <c r="Q198" t="str">
        <f>_xlfn.XLOOKUP(P198,NomPaissos!$A$2:$A$250,NomPaissos!$B$2:$B$250)</f>
        <v>Bahrain</v>
      </c>
      <c r="R198">
        <v>0</v>
      </c>
      <c r="T198">
        <v>3</v>
      </c>
      <c r="U198">
        <v>3</v>
      </c>
      <c r="V198">
        <v>0</v>
      </c>
      <c r="W198">
        <v>3</v>
      </c>
      <c r="X198">
        <v>0</v>
      </c>
      <c r="Y198">
        <v>3</v>
      </c>
      <c r="Z198">
        <v>0</v>
      </c>
      <c r="AA198">
        <v>0</v>
      </c>
      <c r="AB198">
        <v>0</v>
      </c>
      <c r="AC198">
        <v>0</v>
      </c>
      <c r="AD198">
        <v>1</v>
      </c>
      <c r="AE198">
        <v>0</v>
      </c>
      <c r="AF198">
        <v>0</v>
      </c>
      <c r="AG198">
        <v>1</v>
      </c>
      <c r="AH198">
        <v>1</v>
      </c>
      <c r="AI198">
        <v>3</v>
      </c>
      <c r="AJ198">
        <v>1</v>
      </c>
      <c r="AK198">
        <v>1</v>
      </c>
      <c r="AL198">
        <v>1</v>
      </c>
      <c r="AM198">
        <v>3</v>
      </c>
      <c r="AN198">
        <v>2</v>
      </c>
      <c r="AO198">
        <v>1</v>
      </c>
    </row>
    <row r="199" spans="1:41" ht="15">
      <c r="A199" t="s">
        <v>476</v>
      </c>
      <c r="B199" t="s">
        <v>42</v>
      </c>
      <c r="C199">
        <v>10</v>
      </c>
      <c r="D199" s="6" t="str">
        <f>IF(C199=C200,D200,IF(OR(N199="pre",N199="SubPar"),"Obert",IF(OR(N199="Cea",N199="Imp",N199="SubComp"),"Tancat","ERRORERROR")))</f>
        <v>Tancat</v>
      </c>
      <c r="E199" t="s">
        <v>477</v>
      </c>
      <c r="F199" t="s">
        <v>138</v>
      </c>
      <c r="G199">
        <v>1412</v>
      </c>
      <c r="H199" t="s">
        <v>492</v>
      </c>
      <c r="I199" s="3" t="s">
        <v>493</v>
      </c>
      <c r="J199" s="4" t="s">
        <v>494</v>
      </c>
      <c r="K199" t="s">
        <v>151</v>
      </c>
      <c r="L199" t="s">
        <v>49</v>
      </c>
      <c r="M199" t="s">
        <v>70</v>
      </c>
      <c r="N199" t="str">
        <f t="shared" si="3"/>
        <v>Imp</v>
      </c>
      <c r="O199" t="s">
        <v>71</v>
      </c>
      <c r="P199" t="s">
        <v>481</v>
      </c>
      <c r="Q199" t="str">
        <f>_xlfn.XLOOKUP(P199,NomPaissos!$A$2:$A$250,NomPaissos!$B$2:$B$250)</f>
        <v>Bahrain</v>
      </c>
      <c r="R199">
        <v>0</v>
      </c>
      <c r="T199">
        <v>1</v>
      </c>
      <c r="U199">
        <v>0</v>
      </c>
      <c r="V199">
        <v>0</v>
      </c>
      <c r="W199">
        <v>0</v>
      </c>
      <c r="X199">
        <v>0</v>
      </c>
      <c r="Y199">
        <v>0</v>
      </c>
      <c r="Z199">
        <v>0</v>
      </c>
      <c r="AA199">
        <v>0</v>
      </c>
      <c r="AB199">
        <v>0</v>
      </c>
      <c r="AC199">
        <v>0</v>
      </c>
      <c r="AD199">
        <v>0</v>
      </c>
      <c r="AE199">
        <v>1</v>
      </c>
      <c r="AF199">
        <v>1</v>
      </c>
      <c r="AG199">
        <v>1</v>
      </c>
      <c r="AH199">
        <v>3</v>
      </c>
      <c r="AI199">
        <v>1</v>
      </c>
      <c r="AJ199">
        <v>1</v>
      </c>
      <c r="AK199">
        <v>1</v>
      </c>
      <c r="AL199">
        <v>1</v>
      </c>
      <c r="AM199">
        <v>0</v>
      </c>
      <c r="AN199">
        <v>0</v>
      </c>
      <c r="AO199">
        <v>1</v>
      </c>
    </row>
    <row r="200" spans="1:41" ht="15">
      <c r="A200" t="s">
        <v>495</v>
      </c>
      <c r="B200" t="s">
        <v>127</v>
      </c>
      <c r="C200">
        <v>11</v>
      </c>
      <c r="D200" s="6" t="str">
        <f>IF(C200=C201,D201,IF(OR(N200="pre",N200="SubPar"),"Obert",IF(OR(N200="Cea",N200="Imp",N200="SubComp"),"Tancat","ERRORERROR")))</f>
        <v>Tancat</v>
      </c>
      <c r="E200" t="s">
        <v>496</v>
      </c>
      <c r="F200" t="s">
        <v>369</v>
      </c>
      <c r="G200">
        <v>238</v>
      </c>
      <c r="H200" t="s">
        <v>497</v>
      </c>
      <c r="I200" s="3" t="s">
        <v>498</v>
      </c>
      <c r="J200" s="4" t="s">
        <v>499</v>
      </c>
      <c r="K200" t="s">
        <v>48</v>
      </c>
      <c r="L200" t="s">
        <v>49</v>
      </c>
      <c r="M200" t="s">
        <v>178</v>
      </c>
      <c r="N200" t="str">
        <f t="shared" si="3"/>
        <v>SubComp</v>
      </c>
      <c r="O200" t="s">
        <v>179</v>
      </c>
      <c r="P200" t="s">
        <v>500</v>
      </c>
      <c r="Q200" t="str">
        <f>_xlfn.XLOOKUP(P200,NomPaissos!$A$2:$A$250,NomPaissos!$B$2:$B$250)</f>
        <v>Bangladesh</v>
      </c>
      <c r="R200">
        <v>0</v>
      </c>
      <c r="T200">
        <v>2</v>
      </c>
      <c r="U200">
        <v>0</v>
      </c>
      <c r="V200">
        <v>0</v>
      </c>
      <c r="W200">
        <v>0</v>
      </c>
      <c r="X200">
        <v>0</v>
      </c>
      <c r="Y200">
        <v>0</v>
      </c>
      <c r="Z200">
        <v>3</v>
      </c>
      <c r="AA200">
        <v>3</v>
      </c>
      <c r="AB200">
        <v>3</v>
      </c>
      <c r="AC200">
        <v>0</v>
      </c>
      <c r="AD200">
        <v>1</v>
      </c>
      <c r="AE200">
        <v>1</v>
      </c>
      <c r="AF200">
        <v>1</v>
      </c>
      <c r="AG200">
        <v>1</v>
      </c>
      <c r="AH200">
        <v>3</v>
      </c>
      <c r="AI200">
        <v>2</v>
      </c>
      <c r="AJ200">
        <v>1</v>
      </c>
      <c r="AK200">
        <v>3</v>
      </c>
      <c r="AL200">
        <v>1</v>
      </c>
      <c r="AM200">
        <v>3</v>
      </c>
      <c r="AN200">
        <v>3</v>
      </c>
      <c r="AO200">
        <v>1</v>
      </c>
    </row>
    <row r="201" spans="1:41" ht="15">
      <c r="A201" t="s">
        <v>501</v>
      </c>
      <c r="B201" t="s">
        <v>42</v>
      </c>
      <c r="C201">
        <v>13</v>
      </c>
      <c r="D201" s="6" t="str">
        <f>IF(C201=C202,D202,IF(OR(N201="pre",N201="SubPar"),"Obert",IF(OR(N201="Cea",N201="Imp",N201="SubComp"),"Tancat","ERRORERROR")))</f>
        <v>Obert</v>
      </c>
      <c r="E201" t="s">
        <v>502</v>
      </c>
      <c r="F201" t="s">
        <v>160</v>
      </c>
      <c r="G201">
        <v>488</v>
      </c>
      <c r="H201" t="s">
        <v>503</v>
      </c>
      <c r="I201" s="3" t="s">
        <v>504</v>
      </c>
      <c r="J201" s="4" t="s">
        <v>505</v>
      </c>
      <c r="K201" t="s">
        <v>48</v>
      </c>
      <c r="L201" t="s">
        <v>49</v>
      </c>
      <c r="M201" t="s">
        <v>62</v>
      </c>
      <c r="N201" t="str">
        <f t="shared" si="3"/>
        <v>Pre</v>
      </c>
      <c r="O201" t="s">
        <v>117</v>
      </c>
      <c r="P201" t="s">
        <v>260</v>
      </c>
      <c r="Q201" t="str">
        <f>_xlfn.XLOOKUP(P201,NomPaissos!$A$2:$A$250,NomPaissos!$B$2:$B$250)</f>
        <v>Central African Republic (the)</v>
      </c>
      <c r="R201">
        <v>0</v>
      </c>
      <c r="T201">
        <v>0</v>
      </c>
      <c r="U201">
        <v>0</v>
      </c>
      <c r="V201">
        <v>0</v>
      </c>
      <c r="W201">
        <v>0</v>
      </c>
      <c r="X201">
        <v>0</v>
      </c>
      <c r="Y201">
        <v>0</v>
      </c>
      <c r="Z201">
        <v>0</v>
      </c>
      <c r="AA201">
        <v>0</v>
      </c>
      <c r="AB201">
        <v>0</v>
      </c>
      <c r="AC201">
        <v>0</v>
      </c>
      <c r="AD201">
        <v>0</v>
      </c>
      <c r="AE201">
        <v>0</v>
      </c>
      <c r="AF201">
        <v>0</v>
      </c>
      <c r="AG201">
        <v>1</v>
      </c>
      <c r="AH201">
        <v>0</v>
      </c>
      <c r="AI201">
        <v>1</v>
      </c>
      <c r="AJ201">
        <v>0</v>
      </c>
      <c r="AK201">
        <v>0</v>
      </c>
      <c r="AL201">
        <v>0</v>
      </c>
      <c r="AM201">
        <v>0</v>
      </c>
      <c r="AN201">
        <v>1</v>
      </c>
      <c r="AO201">
        <v>1</v>
      </c>
    </row>
    <row r="202" spans="1:41" ht="15">
      <c r="A202" t="s">
        <v>501</v>
      </c>
      <c r="B202" t="s">
        <v>42</v>
      </c>
      <c r="C202">
        <v>13</v>
      </c>
      <c r="D202" s="6" t="str">
        <f>IF(C202=C203,D203,IF(OR(N202="pre",N202="SubPar"),"Obert",IF(OR(N202="Cea",N202="Imp",N202="SubComp"),"Tancat","ERRORERROR")))</f>
        <v>Obert</v>
      </c>
      <c r="E202" t="s">
        <v>502</v>
      </c>
      <c r="F202" t="s">
        <v>160</v>
      </c>
      <c r="G202">
        <v>3</v>
      </c>
      <c r="H202" t="s">
        <v>506</v>
      </c>
      <c r="I202" s="3" t="s">
        <v>507</v>
      </c>
      <c r="J202" s="4" t="s">
        <v>507</v>
      </c>
      <c r="K202" t="s">
        <v>48</v>
      </c>
      <c r="L202" t="s">
        <v>61</v>
      </c>
      <c r="M202" t="s">
        <v>356</v>
      </c>
      <c r="N202" t="str">
        <f t="shared" si="3"/>
        <v>Pre</v>
      </c>
      <c r="O202" t="s">
        <v>357</v>
      </c>
      <c r="P202" t="s">
        <v>260</v>
      </c>
      <c r="Q202" t="str">
        <f>_xlfn.XLOOKUP(P202,NomPaissos!$A$2:$A$250,NomPaissos!$B$2:$B$250)</f>
        <v>Central African Republic (the)</v>
      </c>
      <c r="R202">
        <v>0</v>
      </c>
      <c r="T202">
        <v>0</v>
      </c>
      <c r="U202">
        <v>0</v>
      </c>
      <c r="V202">
        <v>0</v>
      </c>
      <c r="W202">
        <v>0</v>
      </c>
      <c r="X202">
        <v>0</v>
      </c>
      <c r="Y202">
        <v>0</v>
      </c>
      <c r="Z202">
        <v>0</v>
      </c>
      <c r="AA202">
        <v>0</v>
      </c>
      <c r="AB202">
        <v>0</v>
      </c>
      <c r="AC202">
        <v>0</v>
      </c>
      <c r="AD202">
        <v>0</v>
      </c>
      <c r="AE202">
        <v>0</v>
      </c>
      <c r="AF202">
        <v>0</v>
      </c>
      <c r="AG202">
        <v>1</v>
      </c>
      <c r="AH202">
        <v>0</v>
      </c>
      <c r="AI202">
        <v>0</v>
      </c>
      <c r="AJ202">
        <v>0</v>
      </c>
      <c r="AK202">
        <v>0</v>
      </c>
      <c r="AL202">
        <v>0</v>
      </c>
      <c r="AM202">
        <v>1</v>
      </c>
      <c r="AN202">
        <v>1</v>
      </c>
      <c r="AO202">
        <v>1</v>
      </c>
    </row>
    <row r="203" spans="1:41" ht="15">
      <c r="A203" t="s">
        <v>501</v>
      </c>
      <c r="B203" t="s">
        <v>42</v>
      </c>
      <c r="C203">
        <v>13</v>
      </c>
      <c r="D203" s="6" t="str">
        <f>IF(C203=C204,D204,IF(OR(N203="pre",N203="SubPar"),"Obert",IF(OR(N203="Cea",N203="Imp",N203="SubComp"),"Tancat","ERRORERROR")))</f>
        <v>Obert</v>
      </c>
      <c r="E203" t="s">
        <v>502</v>
      </c>
      <c r="F203" t="s">
        <v>160</v>
      </c>
      <c r="G203">
        <v>598</v>
      </c>
      <c r="H203" t="s">
        <v>508</v>
      </c>
      <c r="I203" s="3" t="s">
        <v>507</v>
      </c>
      <c r="J203" s="4" t="s">
        <v>509</v>
      </c>
      <c r="K203" t="s">
        <v>48</v>
      </c>
      <c r="L203" t="s">
        <v>49</v>
      </c>
      <c r="M203" t="s">
        <v>70</v>
      </c>
      <c r="N203" t="str">
        <f t="shared" si="3"/>
        <v>Imp</v>
      </c>
      <c r="O203" t="s">
        <v>78</v>
      </c>
      <c r="P203" t="s">
        <v>260</v>
      </c>
      <c r="Q203" t="str">
        <f>_xlfn.XLOOKUP(P203,NomPaissos!$A$2:$A$250,NomPaissos!$B$2:$B$250)</f>
        <v>Central African Republic (the)</v>
      </c>
      <c r="R203">
        <v>0</v>
      </c>
      <c r="T203">
        <v>0</v>
      </c>
      <c r="U203">
        <v>0</v>
      </c>
      <c r="V203">
        <v>0</v>
      </c>
      <c r="W203">
        <v>0</v>
      </c>
      <c r="X203">
        <v>0</v>
      </c>
      <c r="Y203">
        <v>0</v>
      </c>
      <c r="Z203">
        <v>0</v>
      </c>
      <c r="AA203">
        <v>0</v>
      </c>
      <c r="AB203">
        <v>0</v>
      </c>
      <c r="AC203">
        <v>0</v>
      </c>
      <c r="AD203">
        <v>0</v>
      </c>
      <c r="AE203">
        <v>0</v>
      </c>
      <c r="AF203">
        <v>0</v>
      </c>
      <c r="AG203">
        <v>1</v>
      </c>
      <c r="AH203">
        <v>0</v>
      </c>
      <c r="AI203">
        <v>1</v>
      </c>
      <c r="AJ203">
        <v>0</v>
      </c>
      <c r="AK203">
        <v>0</v>
      </c>
      <c r="AL203">
        <v>0</v>
      </c>
      <c r="AM203">
        <v>1</v>
      </c>
      <c r="AN203">
        <v>2</v>
      </c>
      <c r="AO203">
        <v>1</v>
      </c>
    </row>
    <row r="204" spans="1:41" ht="15">
      <c r="A204" t="s">
        <v>501</v>
      </c>
      <c r="B204" t="s">
        <v>42</v>
      </c>
      <c r="C204">
        <v>13</v>
      </c>
      <c r="D204" s="6" t="str">
        <f>IF(C204=C205,D205,IF(OR(N204="pre",N204="SubPar"),"Obert",IF(OR(N204="Cea",N204="Imp",N204="SubComp"),"Tancat","ERRORERROR")))</f>
        <v>Obert</v>
      </c>
      <c r="E204" t="s">
        <v>502</v>
      </c>
      <c r="F204" t="s">
        <v>160</v>
      </c>
      <c r="G204">
        <v>443</v>
      </c>
      <c r="H204" t="s">
        <v>510</v>
      </c>
      <c r="I204" s="3" t="s">
        <v>511</v>
      </c>
      <c r="J204" s="4" t="s">
        <v>512</v>
      </c>
      <c r="K204" t="s">
        <v>151</v>
      </c>
      <c r="L204" t="s">
        <v>61</v>
      </c>
      <c r="M204" t="s">
        <v>70</v>
      </c>
      <c r="N204" t="str">
        <f t="shared" si="3"/>
        <v>Imp</v>
      </c>
      <c r="O204" t="s">
        <v>71</v>
      </c>
      <c r="P204" t="s">
        <v>260</v>
      </c>
      <c r="Q204" t="str">
        <f>_xlfn.XLOOKUP(P204,NomPaissos!$A$2:$A$250,NomPaissos!$B$2:$B$250)</f>
        <v>Central African Republic (the)</v>
      </c>
      <c r="R204">
        <v>0</v>
      </c>
      <c r="T204">
        <v>0</v>
      </c>
      <c r="U204">
        <v>0</v>
      </c>
      <c r="V204">
        <v>0</v>
      </c>
      <c r="W204">
        <v>0</v>
      </c>
      <c r="X204">
        <v>0</v>
      </c>
      <c r="Y204">
        <v>0</v>
      </c>
      <c r="Z204">
        <v>0</v>
      </c>
      <c r="AA204">
        <v>0</v>
      </c>
      <c r="AB204">
        <v>0</v>
      </c>
      <c r="AC204">
        <v>0</v>
      </c>
      <c r="AD204">
        <v>0</v>
      </c>
      <c r="AE204">
        <v>0</v>
      </c>
      <c r="AF204">
        <v>0</v>
      </c>
      <c r="AG204">
        <v>1</v>
      </c>
      <c r="AH204">
        <v>0</v>
      </c>
      <c r="AI204">
        <v>0</v>
      </c>
      <c r="AJ204">
        <v>1</v>
      </c>
      <c r="AK204">
        <v>1</v>
      </c>
      <c r="AL204">
        <v>0</v>
      </c>
      <c r="AM204">
        <v>1</v>
      </c>
      <c r="AN204">
        <v>0</v>
      </c>
      <c r="AO204">
        <v>1</v>
      </c>
    </row>
    <row r="205" spans="1:41" ht="15">
      <c r="A205" t="s">
        <v>501</v>
      </c>
      <c r="B205" t="s">
        <v>42</v>
      </c>
      <c r="C205">
        <v>13</v>
      </c>
      <c r="D205" s="6" t="str">
        <f>IF(C205=C206,D206,IF(OR(N205="pre",N205="SubPar"),"Obert",IF(OR(N205="Cea",N205="Imp",N205="SubComp"),"Tancat","ERRORERROR")))</f>
        <v>Obert</v>
      </c>
      <c r="E205" t="s">
        <v>502</v>
      </c>
      <c r="F205" t="s">
        <v>160</v>
      </c>
      <c r="G205">
        <v>464</v>
      </c>
      <c r="H205" t="s">
        <v>513</v>
      </c>
      <c r="I205" s="3" t="s">
        <v>514</v>
      </c>
      <c r="J205" s="4" t="s">
        <v>515</v>
      </c>
      <c r="K205" t="s">
        <v>48</v>
      </c>
      <c r="L205" t="s">
        <v>49</v>
      </c>
      <c r="M205" t="s">
        <v>50</v>
      </c>
      <c r="N205" t="str">
        <f t="shared" si="3"/>
        <v>SubPar</v>
      </c>
      <c r="O205" t="s">
        <v>56</v>
      </c>
      <c r="P205" t="s">
        <v>260</v>
      </c>
      <c r="Q205" t="str">
        <f>_xlfn.XLOOKUP(P205,NomPaissos!$A$2:$A$250,NomPaissos!$B$2:$B$250)</f>
        <v>Central African Republic (the)</v>
      </c>
      <c r="R205">
        <v>0</v>
      </c>
      <c r="T205">
        <v>0</v>
      </c>
      <c r="U205">
        <v>0</v>
      </c>
      <c r="V205">
        <v>0</v>
      </c>
      <c r="W205">
        <v>0</v>
      </c>
      <c r="X205">
        <v>1</v>
      </c>
      <c r="Y205">
        <v>0</v>
      </c>
      <c r="Z205">
        <v>0</v>
      </c>
      <c r="AA205">
        <v>0</v>
      </c>
      <c r="AB205">
        <v>0</v>
      </c>
      <c r="AC205">
        <v>0</v>
      </c>
      <c r="AD205">
        <v>1</v>
      </c>
      <c r="AE205">
        <v>1</v>
      </c>
      <c r="AF205">
        <v>0</v>
      </c>
      <c r="AG205">
        <v>1</v>
      </c>
      <c r="AH205">
        <v>1</v>
      </c>
      <c r="AI205">
        <v>1</v>
      </c>
      <c r="AJ205">
        <v>0</v>
      </c>
      <c r="AK205">
        <v>1</v>
      </c>
      <c r="AL205">
        <v>0</v>
      </c>
      <c r="AM205">
        <v>1</v>
      </c>
      <c r="AN205">
        <v>1</v>
      </c>
      <c r="AO205">
        <v>1</v>
      </c>
    </row>
    <row r="206" spans="1:41" ht="15">
      <c r="A206" t="s">
        <v>501</v>
      </c>
      <c r="B206" t="s">
        <v>42</v>
      </c>
      <c r="C206">
        <v>14</v>
      </c>
      <c r="D206" s="6" t="str">
        <f>IF(C206=C207,D207,IF(OR(N206="pre",N206="SubPar"),"Obert",IF(OR(N206="Cea",N206="Imp",N206="SubComp"),"Tancat","ERRORERROR")))</f>
        <v>Obert</v>
      </c>
      <c r="E206" t="s">
        <v>516</v>
      </c>
      <c r="F206" t="s">
        <v>160</v>
      </c>
      <c r="G206">
        <v>676</v>
      </c>
      <c r="H206" t="s">
        <v>517</v>
      </c>
      <c r="I206" s="3" t="s">
        <v>518</v>
      </c>
      <c r="J206" s="4" t="s">
        <v>519</v>
      </c>
      <c r="K206" t="s">
        <v>48</v>
      </c>
      <c r="L206" t="s">
        <v>49</v>
      </c>
      <c r="M206" t="s">
        <v>166</v>
      </c>
      <c r="N206" t="str">
        <f t="shared" si="3"/>
        <v>Cea</v>
      </c>
      <c r="O206" t="s">
        <v>169</v>
      </c>
      <c r="P206" t="s">
        <v>260</v>
      </c>
      <c r="Q206" t="str">
        <f>_xlfn.XLOOKUP(P206,NomPaissos!$A$2:$A$250,NomPaissos!$B$2:$B$250)</f>
        <v>Central African Republic (the)</v>
      </c>
      <c r="R206">
        <v>0</v>
      </c>
      <c r="T206">
        <v>0</v>
      </c>
      <c r="U206">
        <v>0</v>
      </c>
      <c r="V206">
        <v>0</v>
      </c>
      <c r="W206">
        <v>0</v>
      </c>
      <c r="X206">
        <v>0</v>
      </c>
      <c r="Y206">
        <v>0</v>
      </c>
      <c r="Z206">
        <v>0</v>
      </c>
      <c r="AA206">
        <v>0</v>
      </c>
      <c r="AB206">
        <v>1</v>
      </c>
      <c r="AC206">
        <v>0</v>
      </c>
      <c r="AD206">
        <v>1</v>
      </c>
      <c r="AE206">
        <v>1</v>
      </c>
      <c r="AF206">
        <v>0</v>
      </c>
      <c r="AG206">
        <v>1</v>
      </c>
      <c r="AH206">
        <v>1</v>
      </c>
      <c r="AI206">
        <v>3</v>
      </c>
      <c r="AJ206">
        <v>0</v>
      </c>
      <c r="AK206">
        <v>0</v>
      </c>
      <c r="AL206">
        <v>0</v>
      </c>
      <c r="AM206">
        <v>2</v>
      </c>
      <c r="AN206">
        <v>2</v>
      </c>
      <c r="AO206">
        <v>1</v>
      </c>
    </row>
    <row r="207" spans="1:41" ht="15">
      <c r="A207" t="s">
        <v>501</v>
      </c>
      <c r="B207" t="s">
        <v>42</v>
      </c>
      <c r="C207">
        <v>14</v>
      </c>
      <c r="D207" s="6" t="str">
        <f>IF(C207=C208,D208,IF(OR(N207="pre",N207="SubPar"),"Obert",IF(OR(N207="Cea",N207="Imp",N207="SubComp"),"Tancat","ERRORERROR")))</f>
        <v>Obert</v>
      </c>
      <c r="E207" t="s">
        <v>516</v>
      </c>
      <c r="F207" t="s">
        <v>160</v>
      </c>
      <c r="G207">
        <v>760</v>
      </c>
      <c r="H207" t="s">
        <v>520</v>
      </c>
      <c r="I207" s="3" t="s">
        <v>521</v>
      </c>
      <c r="J207" s="4" t="s">
        <v>522</v>
      </c>
      <c r="K207" t="s">
        <v>48</v>
      </c>
      <c r="L207" t="s">
        <v>49</v>
      </c>
      <c r="M207" t="s">
        <v>166</v>
      </c>
      <c r="N207" t="str">
        <f t="shared" si="3"/>
        <v>Cea</v>
      </c>
      <c r="O207" t="s">
        <v>169</v>
      </c>
      <c r="P207" t="s">
        <v>260</v>
      </c>
      <c r="Q207" t="str">
        <f>_xlfn.XLOOKUP(P207,NomPaissos!$A$2:$A$250,NomPaissos!$B$2:$B$250)</f>
        <v>Central African Republic (the)</v>
      </c>
      <c r="R207">
        <v>0</v>
      </c>
      <c r="T207">
        <v>0</v>
      </c>
      <c r="U207">
        <v>0</v>
      </c>
      <c r="V207">
        <v>0</v>
      </c>
      <c r="W207">
        <v>0</v>
      </c>
      <c r="X207">
        <v>0</v>
      </c>
      <c r="Y207">
        <v>0</v>
      </c>
      <c r="Z207">
        <v>0</v>
      </c>
      <c r="AA207">
        <v>0</v>
      </c>
      <c r="AB207">
        <v>1</v>
      </c>
      <c r="AC207">
        <v>0</v>
      </c>
      <c r="AD207">
        <v>0</v>
      </c>
      <c r="AE207">
        <v>0</v>
      </c>
      <c r="AF207">
        <v>0</v>
      </c>
      <c r="AG207">
        <v>1</v>
      </c>
      <c r="AH207">
        <v>1</v>
      </c>
      <c r="AI207">
        <v>3</v>
      </c>
      <c r="AJ207">
        <v>0</v>
      </c>
      <c r="AK207">
        <v>0</v>
      </c>
      <c r="AL207">
        <v>0</v>
      </c>
      <c r="AM207">
        <v>2</v>
      </c>
      <c r="AN207">
        <v>2</v>
      </c>
      <c r="AO207">
        <v>1</v>
      </c>
    </row>
    <row r="208" spans="1:41" ht="15">
      <c r="A208" t="s">
        <v>501</v>
      </c>
      <c r="B208" t="s">
        <v>42</v>
      </c>
      <c r="C208">
        <v>14</v>
      </c>
      <c r="D208" s="6" t="str">
        <f>IF(C208=C209,D209,IF(OR(N208="pre",N208="SubPar"),"Obert",IF(OR(N208="Cea",N208="Imp",N208="SubComp"),"Tancat","ERRORERROR")))</f>
        <v>Obert</v>
      </c>
      <c r="E208" t="s">
        <v>516</v>
      </c>
      <c r="F208" t="s">
        <v>160</v>
      </c>
      <c r="G208">
        <v>670</v>
      </c>
      <c r="H208" t="s">
        <v>523</v>
      </c>
      <c r="I208" s="3" t="s">
        <v>524</v>
      </c>
      <c r="J208" s="4" t="s">
        <v>525</v>
      </c>
      <c r="K208" t="s">
        <v>48</v>
      </c>
      <c r="L208" t="s">
        <v>49</v>
      </c>
      <c r="M208" t="s">
        <v>166</v>
      </c>
      <c r="N208" t="str">
        <f t="shared" si="3"/>
        <v>Cea</v>
      </c>
      <c r="O208" t="s">
        <v>167</v>
      </c>
      <c r="P208" t="s">
        <v>260</v>
      </c>
      <c r="Q208" t="str">
        <f>_xlfn.XLOOKUP(P208,NomPaissos!$A$2:$A$250,NomPaissos!$B$2:$B$250)</f>
        <v>Central African Republic (the)</v>
      </c>
      <c r="R208">
        <v>0</v>
      </c>
      <c r="T208">
        <v>0</v>
      </c>
      <c r="U208">
        <v>0</v>
      </c>
      <c r="V208">
        <v>0</v>
      </c>
      <c r="W208">
        <v>0</v>
      </c>
      <c r="X208">
        <v>0</v>
      </c>
      <c r="Y208">
        <v>0</v>
      </c>
      <c r="Z208">
        <v>0</v>
      </c>
      <c r="AA208">
        <v>0</v>
      </c>
      <c r="AB208">
        <v>1</v>
      </c>
      <c r="AC208">
        <v>0</v>
      </c>
      <c r="AD208">
        <v>1</v>
      </c>
      <c r="AE208">
        <v>1</v>
      </c>
      <c r="AF208">
        <v>0</v>
      </c>
      <c r="AG208">
        <v>1</v>
      </c>
      <c r="AH208">
        <v>1</v>
      </c>
      <c r="AI208">
        <v>3</v>
      </c>
      <c r="AJ208">
        <v>0</v>
      </c>
      <c r="AK208">
        <v>0</v>
      </c>
      <c r="AL208">
        <v>0</v>
      </c>
      <c r="AM208">
        <v>3</v>
      </c>
      <c r="AN208">
        <v>3</v>
      </c>
      <c r="AO208">
        <v>1</v>
      </c>
    </row>
    <row r="209" spans="1:41" ht="15">
      <c r="A209" t="s">
        <v>501</v>
      </c>
      <c r="B209" t="s">
        <v>42</v>
      </c>
      <c r="C209">
        <v>14</v>
      </c>
      <c r="D209" s="6" t="str">
        <f>IF(C209=C210,D210,IF(OR(N209="pre",N209="SubPar"),"Obert",IF(OR(N209="Cea",N209="Imp",N209="SubComp"),"Tancat","ERRORERROR")))</f>
        <v>Obert</v>
      </c>
      <c r="E209" t="s">
        <v>516</v>
      </c>
      <c r="F209" t="s">
        <v>160</v>
      </c>
      <c r="G209">
        <v>669</v>
      </c>
      <c r="H209" t="s">
        <v>526</v>
      </c>
      <c r="I209" s="3" t="s">
        <v>527</v>
      </c>
      <c r="J209" s="4" t="s">
        <v>528</v>
      </c>
      <c r="K209" t="s">
        <v>48</v>
      </c>
      <c r="L209" t="s">
        <v>49</v>
      </c>
      <c r="M209" t="s">
        <v>62</v>
      </c>
      <c r="N209" t="str">
        <f t="shared" si="3"/>
        <v>Pre</v>
      </c>
      <c r="O209" t="s">
        <v>107</v>
      </c>
      <c r="P209" t="s">
        <v>260</v>
      </c>
      <c r="Q209" t="str">
        <f>_xlfn.XLOOKUP(P209,NomPaissos!$A$2:$A$250,NomPaissos!$B$2:$B$250)</f>
        <v>Central African Republic (the)</v>
      </c>
      <c r="R209">
        <v>0</v>
      </c>
      <c r="T209">
        <v>0</v>
      </c>
      <c r="U209">
        <v>0</v>
      </c>
      <c r="V209">
        <v>0</v>
      </c>
      <c r="W209">
        <v>0</v>
      </c>
      <c r="X209">
        <v>0</v>
      </c>
      <c r="Y209">
        <v>0</v>
      </c>
      <c r="Z209">
        <v>0</v>
      </c>
      <c r="AA209">
        <v>0</v>
      </c>
      <c r="AB209">
        <v>0</v>
      </c>
      <c r="AC209">
        <v>0</v>
      </c>
      <c r="AD209">
        <v>1</v>
      </c>
      <c r="AE209">
        <v>1</v>
      </c>
      <c r="AF209">
        <v>0</v>
      </c>
      <c r="AG209">
        <v>1</v>
      </c>
      <c r="AH209">
        <v>3</v>
      </c>
      <c r="AI209">
        <v>1</v>
      </c>
      <c r="AJ209">
        <v>0</v>
      </c>
      <c r="AK209">
        <v>0</v>
      </c>
      <c r="AL209">
        <v>0</v>
      </c>
      <c r="AM209">
        <v>2</v>
      </c>
      <c r="AN209">
        <v>3</v>
      </c>
      <c r="AO209">
        <v>1</v>
      </c>
    </row>
    <row r="210" spans="1:41" ht="15">
      <c r="A210" t="s">
        <v>501</v>
      </c>
      <c r="B210" t="s">
        <v>42</v>
      </c>
      <c r="C210">
        <v>14</v>
      </c>
      <c r="D210" s="6" t="str">
        <f>IF(C210=C211,D211,IF(OR(N210="pre",N210="SubPar"),"Obert",IF(OR(N210="Cea",N210="Imp",N210="SubComp"),"Tancat","ERRORERROR")))</f>
        <v>Obert</v>
      </c>
      <c r="E210" t="s">
        <v>516</v>
      </c>
      <c r="F210" t="s">
        <v>160</v>
      </c>
      <c r="G210">
        <v>759</v>
      </c>
      <c r="H210" t="s">
        <v>529</v>
      </c>
      <c r="I210" s="3" t="s">
        <v>530</v>
      </c>
      <c r="J210" s="4" t="s">
        <v>531</v>
      </c>
      <c r="K210" t="s">
        <v>48</v>
      </c>
      <c r="L210" t="s">
        <v>49</v>
      </c>
      <c r="M210" t="s">
        <v>166</v>
      </c>
      <c r="N210" t="str">
        <f t="shared" si="3"/>
        <v>Cea</v>
      </c>
      <c r="O210" t="s">
        <v>167</v>
      </c>
      <c r="P210" t="s">
        <v>260</v>
      </c>
      <c r="Q210" t="str">
        <f>_xlfn.XLOOKUP(P210,NomPaissos!$A$2:$A$250,NomPaissos!$B$2:$B$250)</f>
        <v>Central African Republic (the)</v>
      </c>
      <c r="R210">
        <v>0</v>
      </c>
      <c r="T210">
        <v>0</v>
      </c>
      <c r="U210">
        <v>0</v>
      </c>
      <c r="V210">
        <v>0</v>
      </c>
      <c r="W210">
        <v>0</v>
      </c>
      <c r="X210">
        <v>0</v>
      </c>
      <c r="Y210">
        <v>0</v>
      </c>
      <c r="Z210">
        <v>0</v>
      </c>
      <c r="AA210">
        <v>0</v>
      </c>
      <c r="AB210">
        <v>0</v>
      </c>
      <c r="AC210">
        <v>0</v>
      </c>
      <c r="AD210">
        <v>1</v>
      </c>
      <c r="AE210">
        <v>1</v>
      </c>
      <c r="AF210">
        <v>0</v>
      </c>
      <c r="AG210">
        <v>1</v>
      </c>
      <c r="AH210">
        <v>0</v>
      </c>
      <c r="AI210">
        <v>1</v>
      </c>
      <c r="AJ210">
        <v>0</v>
      </c>
      <c r="AK210">
        <v>1</v>
      </c>
      <c r="AL210">
        <v>0</v>
      </c>
      <c r="AM210">
        <v>2</v>
      </c>
      <c r="AN210">
        <v>1</v>
      </c>
      <c r="AO210">
        <v>1</v>
      </c>
    </row>
    <row r="211" spans="1:41" ht="15">
      <c r="A211" t="s">
        <v>501</v>
      </c>
      <c r="B211" t="s">
        <v>42</v>
      </c>
      <c r="C211">
        <v>14</v>
      </c>
      <c r="D211" s="6" t="str">
        <f>IF(C211=C212,D212,IF(OR(N211="pre",N211="SubPar"),"Obert",IF(OR(N211="Cea",N211="Imp",N211="SubComp"),"Tancat","ERRORERROR")))</f>
        <v>Obert</v>
      </c>
      <c r="E211" t="s">
        <v>516</v>
      </c>
      <c r="F211" t="s">
        <v>160</v>
      </c>
      <c r="G211">
        <v>807</v>
      </c>
      <c r="H211" t="s">
        <v>532</v>
      </c>
      <c r="I211" s="3" t="s">
        <v>533</v>
      </c>
      <c r="J211" s="4" t="s">
        <v>534</v>
      </c>
      <c r="K211" t="s">
        <v>48</v>
      </c>
      <c r="L211" t="s">
        <v>49</v>
      </c>
      <c r="M211" t="s">
        <v>70</v>
      </c>
      <c r="N211" t="str">
        <f t="shared" si="3"/>
        <v>Imp</v>
      </c>
      <c r="O211" t="s">
        <v>535</v>
      </c>
      <c r="P211" t="s">
        <v>260</v>
      </c>
      <c r="Q211" t="str">
        <f>_xlfn.XLOOKUP(P211,NomPaissos!$A$2:$A$250,NomPaissos!$B$2:$B$250)</f>
        <v>Central African Republic (the)</v>
      </c>
      <c r="R211">
        <v>0</v>
      </c>
      <c r="T211">
        <v>0</v>
      </c>
      <c r="U211">
        <v>0</v>
      </c>
      <c r="V211">
        <v>0</v>
      </c>
      <c r="W211">
        <v>0</v>
      </c>
      <c r="X211">
        <v>0</v>
      </c>
      <c r="Y211">
        <v>0</v>
      </c>
      <c r="Z211">
        <v>0</v>
      </c>
      <c r="AA211">
        <v>0</v>
      </c>
      <c r="AB211">
        <v>0</v>
      </c>
      <c r="AC211">
        <v>0</v>
      </c>
      <c r="AD211">
        <v>0</v>
      </c>
      <c r="AE211">
        <v>0</v>
      </c>
      <c r="AF211">
        <v>0</v>
      </c>
      <c r="AG211">
        <v>1</v>
      </c>
      <c r="AH211">
        <v>2</v>
      </c>
      <c r="AI211">
        <v>0</v>
      </c>
      <c r="AJ211">
        <v>0</v>
      </c>
      <c r="AK211">
        <v>0</v>
      </c>
      <c r="AL211">
        <v>0</v>
      </c>
      <c r="AM211">
        <v>2</v>
      </c>
      <c r="AN211">
        <v>2</v>
      </c>
      <c r="AO211">
        <v>1</v>
      </c>
    </row>
    <row r="212" spans="1:41" ht="15">
      <c r="A212" t="s">
        <v>501</v>
      </c>
      <c r="B212" t="s">
        <v>42</v>
      </c>
      <c r="C212">
        <v>14</v>
      </c>
      <c r="D212" s="6" t="str">
        <f>IF(C212=C213,D213,IF(OR(N212="pre",N212="SubPar"),"Obert",IF(OR(N212="Cea",N212="Imp",N212="SubComp"),"Tancat","ERRORERROR")))</f>
        <v>Obert</v>
      </c>
      <c r="E212" t="s">
        <v>516</v>
      </c>
      <c r="F212" t="s">
        <v>160</v>
      </c>
      <c r="G212">
        <v>809</v>
      </c>
      <c r="H212" t="s">
        <v>536</v>
      </c>
      <c r="I212" s="3" t="s">
        <v>537</v>
      </c>
      <c r="J212" s="4" t="s">
        <v>537</v>
      </c>
      <c r="K212" t="s">
        <v>48</v>
      </c>
      <c r="L212" t="s">
        <v>49</v>
      </c>
      <c r="M212" t="s">
        <v>50</v>
      </c>
      <c r="N212" t="str">
        <f t="shared" si="3"/>
        <v>SubPar</v>
      </c>
      <c r="O212" t="s">
        <v>56</v>
      </c>
      <c r="P212" t="s">
        <v>260</v>
      </c>
      <c r="Q212" t="str">
        <f>_xlfn.XLOOKUP(P212,NomPaissos!$A$2:$A$250,NomPaissos!$B$2:$B$250)</f>
        <v>Central African Republic (the)</v>
      </c>
      <c r="R212">
        <v>0</v>
      </c>
      <c r="T212">
        <v>0</v>
      </c>
      <c r="U212">
        <v>0</v>
      </c>
      <c r="V212">
        <v>0</v>
      </c>
      <c r="W212">
        <v>0</v>
      </c>
      <c r="X212">
        <v>0</v>
      </c>
      <c r="Y212">
        <v>0</v>
      </c>
      <c r="Z212">
        <v>0</v>
      </c>
      <c r="AA212">
        <v>0</v>
      </c>
      <c r="AB212">
        <v>0</v>
      </c>
      <c r="AC212">
        <v>0</v>
      </c>
      <c r="AD212">
        <v>0</v>
      </c>
      <c r="AE212">
        <v>0</v>
      </c>
      <c r="AF212">
        <v>1</v>
      </c>
      <c r="AG212">
        <v>1</v>
      </c>
      <c r="AH212">
        <v>0</v>
      </c>
      <c r="AI212">
        <v>1</v>
      </c>
      <c r="AJ212">
        <v>1</v>
      </c>
      <c r="AK212">
        <v>1</v>
      </c>
      <c r="AL212">
        <v>0</v>
      </c>
      <c r="AM212">
        <v>2</v>
      </c>
      <c r="AN212">
        <v>2</v>
      </c>
      <c r="AO212">
        <v>1</v>
      </c>
    </row>
    <row r="213" spans="1:41" ht="15">
      <c r="A213" t="s">
        <v>501</v>
      </c>
      <c r="B213" t="s">
        <v>42</v>
      </c>
      <c r="C213">
        <v>14</v>
      </c>
      <c r="D213" s="6" t="str">
        <f>IF(C213=C214,D214,IF(OR(N213="pre",N213="SubPar"),"Obert",IF(OR(N213="Cea",N213="Imp",N213="SubComp"),"Tancat","ERRORERROR")))</f>
        <v>Obert</v>
      </c>
      <c r="E213" t="s">
        <v>516</v>
      </c>
      <c r="F213" t="s">
        <v>160</v>
      </c>
      <c r="G213">
        <v>810</v>
      </c>
      <c r="H213" t="s">
        <v>538</v>
      </c>
      <c r="I213" s="3" t="s">
        <v>537</v>
      </c>
      <c r="J213" s="4" t="s">
        <v>537</v>
      </c>
      <c r="K213" t="s">
        <v>48</v>
      </c>
      <c r="L213" t="s">
        <v>49</v>
      </c>
      <c r="M213" t="s">
        <v>62</v>
      </c>
      <c r="N213" t="str">
        <f t="shared" si="3"/>
        <v>Pre</v>
      </c>
      <c r="O213" t="s">
        <v>117</v>
      </c>
      <c r="P213" t="s">
        <v>260</v>
      </c>
      <c r="Q213" t="str">
        <f>_xlfn.XLOOKUP(P213,NomPaissos!$A$2:$A$250,NomPaissos!$B$2:$B$250)</f>
        <v>Central African Republic (the)</v>
      </c>
      <c r="R213">
        <v>0</v>
      </c>
      <c r="T213">
        <v>1</v>
      </c>
      <c r="U213">
        <v>0</v>
      </c>
      <c r="V213">
        <v>0</v>
      </c>
      <c r="W213">
        <v>0</v>
      </c>
      <c r="X213">
        <v>0</v>
      </c>
      <c r="Y213">
        <v>0</v>
      </c>
      <c r="Z213">
        <v>0</v>
      </c>
      <c r="AA213">
        <v>0</v>
      </c>
      <c r="AB213">
        <v>0</v>
      </c>
      <c r="AC213">
        <v>0</v>
      </c>
      <c r="AD213">
        <v>1</v>
      </c>
      <c r="AE213">
        <v>0</v>
      </c>
      <c r="AF213">
        <v>0</v>
      </c>
      <c r="AG213">
        <v>1</v>
      </c>
      <c r="AH213">
        <v>0</v>
      </c>
      <c r="AI213">
        <v>1</v>
      </c>
      <c r="AJ213">
        <v>0</v>
      </c>
      <c r="AK213">
        <v>0</v>
      </c>
      <c r="AL213">
        <v>0</v>
      </c>
      <c r="AM213">
        <v>2</v>
      </c>
      <c r="AN213">
        <v>1</v>
      </c>
      <c r="AO213">
        <v>1</v>
      </c>
    </row>
    <row r="214" spans="1:41" ht="15">
      <c r="A214" t="s">
        <v>501</v>
      </c>
      <c r="B214" t="s">
        <v>42</v>
      </c>
      <c r="C214">
        <v>14</v>
      </c>
      <c r="D214" s="6" t="str">
        <f>IF(C214=C215,D215,IF(OR(N214="pre",N214="SubPar"),"Obert",IF(OR(N214="Cea",N214="Imp",N214="SubComp"),"Tancat","ERRORERROR")))</f>
        <v>Obert</v>
      </c>
      <c r="E214" t="s">
        <v>516</v>
      </c>
      <c r="F214" t="s">
        <v>160</v>
      </c>
      <c r="G214">
        <v>811</v>
      </c>
      <c r="H214" t="s">
        <v>539</v>
      </c>
      <c r="I214" s="3" t="s">
        <v>537</v>
      </c>
      <c r="J214" s="4" t="s">
        <v>540</v>
      </c>
      <c r="K214" t="s">
        <v>48</v>
      </c>
      <c r="L214" t="s">
        <v>49</v>
      </c>
      <c r="M214" t="s">
        <v>166</v>
      </c>
      <c r="N214" t="str">
        <f t="shared" si="3"/>
        <v>Cea</v>
      </c>
      <c r="O214" t="s">
        <v>167</v>
      </c>
      <c r="P214" t="s">
        <v>260</v>
      </c>
      <c r="Q214" t="str">
        <f>_xlfn.XLOOKUP(P214,NomPaissos!$A$2:$A$250,NomPaissos!$B$2:$B$250)</f>
        <v>Central African Republic (the)</v>
      </c>
      <c r="R214">
        <v>0</v>
      </c>
      <c r="T214">
        <v>2</v>
      </c>
      <c r="U214">
        <v>0</v>
      </c>
      <c r="V214">
        <v>0</v>
      </c>
      <c r="W214">
        <v>0</v>
      </c>
      <c r="X214">
        <v>2</v>
      </c>
      <c r="Y214">
        <v>0</v>
      </c>
      <c r="Z214">
        <v>0</v>
      </c>
      <c r="AA214">
        <v>0</v>
      </c>
      <c r="AB214">
        <v>1</v>
      </c>
      <c r="AC214">
        <v>0</v>
      </c>
      <c r="AD214">
        <v>1</v>
      </c>
      <c r="AE214">
        <v>1</v>
      </c>
      <c r="AF214">
        <v>0</v>
      </c>
      <c r="AG214">
        <v>1</v>
      </c>
      <c r="AH214">
        <v>2</v>
      </c>
      <c r="AI214">
        <v>3</v>
      </c>
      <c r="AJ214">
        <v>0</v>
      </c>
      <c r="AK214">
        <v>0</v>
      </c>
      <c r="AL214">
        <v>0</v>
      </c>
      <c r="AM214">
        <v>3</v>
      </c>
      <c r="AN214">
        <v>2</v>
      </c>
      <c r="AO214">
        <v>1</v>
      </c>
    </row>
    <row r="215" spans="1:41" ht="15">
      <c r="A215" t="s">
        <v>501</v>
      </c>
      <c r="B215" t="s">
        <v>127</v>
      </c>
      <c r="C215">
        <v>14</v>
      </c>
      <c r="D215" s="6" t="str">
        <f>IF(C215=C216,D216,IF(OR(N215="pre",N215="SubPar"),"Obert",IF(OR(N215="Cea",N215="Imp",N215="SubComp"),"Tancat","ERRORERROR")))</f>
        <v>Obert</v>
      </c>
      <c r="E215" t="s">
        <v>516</v>
      </c>
      <c r="F215" t="s">
        <v>160</v>
      </c>
      <c r="G215">
        <v>2246</v>
      </c>
      <c r="H215" t="s">
        <v>541</v>
      </c>
      <c r="I215" s="3" t="s">
        <v>542</v>
      </c>
      <c r="J215" s="4" t="s">
        <v>543</v>
      </c>
      <c r="K215" t="s">
        <v>544</v>
      </c>
      <c r="L215" t="s">
        <v>61</v>
      </c>
      <c r="M215" t="s">
        <v>62</v>
      </c>
      <c r="N215" t="str">
        <f t="shared" si="3"/>
        <v>Pre</v>
      </c>
      <c r="O215" t="s">
        <v>107</v>
      </c>
      <c r="P215" t="s">
        <v>260</v>
      </c>
      <c r="Q215" t="str">
        <f>_xlfn.XLOOKUP(P215,NomPaissos!$A$2:$A$250,NomPaissos!$B$2:$B$250)</f>
        <v>Central African Republic (the)</v>
      </c>
      <c r="R215">
        <v>0</v>
      </c>
      <c r="T215">
        <v>0</v>
      </c>
      <c r="U215">
        <v>0</v>
      </c>
      <c r="V215">
        <v>0</v>
      </c>
      <c r="W215">
        <v>0</v>
      </c>
      <c r="X215">
        <v>0</v>
      </c>
      <c r="Y215">
        <v>0</v>
      </c>
      <c r="Z215">
        <v>0</v>
      </c>
      <c r="AA215">
        <v>0</v>
      </c>
      <c r="AB215">
        <v>1</v>
      </c>
      <c r="AC215">
        <v>0</v>
      </c>
      <c r="AD215">
        <v>1</v>
      </c>
      <c r="AE215">
        <v>0</v>
      </c>
      <c r="AF215">
        <v>0</v>
      </c>
      <c r="AG215">
        <v>1</v>
      </c>
      <c r="AH215">
        <v>3</v>
      </c>
      <c r="AI215">
        <v>1</v>
      </c>
      <c r="AJ215">
        <v>1</v>
      </c>
      <c r="AK215">
        <v>1</v>
      </c>
      <c r="AL215">
        <v>0</v>
      </c>
      <c r="AM215">
        <v>1</v>
      </c>
      <c r="AN215">
        <v>0</v>
      </c>
      <c r="AO215">
        <v>1</v>
      </c>
    </row>
    <row r="216" spans="1:41" ht="15">
      <c r="A216" t="s">
        <v>501</v>
      </c>
      <c r="B216" t="s">
        <v>42</v>
      </c>
      <c r="C216">
        <v>14</v>
      </c>
      <c r="D216" s="6" t="str">
        <f>IF(C216=C217,D217,IF(OR(N216="pre",N216="SubPar"),"Obert",IF(OR(N216="Cea",N216="Imp",N216="SubComp"),"Tancat","ERRORERROR")))</f>
        <v>Obert</v>
      </c>
      <c r="E216" t="s">
        <v>516</v>
      </c>
      <c r="F216" t="s">
        <v>160</v>
      </c>
      <c r="G216">
        <v>1659</v>
      </c>
      <c r="H216" t="s">
        <v>545</v>
      </c>
      <c r="I216" s="3" t="s">
        <v>546</v>
      </c>
      <c r="J216" s="4" t="s">
        <v>547</v>
      </c>
      <c r="K216" t="s">
        <v>48</v>
      </c>
      <c r="L216" t="s">
        <v>49</v>
      </c>
      <c r="M216" t="s">
        <v>178</v>
      </c>
      <c r="N216" t="str">
        <f t="shared" si="3"/>
        <v>SubComp</v>
      </c>
      <c r="O216" t="s">
        <v>548</v>
      </c>
      <c r="P216" t="s">
        <v>260</v>
      </c>
      <c r="Q216" t="str">
        <f>_xlfn.XLOOKUP(P216,NomPaissos!$A$2:$A$250,NomPaissos!$B$2:$B$250)</f>
        <v>Central African Republic (the)</v>
      </c>
      <c r="R216">
        <v>0</v>
      </c>
      <c r="T216">
        <v>3</v>
      </c>
      <c r="U216">
        <v>1</v>
      </c>
      <c r="V216">
        <v>1</v>
      </c>
      <c r="W216">
        <v>0</v>
      </c>
      <c r="X216">
        <v>3</v>
      </c>
      <c r="Y216">
        <v>3</v>
      </c>
      <c r="Z216">
        <v>0</v>
      </c>
      <c r="AA216">
        <v>0</v>
      </c>
      <c r="AB216">
        <v>2</v>
      </c>
      <c r="AC216">
        <v>0</v>
      </c>
      <c r="AD216">
        <v>1</v>
      </c>
      <c r="AE216">
        <v>1</v>
      </c>
      <c r="AF216">
        <v>1</v>
      </c>
      <c r="AG216">
        <v>1</v>
      </c>
      <c r="AH216">
        <v>0</v>
      </c>
      <c r="AI216">
        <v>3</v>
      </c>
      <c r="AJ216">
        <v>1</v>
      </c>
      <c r="AK216">
        <v>3</v>
      </c>
      <c r="AL216">
        <v>1</v>
      </c>
      <c r="AM216">
        <v>2</v>
      </c>
      <c r="AN216">
        <v>1</v>
      </c>
      <c r="AO216">
        <v>1</v>
      </c>
    </row>
    <row r="217" spans="1:41" ht="15">
      <c r="A217" t="s">
        <v>501</v>
      </c>
      <c r="B217" t="s">
        <v>42</v>
      </c>
      <c r="C217">
        <v>14</v>
      </c>
      <c r="D217" s="6" t="str">
        <f>IF(C217=C218,D218,IF(OR(N217="pre",N217="SubPar"),"Obert",IF(OR(N217="Cea",N217="Imp",N217="SubComp"),"Tancat","ERRORERROR")))</f>
        <v>Obert</v>
      </c>
      <c r="E217" t="s">
        <v>516</v>
      </c>
      <c r="F217" t="s">
        <v>160</v>
      </c>
      <c r="G217">
        <v>818</v>
      </c>
      <c r="H217" t="s">
        <v>549</v>
      </c>
      <c r="I217" s="3" t="s">
        <v>550</v>
      </c>
      <c r="J217" s="4" t="s">
        <v>551</v>
      </c>
      <c r="K217" t="s">
        <v>48</v>
      </c>
      <c r="L217" t="s">
        <v>49</v>
      </c>
      <c r="M217" t="s">
        <v>166</v>
      </c>
      <c r="N217" t="str">
        <f t="shared" si="3"/>
        <v>Cea</v>
      </c>
      <c r="O217" t="s">
        <v>167</v>
      </c>
      <c r="P217" t="s">
        <v>260</v>
      </c>
      <c r="Q217" t="str">
        <f>_xlfn.XLOOKUP(P217,NomPaissos!$A$2:$A$250,NomPaissos!$B$2:$B$250)</f>
        <v>Central African Republic (the)</v>
      </c>
      <c r="R217">
        <v>0</v>
      </c>
      <c r="T217">
        <v>2</v>
      </c>
      <c r="U217">
        <v>0</v>
      </c>
      <c r="V217">
        <v>0</v>
      </c>
      <c r="W217">
        <v>0</v>
      </c>
      <c r="X217">
        <v>2</v>
      </c>
      <c r="Y217">
        <v>2</v>
      </c>
      <c r="Z217">
        <v>0</v>
      </c>
      <c r="AA217">
        <v>0</v>
      </c>
      <c r="AB217">
        <v>2</v>
      </c>
      <c r="AC217">
        <v>0</v>
      </c>
      <c r="AD217">
        <v>1</v>
      </c>
      <c r="AE217">
        <v>1</v>
      </c>
      <c r="AF217">
        <v>1</v>
      </c>
      <c r="AG217">
        <v>1</v>
      </c>
      <c r="AH217">
        <v>1</v>
      </c>
      <c r="AI217">
        <v>3</v>
      </c>
      <c r="AJ217">
        <v>0</v>
      </c>
      <c r="AK217">
        <v>1</v>
      </c>
      <c r="AL217">
        <v>1</v>
      </c>
      <c r="AM217">
        <v>3</v>
      </c>
      <c r="AN217">
        <v>1</v>
      </c>
      <c r="AO217">
        <v>1</v>
      </c>
    </row>
    <row r="218" spans="1:41" ht="15">
      <c r="A218" t="s">
        <v>501</v>
      </c>
      <c r="B218" t="s">
        <v>42</v>
      </c>
      <c r="C218">
        <v>14</v>
      </c>
      <c r="D218" s="6" t="str">
        <f>IF(C218=C219,D219,IF(OR(N218="pre",N218="SubPar"),"Obert",IF(OR(N218="Cea",N218="Imp",N218="SubComp"),"Tancat","ERRORERROR")))</f>
        <v>Obert</v>
      </c>
      <c r="E218" t="s">
        <v>516</v>
      </c>
      <c r="F218" t="s">
        <v>160</v>
      </c>
      <c r="G218">
        <v>2035</v>
      </c>
      <c r="H218" t="s">
        <v>552</v>
      </c>
      <c r="I218" s="3" t="s">
        <v>553</v>
      </c>
      <c r="J218" s="4" t="s">
        <v>553</v>
      </c>
      <c r="K218" t="s">
        <v>48</v>
      </c>
      <c r="L218" t="s">
        <v>49</v>
      </c>
      <c r="M218" t="s">
        <v>50</v>
      </c>
      <c r="N218" t="str">
        <f t="shared" si="3"/>
        <v>SubPar</v>
      </c>
      <c r="O218" t="s">
        <v>51</v>
      </c>
      <c r="P218" t="s">
        <v>260</v>
      </c>
      <c r="Q218" t="str">
        <f>_xlfn.XLOOKUP(P218,NomPaissos!$A$2:$A$250,NomPaissos!$B$2:$B$250)</f>
        <v>Central African Republic (the)</v>
      </c>
      <c r="R218">
        <v>0</v>
      </c>
      <c r="T218">
        <v>3</v>
      </c>
      <c r="U218">
        <v>0</v>
      </c>
      <c r="V218">
        <v>0</v>
      </c>
      <c r="W218">
        <v>0</v>
      </c>
      <c r="X218">
        <v>0</v>
      </c>
      <c r="Y218">
        <v>0</v>
      </c>
      <c r="Z218">
        <v>0</v>
      </c>
      <c r="AA218">
        <v>0</v>
      </c>
      <c r="AB218">
        <v>0</v>
      </c>
      <c r="AC218">
        <v>0</v>
      </c>
      <c r="AD218">
        <v>1</v>
      </c>
      <c r="AE218">
        <v>0</v>
      </c>
      <c r="AF218">
        <v>0</v>
      </c>
      <c r="AG218">
        <v>1</v>
      </c>
      <c r="AH218">
        <v>0</v>
      </c>
      <c r="AI218">
        <v>1</v>
      </c>
      <c r="AJ218">
        <v>0</v>
      </c>
      <c r="AK218">
        <v>2</v>
      </c>
      <c r="AL218">
        <v>0</v>
      </c>
      <c r="AM218">
        <v>3</v>
      </c>
      <c r="AN218">
        <v>0</v>
      </c>
      <c r="AO218">
        <v>1</v>
      </c>
    </row>
    <row r="219" spans="1:41" ht="15">
      <c r="A219" t="s">
        <v>501</v>
      </c>
      <c r="B219" t="s">
        <v>42</v>
      </c>
      <c r="C219">
        <v>14</v>
      </c>
      <c r="D219" s="6" t="str">
        <f>IF(C219=C220,D220,IF(OR(N219="pre",N219="SubPar"),"Obert",IF(OR(N219="Cea",N219="Imp",N219="SubComp"),"Tancat","ERRORERROR")))</f>
        <v>Obert</v>
      </c>
      <c r="E219" t="s">
        <v>516</v>
      </c>
      <c r="F219" t="s">
        <v>160</v>
      </c>
      <c r="G219">
        <v>1442</v>
      </c>
      <c r="H219" t="s">
        <v>554</v>
      </c>
      <c r="I219" s="3" t="s">
        <v>555</v>
      </c>
      <c r="J219" s="4" t="s">
        <v>556</v>
      </c>
      <c r="K219" t="s">
        <v>48</v>
      </c>
      <c r="L219" t="s">
        <v>49</v>
      </c>
      <c r="M219" t="s">
        <v>50</v>
      </c>
      <c r="N219" t="str">
        <f t="shared" si="3"/>
        <v>SubPar</v>
      </c>
      <c r="O219" t="s">
        <v>56</v>
      </c>
      <c r="P219" t="s">
        <v>260</v>
      </c>
      <c r="Q219" t="str">
        <f>_xlfn.XLOOKUP(P219,NomPaissos!$A$2:$A$250,NomPaissos!$B$2:$B$250)</f>
        <v>Central African Republic (the)</v>
      </c>
      <c r="R219">
        <v>0</v>
      </c>
      <c r="T219">
        <v>3</v>
      </c>
      <c r="U219">
        <v>0</v>
      </c>
      <c r="V219">
        <v>2</v>
      </c>
      <c r="W219">
        <v>0</v>
      </c>
      <c r="X219">
        <v>3</v>
      </c>
      <c r="Y219">
        <v>3</v>
      </c>
      <c r="Z219">
        <v>1</v>
      </c>
      <c r="AA219">
        <v>0</v>
      </c>
      <c r="AB219">
        <v>1</v>
      </c>
      <c r="AC219">
        <v>0</v>
      </c>
      <c r="AD219">
        <v>1</v>
      </c>
      <c r="AE219">
        <v>1</v>
      </c>
      <c r="AF219">
        <v>1</v>
      </c>
      <c r="AG219">
        <v>1</v>
      </c>
      <c r="AH219">
        <v>0</v>
      </c>
      <c r="AI219">
        <v>3</v>
      </c>
      <c r="AJ219">
        <v>1</v>
      </c>
      <c r="AK219">
        <v>2</v>
      </c>
      <c r="AL219">
        <v>0</v>
      </c>
      <c r="AM219">
        <v>2</v>
      </c>
      <c r="AN219">
        <v>3</v>
      </c>
      <c r="AO219">
        <v>1</v>
      </c>
    </row>
    <row r="220" spans="1:41" ht="15">
      <c r="A220" t="s">
        <v>501</v>
      </c>
      <c r="B220" t="s">
        <v>42</v>
      </c>
      <c r="C220">
        <v>14</v>
      </c>
      <c r="D220" s="6" t="str">
        <f>IF(C220=C221,D221,IF(OR(N220="pre",N220="SubPar"),"Obert",IF(OR(N220="Cea",N220="Imp",N220="SubComp"),"Tancat","ERRORERROR")))</f>
        <v>Obert</v>
      </c>
      <c r="E220" t="s">
        <v>516</v>
      </c>
      <c r="F220" t="s">
        <v>160</v>
      </c>
      <c r="G220">
        <v>1909</v>
      </c>
      <c r="H220" t="s">
        <v>557</v>
      </c>
      <c r="I220" s="3" t="s">
        <v>558</v>
      </c>
      <c r="J220" s="4" t="s">
        <v>366</v>
      </c>
      <c r="K220" t="s">
        <v>48</v>
      </c>
      <c r="L220" t="s">
        <v>49</v>
      </c>
      <c r="M220" t="s">
        <v>50</v>
      </c>
      <c r="N220" t="str">
        <f t="shared" si="3"/>
        <v>SubPar</v>
      </c>
      <c r="O220" t="s">
        <v>56</v>
      </c>
      <c r="P220" t="s">
        <v>260</v>
      </c>
      <c r="Q220" t="str">
        <f>_xlfn.XLOOKUP(P220,NomPaissos!$A$2:$A$250,NomPaissos!$B$2:$B$250)</f>
        <v>Central African Republic (the)</v>
      </c>
      <c r="R220">
        <v>0</v>
      </c>
      <c r="T220">
        <v>2</v>
      </c>
      <c r="U220">
        <v>0</v>
      </c>
      <c r="V220">
        <v>0</v>
      </c>
      <c r="W220">
        <v>0</v>
      </c>
      <c r="X220">
        <v>1</v>
      </c>
      <c r="Y220">
        <v>1</v>
      </c>
      <c r="Z220">
        <v>0</v>
      </c>
      <c r="AA220">
        <v>1</v>
      </c>
      <c r="AB220">
        <v>2</v>
      </c>
      <c r="AC220">
        <v>1</v>
      </c>
      <c r="AD220">
        <v>0</v>
      </c>
      <c r="AE220">
        <v>1</v>
      </c>
      <c r="AF220">
        <v>1</v>
      </c>
      <c r="AG220">
        <v>1</v>
      </c>
      <c r="AH220">
        <v>2</v>
      </c>
      <c r="AI220">
        <v>1</v>
      </c>
      <c r="AJ220">
        <v>1</v>
      </c>
      <c r="AK220">
        <v>2</v>
      </c>
      <c r="AL220">
        <v>1</v>
      </c>
      <c r="AM220">
        <v>2</v>
      </c>
      <c r="AN220">
        <v>2</v>
      </c>
      <c r="AO220">
        <v>1</v>
      </c>
    </row>
    <row r="221" spans="1:41" ht="15">
      <c r="A221" t="s">
        <v>559</v>
      </c>
      <c r="B221" t="s">
        <v>127</v>
      </c>
      <c r="C221">
        <v>15</v>
      </c>
      <c r="D221" s="6" t="str">
        <f>IF(C221=C222,D222,IF(OR(N221="pre",N221="SubPar"),"Obert",IF(OR(N221="Cea",N221="Imp",N221="SubComp"),"Tancat","ERRORERROR")))</f>
        <v>Tancat</v>
      </c>
      <c r="E221" t="s">
        <v>560</v>
      </c>
      <c r="F221" t="s">
        <v>160</v>
      </c>
      <c r="G221">
        <v>1035</v>
      </c>
      <c r="H221" t="s">
        <v>561</v>
      </c>
      <c r="I221" s="3" t="s">
        <v>562</v>
      </c>
      <c r="J221" s="4" t="s">
        <v>445</v>
      </c>
      <c r="K221" t="s">
        <v>48</v>
      </c>
      <c r="L221" t="s">
        <v>49</v>
      </c>
      <c r="M221" t="s">
        <v>62</v>
      </c>
      <c r="N221" t="str">
        <f t="shared" si="3"/>
        <v>Pre</v>
      </c>
      <c r="O221" t="s">
        <v>63</v>
      </c>
      <c r="P221" t="s">
        <v>563</v>
      </c>
      <c r="Q221" t="str">
        <f>_xlfn.XLOOKUP(P221,NomPaissos!$A$2:$A$250,NomPaissos!$B$2:$B$250)</f>
        <v>Comoros (the)</v>
      </c>
      <c r="R221">
        <v>0</v>
      </c>
      <c r="T221">
        <v>0</v>
      </c>
      <c r="U221">
        <v>0</v>
      </c>
      <c r="V221">
        <v>0</v>
      </c>
      <c r="W221">
        <v>0</v>
      </c>
      <c r="X221">
        <v>0</v>
      </c>
      <c r="Y221">
        <v>0</v>
      </c>
      <c r="Z221">
        <v>0</v>
      </c>
      <c r="AA221">
        <v>0</v>
      </c>
      <c r="AB221">
        <v>0</v>
      </c>
      <c r="AC221">
        <v>0</v>
      </c>
      <c r="AD221">
        <v>0</v>
      </c>
      <c r="AE221">
        <v>0</v>
      </c>
      <c r="AF221">
        <v>1</v>
      </c>
      <c r="AG221">
        <v>1</v>
      </c>
      <c r="AH221">
        <v>3</v>
      </c>
      <c r="AI221">
        <v>0</v>
      </c>
      <c r="AJ221">
        <v>0</v>
      </c>
      <c r="AK221">
        <v>1</v>
      </c>
      <c r="AL221">
        <v>0</v>
      </c>
      <c r="AM221">
        <v>0</v>
      </c>
      <c r="AN221">
        <v>3</v>
      </c>
      <c r="AO221">
        <v>1</v>
      </c>
    </row>
    <row r="222" spans="1:41" ht="15">
      <c r="A222" t="s">
        <v>559</v>
      </c>
      <c r="B222" t="s">
        <v>127</v>
      </c>
      <c r="C222">
        <v>15</v>
      </c>
      <c r="D222" s="6" t="str">
        <f>IF(C222=C223,D223,IF(OR(N222="pre",N222="SubPar"),"Obert",IF(OR(N222="Cea",N222="Imp",N222="SubComp"),"Tancat","ERRORERROR")))</f>
        <v>Tancat</v>
      </c>
      <c r="E222" t="s">
        <v>560</v>
      </c>
      <c r="F222" t="s">
        <v>160</v>
      </c>
      <c r="G222">
        <v>620</v>
      </c>
      <c r="H222" t="s">
        <v>564</v>
      </c>
      <c r="I222" s="3" t="s">
        <v>565</v>
      </c>
      <c r="J222" s="4" t="s">
        <v>566</v>
      </c>
      <c r="K222" t="s">
        <v>48</v>
      </c>
      <c r="L222" t="s">
        <v>49</v>
      </c>
      <c r="M222" t="s">
        <v>50</v>
      </c>
      <c r="N222" t="str">
        <f t="shared" si="3"/>
        <v>SubPar</v>
      </c>
      <c r="O222" t="s">
        <v>51</v>
      </c>
      <c r="P222" t="s">
        <v>563</v>
      </c>
      <c r="Q222" t="str">
        <f>_xlfn.XLOOKUP(P222,NomPaissos!$A$2:$A$250,NomPaissos!$B$2:$B$250)</f>
        <v>Comoros (the)</v>
      </c>
      <c r="R222">
        <v>0</v>
      </c>
      <c r="T222">
        <v>0</v>
      </c>
      <c r="U222">
        <v>0</v>
      </c>
      <c r="V222">
        <v>0</v>
      </c>
      <c r="W222">
        <v>0</v>
      </c>
      <c r="X222">
        <v>0</v>
      </c>
      <c r="Y222">
        <v>0</v>
      </c>
      <c r="Z222">
        <v>0</v>
      </c>
      <c r="AA222">
        <v>0</v>
      </c>
      <c r="AB222">
        <v>0</v>
      </c>
      <c r="AC222">
        <v>0</v>
      </c>
      <c r="AD222">
        <v>0</v>
      </c>
      <c r="AE222">
        <v>0</v>
      </c>
      <c r="AF222">
        <v>1</v>
      </c>
      <c r="AG222">
        <v>1</v>
      </c>
      <c r="AH222">
        <v>1</v>
      </c>
      <c r="AI222">
        <v>1</v>
      </c>
      <c r="AJ222">
        <v>1</v>
      </c>
      <c r="AK222">
        <v>2</v>
      </c>
      <c r="AL222">
        <v>0</v>
      </c>
      <c r="AM222">
        <v>1</v>
      </c>
      <c r="AN222">
        <v>0</v>
      </c>
      <c r="AO222">
        <v>1</v>
      </c>
    </row>
    <row r="223" spans="1:41" ht="15">
      <c r="A223" t="s">
        <v>559</v>
      </c>
      <c r="B223" t="s">
        <v>127</v>
      </c>
      <c r="C223">
        <v>15</v>
      </c>
      <c r="D223" s="6" t="str">
        <f>IF(C223=C224,D224,IF(OR(N223="pre",N223="SubPar"),"Obert",IF(OR(N223="Cea",N223="Imp",N223="SubComp"),"Tancat","ERRORERROR")))</f>
        <v>Tancat</v>
      </c>
      <c r="E223" t="s">
        <v>560</v>
      </c>
      <c r="F223" t="s">
        <v>160</v>
      </c>
      <c r="G223">
        <v>619</v>
      </c>
      <c r="H223" t="s">
        <v>567</v>
      </c>
      <c r="I223" s="3" t="s">
        <v>568</v>
      </c>
      <c r="J223" s="4" t="s">
        <v>569</v>
      </c>
      <c r="K223" t="s">
        <v>48</v>
      </c>
      <c r="L223" t="s">
        <v>49</v>
      </c>
      <c r="M223" t="s">
        <v>62</v>
      </c>
      <c r="N223" t="str">
        <f t="shared" si="3"/>
        <v>Pre</v>
      </c>
      <c r="O223" t="s">
        <v>107</v>
      </c>
      <c r="P223" t="s">
        <v>563</v>
      </c>
      <c r="Q223" t="str">
        <f>_xlfn.XLOOKUP(P223,NomPaissos!$A$2:$A$250,NomPaissos!$B$2:$B$250)</f>
        <v>Comoros (the)</v>
      </c>
      <c r="R223">
        <v>0</v>
      </c>
      <c r="T223">
        <v>0</v>
      </c>
      <c r="U223">
        <v>0</v>
      </c>
      <c r="V223">
        <v>0</v>
      </c>
      <c r="W223">
        <v>0</v>
      </c>
      <c r="X223">
        <v>0</v>
      </c>
      <c r="Y223">
        <v>2</v>
      </c>
      <c r="Z223">
        <v>0</v>
      </c>
      <c r="AA223">
        <v>0</v>
      </c>
      <c r="AB223">
        <v>0</v>
      </c>
      <c r="AC223">
        <v>0</v>
      </c>
      <c r="AD223">
        <v>0</v>
      </c>
      <c r="AE223">
        <v>0</v>
      </c>
      <c r="AF223">
        <v>1</v>
      </c>
      <c r="AG223">
        <v>1</v>
      </c>
      <c r="AH223">
        <v>3</v>
      </c>
      <c r="AI223">
        <v>3</v>
      </c>
      <c r="AJ223">
        <v>0</v>
      </c>
      <c r="AK223">
        <v>1</v>
      </c>
      <c r="AL223">
        <v>0</v>
      </c>
      <c r="AM223">
        <v>1</v>
      </c>
      <c r="AN223">
        <v>0</v>
      </c>
      <c r="AO223">
        <v>1</v>
      </c>
    </row>
    <row r="224" spans="1:41" ht="15">
      <c r="A224" t="s">
        <v>559</v>
      </c>
      <c r="B224" t="s">
        <v>127</v>
      </c>
      <c r="C224">
        <v>15</v>
      </c>
      <c r="D224" s="6" t="str">
        <f>IF(C224=C225,D225,IF(OR(N224="pre",N224="SubPar"),"Obert",IF(OR(N224="Cea",N224="Imp",N224="SubComp"),"Tancat","ERRORERROR")))</f>
        <v>Tancat</v>
      </c>
      <c r="E224" t="s">
        <v>560</v>
      </c>
      <c r="F224" t="s">
        <v>160</v>
      </c>
      <c r="G224">
        <v>621</v>
      </c>
      <c r="H224" t="s">
        <v>570</v>
      </c>
      <c r="I224" s="3" t="s">
        <v>571</v>
      </c>
      <c r="J224" s="4" t="s">
        <v>572</v>
      </c>
      <c r="K224" t="s">
        <v>48</v>
      </c>
      <c r="L224" t="s">
        <v>49</v>
      </c>
      <c r="M224" t="s">
        <v>50</v>
      </c>
      <c r="N224" t="str">
        <f t="shared" si="3"/>
        <v>SubPar</v>
      </c>
      <c r="O224" t="s">
        <v>56</v>
      </c>
      <c r="P224" t="s">
        <v>563</v>
      </c>
      <c r="Q224" t="str">
        <f>_xlfn.XLOOKUP(P224,NomPaissos!$A$2:$A$250,NomPaissos!$B$2:$B$250)</f>
        <v>Comoros (the)</v>
      </c>
      <c r="R224">
        <v>0</v>
      </c>
      <c r="T224">
        <v>3</v>
      </c>
      <c r="U224">
        <v>0</v>
      </c>
      <c r="V224">
        <v>0</v>
      </c>
      <c r="W224">
        <v>0</v>
      </c>
      <c r="X224">
        <v>0</v>
      </c>
      <c r="Y224">
        <v>2</v>
      </c>
      <c r="Z224">
        <v>0</v>
      </c>
      <c r="AA224">
        <v>0</v>
      </c>
      <c r="AB224">
        <v>0</v>
      </c>
      <c r="AC224">
        <v>0</v>
      </c>
      <c r="AD224">
        <v>0</v>
      </c>
      <c r="AE224">
        <v>0</v>
      </c>
      <c r="AF224">
        <v>1</v>
      </c>
      <c r="AG224">
        <v>1</v>
      </c>
      <c r="AH224">
        <v>2</v>
      </c>
      <c r="AI224">
        <v>1</v>
      </c>
      <c r="AJ224">
        <v>0</v>
      </c>
      <c r="AK224">
        <v>1</v>
      </c>
      <c r="AL224">
        <v>0</v>
      </c>
      <c r="AM224">
        <v>1</v>
      </c>
      <c r="AN224">
        <v>2</v>
      </c>
      <c r="AO224">
        <v>1</v>
      </c>
    </row>
    <row r="225" spans="1:41" ht="15">
      <c r="A225" t="s">
        <v>559</v>
      </c>
      <c r="B225" t="s">
        <v>573</v>
      </c>
      <c r="C225">
        <v>15</v>
      </c>
      <c r="D225" s="6" t="str">
        <f>IF(C225=C226,D226,IF(OR(N225="pre",N225="SubPar"),"Obert",IF(OR(N225="Cea",N225="Imp",N225="SubComp"),"Tancat","ERRORERROR")))</f>
        <v>Tancat</v>
      </c>
      <c r="E225" t="s">
        <v>560</v>
      </c>
      <c r="F225" t="s">
        <v>160</v>
      </c>
      <c r="G225">
        <v>1715</v>
      </c>
      <c r="H225" t="s">
        <v>574</v>
      </c>
      <c r="I225" s="3" t="s">
        <v>575</v>
      </c>
      <c r="J225" s="4" t="s">
        <v>576</v>
      </c>
      <c r="K225" t="s">
        <v>48</v>
      </c>
      <c r="L225" t="s">
        <v>49</v>
      </c>
      <c r="M225" t="s">
        <v>50</v>
      </c>
      <c r="N225" t="str">
        <f t="shared" si="3"/>
        <v>SubPar</v>
      </c>
      <c r="O225" t="s">
        <v>51</v>
      </c>
      <c r="P225" t="s">
        <v>563</v>
      </c>
      <c r="Q225" t="str">
        <f>_xlfn.XLOOKUP(P225,NomPaissos!$A$2:$A$250,NomPaissos!$B$2:$B$250)</f>
        <v>Comoros (the)</v>
      </c>
      <c r="R225">
        <v>0</v>
      </c>
      <c r="T225">
        <v>0</v>
      </c>
      <c r="U225">
        <v>0</v>
      </c>
      <c r="V225">
        <v>0</v>
      </c>
      <c r="W225">
        <v>0</v>
      </c>
      <c r="X225">
        <v>0</v>
      </c>
      <c r="Y225">
        <v>0</v>
      </c>
      <c r="Z225">
        <v>0</v>
      </c>
      <c r="AA225">
        <v>0</v>
      </c>
      <c r="AB225">
        <v>0</v>
      </c>
      <c r="AC225">
        <v>0</v>
      </c>
      <c r="AD225">
        <v>0</v>
      </c>
      <c r="AE225">
        <v>0</v>
      </c>
      <c r="AF225">
        <v>1</v>
      </c>
      <c r="AG225">
        <v>1</v>
      </c>
      <c r="AH225">
        <v>3</v>
      </c>
      <c r="AI225">
        <v>0</v>
      </c>
      <c r="AJ225">
        <v>1</v>
      </c>
      <c r="AK225">
        <v>0</v>
      </c>
      <c r="AL225">
        <v>0</v>
      </c>
      <c r="AM225">
        <v>0</v>
      </c>
      <c r="AN225">
        <v>0</v>
      </c>
      <c r="AO225">
        <v>1</v>
      </c>
    </row>
    <row r="226" spans="1:41" ht="15">
      <c r="A226" t="s">
        <v>559</v>
      </c>
      <c r="B226" t="s">
        <v>127</v>
      </c>
      <c r="C226">
        <v>15</v>
      </c>
      <c r="D226" s="6" t="str">
        <f>IF(C226=C227,D227,IF(OR(N226="pre",N226="SubPar"),"Obert",IF(OR(N226="Cea",N226="Imp",N226="SubComp"),"Tancat","ERRORERROR")))</f>
        <v>Tancat</v>
      </c>
      <c r="E226" t="s">
        <v>560</v>
      </c>
      <c r="F226" t="s">
        <v>160</v>
      </c>
      <c r="G226">
        <v>1334</v>
      </c>
      <c r="H226" t="s">
        <v>577</v>
      </c>
      <c r="I226" s="3" t="s">
        <v>578</v>
      </c>
      <c r="J226" s="4" t="s">
        <v>579</v>
      </c>
      <c r="K226" t="s">
        <v>48</v>
      </c>
      <c r="L226" t="s">
        <v>49</v>
      </c>
      <c r="M226" t="s">
        <v>178</v>
      </c>
      <c r="N226" t="str">
        <f t="shared" si="3"/>
        <v>SubComp</v>
      </c>
      <c r="O226" t="s">
        <v>548</v>
      </c>
      <c r="P226" t="s">
        <v>563</v>
      </c>
      <c r="Q226" t="str">
        <f>_xlfn.XLOOKUP(P226,NomPaissos!$A$2:$A$250,NomPaissos!$B$2:$B$250)</f>
        <v>Comoros (the)</v>
      </c>
      <c r="R226">
        <v>0</v>
      </c>
      <c r="T226">
        <v>2</v>
      </c>
      <c r="U226">
        <v>0</v>
      </c>
      <c r="V226">
        <v>0</v>
      </c>
      <c r="W226">
        <v>0</v>
      </c>
      <c r="X226">
        <v>2</v>
      </c>
      <c r="Y226">
        <v>3</v>
      </c>
      <c r="Z226">
        <v>0</v>
      </c>
      <c r="AA226">
        <v>0</v>
      </c>
      <c r="AB226">
        <v>0</v>
      </c>
      <c r="AC226">
        <v>0</v>
      </c>
      <c r="AD226">
        <v>1</v>
      </c>
      <c r="AE226">
        <v>0</v>
      </c>
      <c r="AF226">
        <v>1</v>
      </c>
      <c r="AG226">
        <v>1</v>
      </c>
      <c r="AH226">
        <v>3</v>
      </c>
      <c r="AI226">
        <v>3</v>
      </c>
      <c r="AJ226">
        <v>1</v>
      </c>
      <c r="AK226">
        <v>2</v>
      </c>
      <c r="AL226">
        <v>0</v>
      </c>
      <c r="AM226">
        <v>2</v>
      </c>
      <c r="AN226">
        <v>0</v>
      </c>
      <c r="AO226">
        <v>1</v>
      </c>
    </row>
    <row r="227" spans="1:41" ht="15">
      <c r="A227" t="s">
        <v>559</v>
      </c>
      <c r="B227" t="s">
        <v>127</v>
      </c>
      <c r="C227">
        <v>15</v>
      </c>
      <c r="D227" s="6" t="str">
        <f>IF(C227=C228,D228,IF(OR(N227="pre",N227="SubPar"),"Obert",IF(OR(N227="Cea",N227="Imp",N227="SubComp"),"Tancat","ERRORERROR")))</f>
        <v>Tancat</v>
      </c>
      <c r="E227" t="s">
        <v>560</v>
      </c>
      <c r="F227" t="s">
        <v>160</v>
      </c>
      <c r="G227">
        <v>618</v>
      </c>
      <c r="H227" t="s">
        <v>580</v>
      </c>
      <c r="I227" s="3" t="s">
        <v>581</v>
      </c>
      <c r="J227" s="4" t="s">
        <v>582</v>
      </c>
      <c r="K227" t="s">
        <v>48</v>
      </c>
      <c r="L227" t="s">
        <v>49</v>
      </c>
      <c r="M227" t="s">
        <v>50</v>
      </c>
      <c r="N227" t="str">
        <f t="shared" si="3"/>
        <v>SubPar</v>
      </c>
      <c r="O227" t="s">
        <v>56</v>
      </c>
      <c r="P227" t="s">
        <v>563</v>
      </c>
      <c r="Q227" t="str">
        <f>_xlfn.XLOOKUP(P227,NomPaissos!$A$2:$A$250,NomPaissos!$B$2:$B$250)</f>
        <v>Comoros (the)</v>
      </c>
      <c r="R227">
        <v>0</v>
      </c>
      <c r="T227">
        <v>0</v>
      </c>
      <c r="U227">
        <v>0</v>
      </c>
      <c r="V227">
        <v>0</v>
      </c>
      <c r="W227">
        <v>0</v>
      </c>
      <c r="X227">
        <v>0</v>
      </c>
      <c r="Y227">
        <v>0</v>
      </c>
      <c r="Z227">
        <v>0</v>
      </c>
      <c r="AA227">
        <v>0</v>
      </c>
      <c r="AB227">
        <v>0</v>
      </c>
      <c r="AC227">
        <v>0</v>
      </c>
      <c r="AD227">
        <v>0</v>
      </c>
      <c r="AE227">
        <v>0</v>
      </c>
      <c r="AF227">
        <v>0</v>
      </c>
      <c r="AG227">
        <v>1</v>
      </c>
      <c r="AH227">
        <v>3</v>
      </c>
      <c r="AI227">
        <v>0</v>
      </c>
      <c r="AJ227">
        <v>0</v>
      </c>
      <c r="AK227">
        <v>3</v>
      </c>
      <c r="AL227">
        <v>0</v>
      </c>
      <c r="AM227">
        <v>2</v>
      </c>
      <c r="AN227">
        <v>0</v>
      </c>
      <c r="AO227">
        <v>1</v>
      </c>
    </row>
    <row r="228" spans="1:41" ht="15">
      <c r="A228" t="s">
        <v>559</v>
      </c>
      <c r="B228" t="s">
        <v>127</v>
      </c>
      <c r="C228">
        <v>15</v>
      </c>
      <c r="D228" s="6" t="str">
        <f>IF(C228=C229,D229,IF(OR(N228="pre",N228="SubPar"),"Obert",IF(OR(N228="Cea",N228="Imp",N228="SubComp"),"Tancat","ERRORERROR")))</f>
        <v>Tancat</v>
      </c>
      <c r="E228" t="s">
        <v>560</v>
      </c>
      <c r="F228" t="s">
        <v>160</v>
      </c>
      <c r="G228">
        <v>801</v>
      </c>
      <c r="H228" t="s">
        <v>583</v>
      </c>
      <c r="I228" s="3" t="s">
        <v>584</v>
      </c>
      <c r="J228" s="4" t="s">
        <v>585</v>
      </c>
      <c r="K228" t="s">
        <v>48</v>
      </c>
      <c r="L228" t="s">
        <v>49</v>
      </c>
      <c r="M228" t="s">
        <v>70</v>
      </c>
      <c r="N228" t="str">
        <f t="shared" si="3"/>
        <v>Imp</v>
      </c>
      <c r="O228" t="s">
        <v>71</v>
      </c>
      <c r="P228" t="s">
        <v>563</v>
      </c>
      <c r="Q228" t="str">
        <f>_xlfn.XLOOKUP(P228,NomPaissos!$A$2:$A$250,NomPaissos!$B$2:$B$250)</f>
        <v>Comoros (the)</v>
      </c>
      <c r="R228">
        <v>0</v>
      </c>
      <c r="T228">
        <v>0</v>
      </c>
      <c r="U228">
        <v>0</v>
      </c>
      <c r="V228">
        <v>0</v>
      </c>
      <c r="W228">
        <v>0</v>
      </c>
      <c r="X228">
        <v>0</v>
      </c>
      <c r="Y228">
        <v>0</v>
      </c>
      <c r="Z228">
        <v>0</v>
      </c>
      <c r="AA228">
        <v>0</v>
      </c>
      <c r="AB228">
        <v>0</v>
      </c>
      <c r="AC228">
        <v>0</v>
      </c>
      <c r="AD228">
        <v>0</v>
      </c>
      <c r="AE228">
        <v>0</v>
      </c>
      <c r="AF228">
        <v>0</v>
      </c>
      <c r="AG228">
        <v>1</v>
      </c>
      <c r="AH228">
        <v>2</v>
      </c>
      <c r="AI228">
        <v>3</v>
      </c>
      <c r="AJ228">
        <v>0</v>
      </c>
      <c r="AK228">
        <v>1</v>
      </c>
      <c r="AL228">
        <v>0</v>
      </c>
      <c r="AM228">
        <v>0</v>
      </c>
      <c r="AN228">
        <v>1</v>
      </c>
      <c r="AO228">
        <v>1</v>
      </c>
    </row>
    <row r="229" spans="1:41" ht="15">
      <c r="A229" t="s">
        <v>586</v>
      </c>
      <c r="B229" t="s">
        <v>42</v>
      </c>
      <c r="C229">
        <v>16</v>
      </c>
      <c r="D229" s="6" t="str">
        <f>IF(C229=C230,D230,IF(OR(N229="pre",N229="SubPar"),"Obert",IF(OR(N229="Cea",N229="Imp",N229="SubComp"),"Tancat","ERRORERROR")))</f>
        <v>Tancat</v>
      </c>
      <c r="E229" t="s">
        <v>587</v>
      </c>
      <c r="F229" t="s">
        <v>160</v>
      </c>
      <c r="G229">
        <v>1045</v>
      </c>
      <c r="H229" t="s">
        <v>588</v>
      </c>
      <c r="I229" s="3" t="s">
        <v>589</v>
      </c>
      <c r="J229" s="4" t="s">
        <v>590</v>
      </c>
      <c r="K229" t="s">
        <v>48</v>
      </c>
      <c r="L229" t="s">
        <v>49</v>
      </c>
      <c r="M229" t="s">
        <v>62</v>
      </c>
      <c r="N229" t="str">
        <f t="shared" si="3"/>
        <v>Pre</v>
      </c>
      <c r="O229" t="s">
        <v>117</v>
      </c>
      <c r="P229" t="s">
        <v>259</v>
      </c>
      <c r="Q229" t="str">
        <f>_xlfn.XLOOKUP(P229,NomPaissos!$A$2:$A$250,NomPaissos!$B$2:$B$250)</f>
        <v>Burundi</v>
      </c>
      <c r="R229">
        <v>0</v>
      </c>
      <c r="T229">
        <v>1</v>
      </c>
      <c r="U229">
        <v>0</v>
      </c>
      <c r="V229">
        <v>0</v>
      </c>
      <c r="W229">
        <v>0</v>
      </c>
      <c r="X229">
        <v>1</v>
      </c>
      <c r="Y229">
        <v>0</v>
      </c>
      <c r="Z229">
        <v>0</v>
      </c>
      <c r="AA229">
        <v>0</v>
      </c>
      <c r="AB229">
        <v>0</v>
      </c>
      <c r="AC229">
        <v>0</v>
      </c>
      <c r="AD229">
        <v>0</v>
      </c>
      <c r="AE229">
        <v>0</v>
      </c>
      <c r="AF229">
        <v>0</v>
      </c>
      <c r="AG229">
        <v>1</v>
      </c>
      <c r="AH229">
        <v>2</v>
      </c>
      <c r="AI229">
        <v>1</v>
      </c>
      <c r="AJ229">
        <v>1</v>
      </c>
      <c r="AK229">
        <v>1</v>
      </c>
      <c r="AL229">
        <v>0</v>
      </c>
      <c r="AM229">
        <v>1</v>
      </c>
      <c r="AN229">
        <v>1</v>
      </c>
      <c r="AO229">
        <v>1</v>
      </c>
    </row>
    <row r="230" spans="1:41" ht="15">
      <c r="A230" t="s">
        <v>586</v>
      </c>
      <c r="B230" t="s">
        <v>42</v>
      </c>
      <c r="C230">
        <v>16</v>
      </c>
      <c r="D230" s="6" t="str">
        <f>IF(C230=C231,D231,IF(OR(N230="pre",N230="SubPar"),"Obert",IF(OR(N230="Cea",N230="Imp",N230="SubComp"),"Tancat","ERRORERROR")))</f>
        <v>Tancat</v>
      </c>
      <c r="E230" t="s">
        <v>587</v>
      </c>
      <c r="F230" t="s">
        <v>160</v>
      </c>
      <c r="G230">
        <v>303</v>
      </c>
      <c r="H230" t="s">
        <v>591</v>
      </c>
      <c r="I230" s="3" t="s">
        <v>592</v>
      </c>
      <c r="J230" s="4" t="s">
        <v>593</v>
      </c>
      <c r="K230" t="s">
        <v>48</v>
      </c>
      <c r="L230" t="s">
        <v>49</v>
      </c>
      <c r="M230" t="s">
        <v>62</v>
      </c>
      <c r="N230" t="str">
        <f t="shared" si="3"/>
        <v>Pre</v>
      </c>
      <c r="O230" t="s">
        <v>207</v>
      </c>
      <c r="P230" t="s">
        <v>259</v>
      </c>
      <c r="Q230" t="str">
        <f>_xlfn.XLOOKUP(P230,NomPaissos!$A$2:$A$250,NomPaissos!$B$2:$B$250)</f>
        <v>Burundi</v>
      </c>
      <c r="R230">
        <v>0</v>
      </c>
      <c r="T230">
        <v>2</v>
      </c>
      <c r="U230">
        <v>0</v>
      </c>
      <c r="V230">
        <v>0</v>
      </c>
      <c r="W230">
        <v>0</v>
      </c>
      <c r="X230">
        <v>1</v>
      </c>
      <c r="Y230">
        <v>0</v>
      </c>
      <c r="Z230">
        <v>0</v>
      </c>
      <c r="AA230">
        <v>0</v>
      </c>
      <c r="AB230">
        <v>1</v>
      </c>
      <c r="AC230">
        <v>1</v>
      </c>
      <c r="AD230">
        <v>1</v>
      </c>
      <c r="AE230">
        <v>0</v>
      </c>
      <c r="AF230">
        <v>0</v>
      </c>
      <c r="AG230">
        <v>1</v>
      </c>
      <c r="AH230">
        <v>0</v>
      </c>
      <c r="AI230">
        <v>2</v>
      </c>
      <c r="AJ230">
        <v>1</v>
      </c>
      <c r="AK230">
        <v>2</v>
      </c>
      <c r="AL230">
        <v>1</v>
      </c>
      <c r="AM230">
        <v>2</v>
      </c>
      <c r="AN230">
        <v>3</v>
      </c>
      <c r="AO230">
        <v>1</v>
      </c>
    </row>
    <row r="231" spans="1:41" ht="15">
      <c r="A231" t="s">
        <v>586</v>
      </c>
      <c r="B231" t="s">
        <v>42</v>
      </c>
      <c r="C231">
        <v>16</v>
      </c>
      <c r="D231" s="6" t="str">
        <f>IF(C231=C232,D232,IF(OR(N231="pre",N231="SubPar"),"Obert",IF(OR(N231="Cea",N231="Imp",N231="SubComp"),"Tancat","ERRORERROR")))</f>
        <v>Tancat</v>
      </c>
      <c r="E231" t="s">
        <v>587</v>
      </c>
      <c r="F231" t="s">
        <v>160</v>
      </c>
      <c r="G231">
        <v>380</v>
      </c>
      <c r="H231" t="s">
        <v>594</v>
      </c>
      <c r="I231" s="3" t="s">
        <v>595</v>
      </c>
      <c r="J231" s="4" t="s">
        <v>596</v>
      </c>
      <c r="K231" t="s">
        <v>48</v>
      </c>
      <c r="L231" t="s">
        <v>49</v>
      </c>
      <c r="M231" t="s">
        <v>62</v>
      </c>
      <c r="N231" t="str">
        <f t="shared" si="3"/>
        <v>Pre</v>
      </c>
      <c r="O231" t="s">
        <v>107</v>
      </c>
      <c r="P231" t="s">
        <v>259</v>
      </c>
      <c r="Q231" t="str">
        <f>_xlfn.XLOOKUP(P231,NomPaissos!$A$2:$A$250,NomPaissos!$B$2:$B$250)</f>
        <v>Burundi</v>
      </c>
      <c r="R231">
        <v>0</v>
      </c>
      <c r="T231">
        <v>1</v>
      </c>
      <c r="U231">
        <v>0</v>
      </c>
      <c r="V231">
        <v>0</v>
      </c>
      <c r="W231">
        <v>0</v>
      </c>
      <c r="X231">
        <v>0</v>
      </c>
      <c r="Y231">
        <v>0</v>
      </c>
      <c r="Z231">
        <v>0</v>
      </c>
      <c r="AA231">
        <v>0</v>
      </c>
      <c r="AB231">
        <v>1</v>
      </c>
      <c r="AC231">
        <v>0</v>
      </c>
      <c r="AD231">
        <v>1</v>
      </c>
      <c r="AE231">
        <v>0</v>
      </c>
      <c r="AF231">
        <v>0</v>
      </c>
      <c r="AG231">
        <v>1</v>
      </c>
      <c r="AH231">
        <v>3</v>
      </c>
      <c r="AI231">
        <v>2</v>
      </c>
      <c r="AJ231">
        <v>1</v>
      </c>
      <c r="AK231">
        <v>1</v>
      </c>
      <c r="AL231">
        <v>0</v>
      </c>
      <c r="AM231">
        <v>2</v>
      </c>
      <c r="AN231">
        <v>2</v>
      </c>
      <c r="AO231">
        <v>1</v>
      </c>
    </row>
    <row r="232" spans="1:41" ht="15">
      <c r="A232" t="s">
        <v>586</v>
      </c>
      <c r="B232" t="s">
        <v>42</v>
      </c>
      <c r="C232">
        <v>16</v>
      </c>
      <c r="D232" s="6" t="str">
        <f>IF(C232=C233,D233,IF(OR(N232="pre",N232="SubPar"),"Obert",IF(OR(N232="Cea",N232="Imp",N232="SubComp"),"Tancat","ERRORERROR")))</f>
        <v>Tancat</v>
      </c>
      <c r="E232" t="s">
        <v>587</v>
      </c>
      <c r="F232" t="s">
        <v>160</v>
      </c>
      <c r="G232">
        <v>306</v>
      </c>
      <c r="H232" t="s">
        <v>597</v>
      </c>
      <c r="I232" s="3" t="s">
        <v>598</v>
      </c>
      <c r="J232" s="4" t="s">
        <v>599</v>
      </c>
      <c r="K232" t="s">
        <v>48</v>
      </c>
      <c r="L232" t="s">
        <v>49</v>
      </c>
      <c r="M232" t="s">
        <v>178</v>
      </c>
      <c r="N232" t="str">
        <f t="shared" si="3"/>
        <v>SubComp</v>
      </c>
      <c r="O232" t="s">
        <v>179</v>
      </c>
      <c r="P232" t="s">
        <v>259</v>
      </c>
      <c r="Q232" t="str">
        <f>_xlfn.XLOOKUP(P232,NomPaissos!$A$2:$A$250,NomPaissos!$B$2:$B$250)</f>
        <v>Burundi</v>
      </c>
      <c r="R232">
        <v>0</v>
      </c>
      <c r="T232">
        <v>3</v>
      </c>
      <c r="U232">
        <v>2</v>
      </c>
      <c r="V232">
        <v>0</v>
      </c>
      <c r="W232">
        <v>0</v>
      </c>
      <c r="X232">
        <v>3</v>
      </c>
      <c r="Y232">
        <v>3</v>
      </c>
      <c r="Z232">
        <v>0</v>
      </c>
      <c r="AA232">
        <v>0</v>
      </c>
      <c r="AB232">
        <v>3</v>
      </c>
      <c r="AC232">
        <v>2</v>
      </c>
      <c r="AD232">
        <v>1</v>
      </c>
      <c r="AE232">
        <v>1</v>
      </c>
      <c r="AF232">
        <v>1</v>
      </c>
      <c r="AG232">
        <v>1</v>
      </c>
      <c r="AH232">
        <v>3</v>
      </c>
      <c r="AI232">
        <v>3</v>
      </c>
      <c r="AJ232">
        <v>1</v>
      </c>
      <c r="AK232">
        <v>3</v>
      </c>
      <c r="AL232">
        <v>1</v>
      </c>
      <c r="AM232">
        <v>3</v>
      </c>
      <c r="AN232">
        <v>3</v>
      </c>
      <c r="AO232">
        <v>1</v>
      </c>
    </row>
    <row r="233" spans="1:41" ht="15">
      <c r="A233" t="s">
        <v>586</v>
      </c>
      <c r="B233" t="s">
        <v>42</v>
      </c>
      <c r="C233">
        <v>16</v>
      </c>
      <c r="D233" s="6" t="str">
        <f>IF(C233=C234,D234,IF(OR(N233="pre",N233="SubPar"),"Obert",IF(OR(N233="Cea",N233="Imp",N233="SubComp"),"Tancat","ERRORERROR")))</f>
        <v>Tancat</v>
      </c>
      <c r="E233" t="s">
        <v>587</v>
      </c>
      <c r="F233" t="s">
        <v>160</v>
      </c>
      <c r="G233">
        <v>1425</v>
      </c>
      <c r="H233" t="s">
        <v>600</v>
      </c>
      <c r="I233" s="3" t="s">
        <v>601</v>
      </c>
      <c r="J233" s="4" t="s">
        <v>602</v>
      </c>
      <c r="K233" t="s">
        <v>48</v>
      </c>
      <c r="L233" t="s">
        <v>49</v>
      </c>
      <c r="M233" t="s">
        <v>178</v>
      </c>
      <c r="N233" t="str">
        <f t="shared" si="3"/>
        <v>SubComp</v>
      </c>
      <c r="O233" t="s">
        <v>548</v>
      </c>
      <c r="P233" t="s">
        <v>259</v>
      </c>
      <c r="Q233" t="str">
        <f>_xlfn.XLOOKUP(P233,NomPaissos!$A$2:$A$250,NomPaissos!$B$2:$B$250)</f>
        <v>Burundi</v>
      </c>
      <c r="R233">
        <v>0</v>
      </c>
      <c r="T233">
        <v>3</v>
      </c>
      <c r="U233">
        <v>2</v>
      </c>
      <c r="V233">
        <v>0</v>
      </c>
      <c r="W233">
        <v>0</v>
      </c>
      <c r="X233">
        <v>3</v>
      </c>
      <c r="Y233">
        <v>3</v>
      </c>
      <c r="Z233">
        <v>0</v>
      </c>
      <c r="AA233">
        <v>3</v>
      </c>
      <c r="AB233">
        <v>3</v>
      </c>
      <c r="AC233">
        <v>1</v>
      </c>
      <c r="AD233">
        <v>1</v>
      </c>
      <c r="AE233">
        <v>1</v>
      </c>
      <c r="AF233">
        <v>1</v>
      </c>
      <c r="AG233">
        <v>1</v>
      </c>
      <c r="AH233">
        <v>3</v>
      </c>
      <c r="AI233">
        <v>3</v>
      </c>
      <c r="AJ233">
        <v>1</v>
      </c>
      <c r="AK233">
        <v>3</v>
      </c>
      <c r="AL233">
        <v>1</v>
      </c>
      <c r="AM233">
        <v>3</v>
      </c>
      <c r="AN233">
        <v>3</v>
      </c>
      <c r="AO233">
        <v>1</v>
      </c>
    </row>
    <row r="234" spans="1:41" ht="15">
      <c r="A234" t="s">
        <v>586</v>
      </c>
      <c r="B234" t="s">
        <v>42</v>
      </c>
      <c r="C234">
        <v>16</v>
      </c>
      <c r="D234" s="6" t="str">
        <f>IF(C234=C235,D235,IF(OR(N234="pre",N234="SubPar"),"Obert",IF(OR(N234="Cea",N234="Imp",N234="SubComp"),"Tancat","ERRORERROR")))</f>
        <v>Tancat</v>
      </c>
      <c r="E234" t="s">
        <v>587</v>
      </c>
      <c r="F234" t="s">
        <v>160</v>
      </c>
      <c r="G234">
        <v>321</v>
      </c>
      <c r="H234" t="s">
        <v>603</v>
      </c>
      <c r="I234" s="3" t="s">
        <v>604</v>
      </c>
      <c r="J234" s="4" t="s">
        <v>605</v>
      </c>
      <c r="K234" t="s">
        <v>48</v>
      </c>
      <c r="L234" t="s">
        <v>49</v>
      </c>
      <c r="M234" t="s">
        <v>166</v>
      </c>
      <c r="N234" t="str">
        <f t="shared" si="3"/>
        <v>Cea</v>
      </c>
      <c r="O234" t="s">
        <v>167</v>
      </c>
      <c r="P234" t="s">
        <v>259</v>
      </c>
      <c r="Q234" t="str">
        <f>_xlfn.XLOOKUP(P234,NomPaissos!$A$2:$A$250,NomPaissos!$B$2:$B$250)</f>
        <v>Burundi</v>
      </c>
      <c r="R234">
        <v>0</v>
      </c>
      <c r="T234">
        <v>2</v>
      </c>
      <c r="U234">
        <v>2</v>
      </c>
      <c r="V234">
        <v>0</v>
      </c>
      <c r="W234">
        <v>0</v>
      </c>
      <c r="X234">
        <v>2</v>
      </c>
      <c r="Y234">
        <v>2</v>
      </c>
      <c r="Z234">
        <v>0</v>
      </c>
      <c r="AA234">
        <v>0</v>
      </c>
      <c r="AB234">
        <v>0</v>
      </c>
      <c r="AC234">
        <v>0</v>
      </c>
      <c r="AD234">
        <v>1</v>
      </c>
      <c r="AE234">
        <v>0</v>
      </c>
      <c r="AF234">
        <v>0</v>
      </c>
      <c r="AG234">
        <v>1</v>
      </c>
      <c r="AH234">
        <v>3</v>
      </c>
      <c r="AI234">
        <v>2</v>
      </c>
      <c r="AJ234">
        <v>0</v>
      </c>
      <c r="AK234">
        <v>0</v>
      </c>
      <c r="AL234">
        <v>0</v>
      </c>
      <c r="AM234">
        <v>3</v>
      </c>
      <c r="AN234">
        <v>2</v>
      </c>
      <c r="AO234">
        <v>1</v>
      </c>
    </row>
    <row r="235" spans="1:41" ht="15">
      <c r="A235" t="s">
        <v>586</v>
      </c>
      <c r="B235" t="s">
        <v>42</v>
      </c>
      <c r="C235">
        <v>16</v>
      </c>
      <c r="D235" s="6" t="str">
        <f>IF(C235=C236,D236,IF(OR(N235="pre",N235="SubPar"),"Obert",IF(OR(N235="Cea",N235="Imp",N235="SubComp"),"Tancat","ERRORERROR")))</f>
        <v>Tancat</v>
      </c>
      <c r="E235" t="s">
        <v>587</v>
      </c>
      <c r="F235" t="s">
        <v>160</v>
      </c>
      <c r="G235">
        <v>1904</v>
      </c>
      <c r="H235" t="s">
        <v>606</v>
      </c>
      <c r="I235" s="3" t="s">
        <v>213</v>
      </c>
      <c r="J235" s="4" t="s">
        <v>215</v>
      </c>
      <c r="K235" t="s">
        <v>48</v>
      </c>
      <c r="L235" t="s">
        <v>49</v>
      </c>
      <c r="M235" t="s">
        <v>166</v>
      </c>
      <c r="N235" t="str">
        <f t="shared" si="3"/>
        <v>Cea</v>
      </c>
      <c r="O235" t="s">
        <v>169</v>
      </c>
      <c r="P235" t="s">
        <v>259</v>
      </c>
      <c r="Q235" t="str">
        <f>_xlfn.XLOOKUP(P235,NomPaissos!$A$2:$A$250,NomPaissos!$B$2:$B$250)</f>
        <v>Burundi</v>
      </c>
      <c r="R235">
        <v>0</v>
      </c>
      <c r="T235">
        <v>0</v>
      </c>
      <c r="U235">
        <v>0</v>
      </c>
      <c r="V235">
        <v>0</v>
      </c>
      <c r="W235">
        <v>0</v>
      </c>
      <c r="X235">
        <v>0</v>
      </c>
      <c r="Y235">
        <v>0</v>
      </c>
      <c r="Z235">
        <v>0</v>
      </c>
      <c r="AA235">
        <v>0</v>
      </c>
      <c r="AB235">
        <v>0</v>
      </c>
      <c r="AC235">
        <v>0</v>
      </c>
      <c r="AD235">
        <v>0</v>
      </c>
      <c r="AE235">
        <v>0</v>
      </c>
      <c r="AF235">
        <v>0</v>
      </c>
      <c r="AG235">
        <v>1</v>
      </c>
      <c r="AH235">
        <v>0</v>
      </c>
      <c r="AI235">
        <v>0</v>
      </c>
      <c r="AJ235">
        <v>0</v>
      </c>
      <c r="AK235">
        <v>0</v>
      </c>
      <c r="AL235">
        <v>0</v>
      </c>
      <c r="AM235">
        <v>3</v>
      </c>
      <c r="AN235">
        <v>0</v>
      </c>
      <c r="AO235">
        <v>1</v>
      </c>
    </row>
    <row r="236" spans="1:41" ht="15">
      <c r="A236" t="s">
        <v>586</v>
      </c>
      <c r="B236" t="s">
        <v>42</v>
      </c>
      <c r="C236">
        <v>16</v>
      </c>
      <c r="D236" s="6" t="str">
        <f>IF(C236=C237,D237,IF(OR(N236="pre",N236="SubPar"),"Obert",IF(OR(N236="Cea",N236="Imp",N236="SubComp"),"Tancat","ERRORERROR")))</f>
        <v>Tancat</v>
      </c>
      <c r="E236" t="s">
        <v>587</v>
      </c>
      <c r="F236" t="s">
        <v>160</v>
      </c>
      <c r="G236">
        <v>1304</v>
      </c>
      <c r="H236" t="s">
        <v>607</v>
      </c>
      <c r="I236" s="3" t="s">
        <v>608</v>
      </c>
      <c r="J236" s="4" t="s">
        <v>609</v>
      </c>
      <c r="K236" t="s">
        <v>48</v>
      </c>
      <c r="L236" t="s">
        <v>49</v>
      </c>
      <c r="M236" t="s">
        <v>166</v>
      </c>
      <c r="N236" t="str">
        <f t="shared" si="3"/>
        <v>Cea</v>
      </c>
      <c r="O236" t="s">
        <v>167</v>
      </c>
      <c r="P236" t="s">
        <v>259</v>
      </c>
      <c r="Q236" t="str">
        <f>_xlfn.XLOOKUP(P236,NomPaissos!$A$2:$A$250,NomPaissos!$B$2:$B$250)</f>
        <v>Burundi</v>
      </c>
      <c r="R236">
        <v>0</v>
      </c>
      <c r="T236">
        <v>0</v>
      </c>
      <c r="U236">
        <v>0</v>
      </c>
      <c r="V236">
        <v>0</v>
      </c>
      <c r="W236">
        <v>0</v>
      </c>
      <c r="X236">
        <v>0</v>
      </c>
      <c r="Y236">
        <v>0</v>
      </c>
      <c r="Z236">
        <v>0</v>
      </c>
      <c r="AA236">
        <v>0</v>
      </c>
      <c r="AB236">
        <v>0</v>
      </c>
      <c r="AC236">
        <v>0</v>
      </c>
      <c r="AD236">
        <v>0</v>
      </c>
      <c r="AE236">
        <v>0</v>
      </c>
      <c r="AF236">
        <v>0</v>
      </c>
      <c r="AG236">
        <v>1</v>
      </c>
      <c r="AH236">
        <v>3</v>
      </c>
      <c r="AI236">
        <v>0</v>
      </c>
      <c r="AJ236">
        <v>0</v>
      </c>
      <c r="AK236">
        <v>0</v>
      </c>
      <c r="AL236">
        <v>0</v>
      </c>
      <c r="AM236">
        <v>3</v>
      </c>
      <c r="AN236">
        <v>0</v>
      </c>
      <c r="AO236">
        <v>1</v>
      </c>
    </row>
    <row r="237" spans="1:41" ht="15">
      <c r="A237" t="s">
        <v>586</v>
      </c>
      <c r="B237" t="s">
        <v>42</v>
      </c>
      <c r="C237">
        <v>16</v>
      </c>
      <c r="D237" s="6" t="str">
        <f>IF(C237=C238,D238,IF(OR(N237="pre",N237="SubPar"),"Obert",IF(OR(N237="Cea",N237="Imp",N237="SubComp"),"Tancat","ERRORERROR")))</f>
        <v>Tancat</v>
      </c>
      <c r="E237" t="s">
        <v>587</v>
      </c>
      <c r="F237" t="s">
        <v>160</v>
      </c>
      <c r="G237">
        <v>582</v>
      </c>
      <c r="H237" t="s">
        <v>610</v>
      </c>
      <c r="I237" s="3" t="s">
        <v>611</v>
      </c>
      <c r="J237" s="4" t="s">
        <v>612</v>
      </c>
      <c r="K237" t="s">
        <v>48</v>
      </c>
      <c r="L237" t="s">
        <v>49</v>
      </c>
      <c r="M237" t="s">
        <v>70</v>
      </c>
      <c r="N237" t="str">
        <f t="shared" si="3"/>
        <v>Imp</v>
      </c>
      <c r="P237" t="s">
        <v>259</v>
      </c>
      <c r="Q237" t="str">
        <f>_xlfn.XLOOKUP(P237,NomPaissos!$A$2:$A$250,NomPaissos!$B$2:$B$250)</f>
        <v>Burundi</v>
      </c>
      <c r="R237">
        <v>0</v>
      </c>
      <c r="T237">
        <v>0</v>
      </c>
      <c r="U237">
        <v>0</v>
      </c>
      <c r="V237">
        <v>0</v>
      </c>
      <c r="W237">
        <v>0</v>
      </c>
      <c r="X237">
        <v>0</v>
      </c>
      <c r="Y237">
        <v>0</v>
      </c>
      <c r="Z237">
        <v>0</v>
      </c>
      <c r="AA237">
        <v>0</v>
      </c>
      <c r="AB237">
        <v>0</v>
      </c>
      <c r="AC237">
        <v>0</v>
      </c>
      <c r="AD237">
        <v>0</v>
      </c>
      <c r="AE237">
        <v>0</v>
      </c>
      <c r="AF237">
        <v>0</v>
      </c>
      <c r="AG237">
        <v>1</v>
      </c>
      <c r="AH237">
        <v>3</v>
      </c>
      <c r="AI237">
        <v>0</v>
      </c>
      <c r="AJ237">
        <v>0</v>
      </c>
      <c r="AK237">
        <v>0</v>
      </c>
      <c r="AL237">
        <v>0</v>
      </c>
      <c r="AM237">
        <v>3</v>
      </c>
      <c r="AN237">
        <v>2</v>
      </c>
      <c r="AO237">
        <v>1</v>
      </c>
    </row>
    <row r="238" spans="1:41" ht="15">
      <c r="A238" t="s">
        <v>586</v>
      </c>
      <c r="B238" t="s">
        <v>42</v>
      </c>
      <c r="C238">
        <v>16</v>
      </c>
      <c r="D238" s="6" t="str">
        <f>IF(C238=C239,D239,IF(OR(N238="pre",N238="SubPar"),"Obert",IF(OR(N238="Cea",N238="Imp",N238="SubComp"),"Tancat","ERRORERROR")))</f>
        <v>Tancat</v>
      </c>
      <c r="E238" t="s">
        <v>587</v>
      </c>
      <c r="F238" t="s">
        <v>160</v>
      </c>
      <c r="G238">
        <v>565</v>
      </c>
      <c r="H238" t="s">
        <v>613</v>
      </c>
      <c r="I238" s="3" t="s">
        <v>614</v>
      </c>
      <c r="J238" s="4" t="s">
        <v>614</v>
      </c>
      <c r="K238" t="s">
        <v>48</v>
      </c>
      <c r="L238" t="s">
        <v>49</v>
      </c>
      <c r="M238" t="s">
        <v>50</v>
      </c>
      <c r="N238" t="str">
        <f t="shared" si="3"/>
        <v>SubPar</v>
      </c>
      <c r="O238" t="s">
        <v>51</v>
      </c>
      <c r="P238" t="s">
        <v>259</v>
      </c>
      <c r="Q238" t="str">
        <f>_xlfn.XLOOKUP(P238,NomPaissos!$A$2:$A$250,NomPaissos!$B$2:$B$250)</f>
        <v>Burundi</v>
      </c>
      <c r="R238">
        <v>0</v>
      </c>
      <c r="T238">
        <v>2</v>
      </c>
      <c r="U238">
        <v>2</v>
      </c>
      <c r="V238">
        <v>0</v>
      </c>
      <c r="W238">
        <v>0</v>
      </c>
      <c r="X238">
        <v>2</v>
      </c>
      <c r="Y238">
        <v>0</v>
      </c>
      <c r="Z238">
        <v>0</v>
      </c>
      <c r="AA238">
        <v>0</v>
      </c>
      <c r="AB238">
        <v>0</v>
      </c>
      <c r="AC238">
        <v>0</v>
      </c>
      <c r="AD238">
        <v>1</v>
      </c>
      <c r="AE238">
        <v>1</v>
      </c>
      <c r="AF238">
        <v>0</v>
      </c>
      <c r="AG238">
        <v>1</v>
      </c>
      <c r="AH238">
        <v>3</v>
      </c>
      <c r="AI238">
        <v>1</v>
      </c>
      <c r="AJ238">
        <v>1</v>
      </c>
      <c r="AK238">
        <v>0</v>
      </c>
      <c r="AL238">
        <v>1</v>
      </c>
      <c r="AM238">
        <v>3</v>
      </c>
      <c r="AN238">
        <v>0</v>
      </c>
      <c r="AO238">
        <v>1</v>
      </c>
    </row>
    <row r="239" spans="1:41" ht="15">
      <c r="A239" t="s">
        <v>586</v>
      </c>
      <c r="B239" t="s">
        <v>42</v>
      </c>
      <c r="C239">
        <v>16</v>
      </c>
      <c r="D239" s="6" t="str">
        <f>IF(C239=C240,D240,IF(OR(N239="pre",N239="SubPar"),"Obert",IF(OR(N239="Cea",N239="Imp",N239="SubComp"),"Tancat","ERRORERROR")))</f>
        <v>Tancat</v>
      </c>
      <c r="E239" t="s">
        <v>587</v>
      </c>
      <c r="F239" t="s">
        <v>160</v>
      </c>
      <c r="G239">
        <v>584</v>
      </c>
      <c r="H239" t="s">
        <v>615</v>
      </c>
      <c r="I239" s="3" t="s">
        <v>614</v>
      </c>
      <c r="J239" s="4" t="s">
        <v>616</v>
      </c>
      <c r="K239" t="s">
        <v>48</v>
      </c>
      <c r="L239" t="s">
        <v>49</v>
      </c>
      <c r="M239" t="s">
        <v>50</v>
      </c>
      <c r="N239" t="str">
        <f t="shared" si="3"/>
        <v>SubPar</v>
      </c>
      <c r="O239" t="s">
        <v>56</v>
      </c>
      <c r="P239" t="s">
        <v>259</v>
      </c>
      <c r="Q239" t="str">
        <f>_xlfn.XLOOKUP(P239,NomPaissos!$A$2:$A$250,NomPaissos!$B$2:$B$250)</f>
        <v>Burundi</v>
      </c>
      <c r="R239">
        <v>0</v>
      </c>
      <c r="T239">
        <v>0</v>
      </c>
      <c r="U239">
        <v>0</v>
      </c>
      <c r="V239">
        <v>0</v>
      </c>
      <c r="W239">
        <v>0</v>
      </c>
      <c r="X239">
        <v>0</v>
      </c>
      <c r="Y239">
        <v>0</v>
      </c>
      <c r="Z239">
        <v>0</v>
      </c>
      <c r="AA239">
        <v>0</v>
      </c>
      <c r="AB239">
        <v>0</v>
      </c>
      <c r="AC239">
        <v>0</v>
      </c>
      <c r="AD239">
        <v>0</v>
      </c>
      <c r="AE239">
        <v>0</v>
      </c>
      <c r="AF239">
        <v>0</v>
      </c>
      <c r="AG239">
        <v>1</v>
      </c>
      <c r="AH239">
        <v>1</v>
      </c>
      <c r="AI239">
        <v>0</v>
      </c>
      <c r="AJ239">
        <v>0</v>
      </c>
      <c r="AK239">
        <v>0</v>
      </c>
      <c r="AL239">
        <v>0</v>
      </c>
      <c r="AM239">
        <v>2</v>
      </c>
      <c r="AN239">
        <v>3</v>
      </c>
      <c r="AO239">
        <v>1</v>
      </c>
    </row>
    <row r="240" spans="1:41" ht="15">
      <c r="A240" t="s">
        <v>586</v>
      </c>
      <c r="B240" t="s">
        <v>42</v>
      </c>
      <c r="C240">
        <v>16</v>
      </c>
      <c r="D240" s="6" t="str">
        <f>IF(C240=C241,D241,IF(OR(N240="pre",N240="SubPar"),"Obert",IF(OR(N240="Cea",N240="Imp",N240="SubComp"),"Tancat","ERRORERROR")))</f>
        <v>Tancat</v>
      </c>
      <c r="E240" t="s">
        <v>587</v>
      </c>
      <c r="F240" t="s">
        <v>160</v>
      </c>
      <c r="G240">
        <v>568</v>
      </c>
      <c r="H240" t="s">
        <v>617</v>
      </c>
      <c r="I240" s="3" t="s">
        <v>618</v>
      </c>
      <c r="J240" s="4" t="s">
        <v>619</v>
      </c>
      <c r="K240" t="s">
        <v>48</v>
      </c>
      <c r="L240" t="s">
        <v>49</v>
      </c>
      <c r="M240" t="s">
        <v>166</v>
      </c>
      <c r="N240" t="str">
        <f t="shared" si="3"/>
        <v>Cea</v>
      </c>
      <c r="O240" t="s">
        <v>167</v>
      </c>
      <c r="P240" t="s">
        <v>259</v>
      </c>
      <c r="Q240" t="str">
        <f>_xlfn.XLOOKUP(P240,NomPaissos!$A$2:$A$250,NomPaissos!$B$2:$B$250)</f>
        <v>Burundi</v>
      </c>
      <c r="R240">
        <v>0</v>
      </c>
      <c r="T240">
        <v>0</v>
      </c>
      <c r="U240">
        <v>0</v>
      </c>
      <c r="V240">
        <v>0</v>
      </c>
      <c r="W240">
        <v>0</v>
      </c>
      <c r="X240">
        <v>0</v>
      </c>
      <c r="Y240">
        <v>0</v>
      </c>
      <c r="Z240">
        <v>0</v>
      </c>
      <c r="AA240">
        <v>0</v>
      </c>
      <c r="AB240">
        <v>0</v>
      </c>
      <c r="AC240">
        <v>0</v>
      </c>
      <c r="AD240">
        <v>0</v>
      </c>
      <c r="AE240">
        <v>0</v>
      </c>
      <c r="AF240">
        <v>1</v>
      </c>
      <c r="AG240">
        <v>1</v>
      </c>
      <c r="AH240">
        <v>3</v>
      </c>
      <c r="AI240">
        <v>1</v>
      </c>
      <c r="AJ240">
        <v>0</v>
      </c>
      <c r="AK240">
        <v>1</v>
      </c>
      <c r="AL240">
        <v>0</v>
      </c>
      <c r="AM240">
        <v>3</v>
      </c>
      <c r="AN240">
        <v>1</v>
      </c>
      <c r="AO240">
        <v>1</v>
      </c>
    </row>
    <row r="241" spans="1:41" ht="15">
      <c r="A241" t="s">
        <v>586</v>
      </c>
      <c r="B241" t="s">
        <v>42</v>
      </c>
      <c r="C241">
        <v>16</v>
      </c>
      <c r="D241" s="6" t="str">
        <f>IF(C241=C242,D242,IF(OR(N241="pre",N241="SubPar"),"Obert",IF(OR(N241="Cea",N241="Imp",N241="SubComp"),"Tancat","ERRORERROR")))</f>
        <v>Tancat</v>
      </c>
      <c r="E241" t="s">
        <v>587</v>
      </c>
      <c r="F241" t="s">
        <v>160</v>
      </c>
      <c r="G241">
        <v>1419</v>
      </c>
      <c r="H241" t="s">
        <v>620</v>
      </c>
      <c r="I241" s="3" t="s">
        <v>621</v>
      </c>
      <c r="J241" s="4" t="s">
        <v>622</v>
      </c>
      <c r="K241" t="s">
        <v>48</v>
      </c>
      <c r="L241" t="s">
        <v>49</v>
      </c>
      <c r="M241" t="s">
        <v>178</v>
      </c>
      <c r="N241" t="str">
        <f t="shared" si="3"/>
        <v>SubComp</v>
      </c>
      <c r="O241" t="s">
        <v>548</v>
      </c>
      <c r="P241" t="s">
        <v>259</v>
      </c>
      <c r="Q241" t="str">
        <f>_xlfn.XLOOKUP(P241,NomPaissos!$A$2:$A$250,NomPaissos!$B$2:$B$250)</f>
        <v>Burundi</v>
      </c>
      <c r="R241">
        <v>0</v>
      </c>
      <c r="T241">
        <v>0</v>
      </c>
      <c r="U241">
        <v>0</v>
      </c>
      <c r="V241">
        <v>0</v>
      </c>
      <c r="W241">
        <v>0</v>
      </c>
      <c r="X241">
        <v>3</v>
      </c>
      <c r="Y241">
        <v>1</v>
      </c>
      <c r="Z241">
        <v>0</v>
      </c>
      <c r="AA241">
        <v>0</v>
      </c>
      <c r="AB241">
        <v>0</v>
      </c>
      <c r="AC241">
        <v>0</v>
      </c>
      <c r="AD241">
        <v>0</v>
      </c>
      <c r="AE241">
        <v>0</v>
      </c>
      <c r="AF241">
        <v>0</v>
      </c>
      <c r="AG241">
        <v>1</v>
      </c>
      <c r="AH241">
        <v>3</v>
      </c>
      <c r="AI241">
        <v>0</v>
      </c>
      <c r="AJ241">
        <v>0</v>
      </c>
      <c r="AK241">
        <v>0</v>
      </c>
      <c r="AL241">
        <v>0</v>
      </c>
      <c r="AM241">
        <v>2</v>
      </c>
      <c r="AN241">
        <v>1</v>
      </c>
      <c r="AO241">
        <v>1</v>
      </c>
    </row>
    <row r="242" spans="1:41" ht="15">
      <c r="A242" t="s">
        <v>586</v>
      </c>
      <c r="B242" t="s">
        <v>42</v>
      </c>
      <c r="C242">
        <v>16</v>
      </c>
      <c r="D242" s="6" t="str">
        <f>IF(C242=C243,D243,IF(OR(N242="pre",N242="SubPar"),"Obert",IF(OR(N242="Cea",N242="Imp",N242="SubComp"),"Tancat","ERRORERROR")))</f>
        <v>Tancat</v>
      </c>
      <c r="E242" t="s">
        <v>587</v>
      </c>
      <c r="F242" t="s">
        <v>160</v>
      </c>
      <c r="G242">
        <v>202</v>
      </c>
      <c r="H242" t="s">
        <v>623</v>
      </c>
      <c r="I242" s="3" t="s">
        <v>624</v>
      </c>
      <c r="J242" s="4" t="s">
        <v>625</v>
      </c>
      <c r="K242" t="s">
        <v>48</v>
      </c>
      <c r="L242" t="s">
        <v>49</v>
      </c>
      <c r="M242" t="s">
        <v>50</v>
      </c>
      <c r="N242" t="str">
        <f t="shared" si="3"/>
        <v>SubPar</v>
      </c>
      <c r="O242" t="s">
        <v>51</v>
      </c>
      <c r="P242" t="s">
        <v>259</v>
      </c>
      <c r="Q242" t="str">
        <f>_xlfn.XLOOKUP(P242,NomPaissos!$A$2:$A$250,NomPaissos!$B$2:$B$250)</f>
        <v>Burundi</v>
      </c>
      <c r="R242">
        <v>0</v>
      </c>
      <c r="T242">
        <v>0</v>
      </c>
      <c r="U242">
        <v>0</v>
      </c>
      <c r="V242">
        <v>0</v>
      </c>
      <c r="W242">
        <v>0</v>
      </c>
      <c r="X242">
        <v>3</v>
      </c>
      <c r="Y242">
        <v>3</v>
      </c>
      <c r="Z242">
        <v>0</v>
      </c>
      <c r="AA242">
        <v>0</v>
      </c>
      <c r="AB242">
        <v>0</v>
      </c>
      <c r="AC242">
        <v>0</v>
      </c>
      <c r="AD242">
        <v>1</v>
      </c>
      <c r="AE242">
        <v>0</v>
      </c>
      <c r="AF242">
        <v>1</v>
      </c>
      <c r="AG242">
        <v>1</v>
      </c>
      <c r="AH242">
        <v>3</v>
      </c>
      <c r="AI242">
        <v>2</v>
      </c>
      <c r="AJ242">
        <v>1</v>
      </c>
      <c r="AK242">
        <v>1</v>
      </c>
      <c r="AL242">
        <v>0</v>
      </c>
      <c r="AM242">
        <v>2</v>
      </c>
      <c r="AN242">
        <v>1</v>
      </c>
      <c r="AO242">
        <v>1</v>
      </c>
    </row>
    <row r="243" spans="1:41" ht="15">
      <c r="A243" t="s">
        <v>586</v>
      </c>
      <c r="B243" t="s">
        <v>42</v>
      </c>
      <c r="C243">
        <v>16</v>
      </c>
      <c r="D243" s="6" t="str">
        <f>IF(C243=C244,D244,IF(OR(N243="pre",N243="SubPar"),"Obert",IF(OR(N243="Cea",N243="Imp",N243="SubComp"),"Tancat","ERRORERROR")))</f>
        <v>Tancat</v>
      </c>
      <c r="E243" t="s">
        <v>587</v>
      </c>
      <c r="F243" t="s">
        <v>160</v>
      </c>
      <c r="G243">
        <v>1421</v>
      </c>
      <c r="H243" t="s">
        <v>626</v>
      </c>
      <c r="I243" s="3" t="s">
        <v>627</v>
      </c>
      <c r="J243" s="4" t="s">
        <v>628</v>
      </c>
      <c r="K243" t="s">
        <v>48</v>
      </c>
      <c r="L243" t="s">
        <v>49</v>
      </c>
      <c r="M243" t="s">
        <v>178</v>
      </c>
      <c r="N243" t="str">
        <f t="shared" si="3"/>
        <v>SubComp</v>
      </c>
      <c r="O243" t="s">
        <v>548</v>
      </c>
      <c r="P243" t="s">
        <v>259</v>
      </c>
      <c r="Q243" t="str">
        <f>_xlfn.XLOOKUP(P243,NomPaissos!$A$2:$A$250,NomPaissos!$B$2:$B$250)</f>
        <v>Burundi</v>
      </c>
      <c r="R243">
        <v>0</v>
      </c>
      <c r="T243">
        <v>3</v>
      </c>
      <c r="U243">
        <v>2</v>
      </c>
      <c r="V243">
        <v>0</v>
      </c>
      <c r="W243">
        <v>0</v>
      </c>
      <c r="X243">
        <v>3</v>
      </c>
      <c r="Y243">
        <v>3</v>
      </c>
      <c r="Z243">
        <v>0</v>
      </c>
      <c r="AA243">
        <v>0</v>
      </c>
      <c r="AB243">
        <v>0</v>
      </c>
      <c r="AC243">
        <v>2</v>
      </c>
      <c r="AD243">
        <v>1</v>
      </c>
      <c r="AE243">
        <v>1</v>
      </c>
      <c r="AF243">
        <v>1</v>
      </c>
      <c r="AG243">
        <v>1</v>
      </c>
      <c r="AH243">
        <v>3</v>
      </c>
      <c r="AI243">
        <v>3</v>
      </c>
      <c r="AJ243">
        <v>1</v>
      </c>
      <c r="AK243">
        <v>3</v>
      </c>
      <c r="AL243">
        <v>1</v>
      </c>
      <c r="AM243">
        <v>3</v>
      </c>
      <c r="AN243">
        <v>3</v>
      </c>
      <c r="AO243">
        <v>1</v>
      </c>
    </row>
    <row r="244" spans="1:41" ht="15">
      <c r="A244" t="s">
        <v>586</v>
      </c>
      <c r="B244" t="s">
        <v>42</v>
      </c>
      <c r="C244">
        <v>16</v>
      </c>
      <c r="D244" s="6" t="str">
        <f>IF(C244=C245,D245,IF(OR(N244="pre",N244="SubPar"),"Obert",IF(OR(N244="Cea",N244="Imp",N244="SubComp"),"Tancat","ERRORERROR")))</f>
        <v>Tancat</v>
      </c>
      <c r="E244" t="s">
        <v>587</v>
      </c>
      <c r="F244" t="s">
        <v>160</v>
      </c>
      <c r="G244">
        <v>702</v>
      </c>
      <c r="H244" t="s">
        <v>629</v>
      </c>
      <c r="I244" s="3" t="s">
        <v>630</v>
      </c>
      <c r="J244" s="4" t="s">
        <v>631</v>
      </c>
      <c r="K244" t="s">
        <v>48</v>
      </c>
      <c r="L244" t="s">
        <v>49</v>
      </c>
      <c r="M244" t="s">
        <v>178</v>
      </c>
      <c r="N244" t="str">
        <f t="shared" si="3"/>
        <v>SubComp</v>
      </c>
      <c r="O244" t="s">
        <v>179</v>
      </c>
      <c r="P244" t="s">
        <v>259</v>
      </c>
      <c r="Q244" t="str">
        <f>_xlfn.XLOOKUP(P244,NomPaissos!$A$2:$A$250,NomPaissos!$B$2:$B$250)</f>
        <v>Burundi</v>
      </c>
      <c r="R244">
        <v>0</v>
      </c>
      <c r="T244">
        <v>0</v>
      </c>
      <c r="U244">
        <v>0</v>
      </c>
      <c r="V244">
        <v>0</v>
      </c>
      <c r="W244">
        <v>0</v>
      </c>
      <c r="X244">
        <v>1</v>
      </c>
      <c r="Y244">
        <v>1</v>
      </c>
      <c r="Z244">
        <v>0</v>
      </c>
      <c r="AA244">
        <v>0</v>
      </c>
      <c r="AB244">
        <v>2</v>
      </c>
      <c r="AC244">
        <v>1</v>
      </c>
      <c r="AD244">
        <v>1</v>
      </c>
      <c r="AE244">
        <v>1</v>
      </c>
      <c r="AF244">
        <v>0</v>
      </c>
      <c r="AG244">
        <v>1</v>
      </c>
      <c r="AH244">
        <v>1</v>
      </c>
      <c r="AI244">
        <v>1</v>
      </c>
      <c r="AJ244">
        <v>0</v>
      </c>
      <c r="AK244">
        <v>1</v>
      </c>
      <c r="AL244">
        <v>0</v>
      </c>
      <c r="AM244">
        <v>2</v>
      </c>
      <c r="AN244">
        <v>3</v>
      </c>
      <c r="AO244">
        <v>1</v>
      </c>
    </row>
    <row r="245" spans="1:41" ht="15">
      <c r="A245" t="s">
        <v>586</v>
      </c>
      <c r="B245" t="s">
        <v>42</v>
      </c>
      <c r="C245">
        <v>16</v>
      </c>
      <c r="D245" s="6" t="str">
        <f>IF(C245=C246,D246,IF(OR(N245="pre",N245="SubPar"),"Obert",IF(OR(N245="Cea",N245="Imp",N245="SubComp"),"Tancat","ERRORERROR")))</f>
        <v>Tancat</v>
      </c>
      <c r="E245" t="s">
        <v>587</v>
      </c>
      <c r="F245" t="s">
        <v>160</v>
      </c>
      <c r="G245">
        <v>336</v>
      </c>
      <c r="H245" t="s">
        <v>632</v>
      </c>
      <c r="I245" s="3" t="s">
        <v>633</v>
      </c>
      <c r="J245" s="4" t="s">
        <v>634</v>
      </c>
      <c r="K245" t="s">
        <v>48</v>
      </c>
      <c r="L245" t="s">
        <v>49</v>
      </c>
      <c r="M245" t="s">
        <v>166</v>
      </c>
      <c r="N245" t="str">
        <f t="shared" si="3"/>
        <v>Cea</v>
      </c>
      <c r="O245" t="s">
        <v>167</v>
      </c>
      <c r="P245" t="s">
        <v>259</v>
      </c>
      <c r="Q245" t="str">
        <f>_xlfn.XLOOKUP(P245,NomPaissos!$A$2:$A$250,NomPaissos!$B$2:$B$250)</f>
        <v>Burundi</v>
      </c>
      <c r="R245">
        <v>0</v>
      </c>
      <c r="T245">
        <v>3</v>
      </c>
      <c r="U245">
        <v>0</v>
      </c>
      <c r="V245">
        <v>0</v>
      </c>
      <c r="W245">
        <v>0</v>
      </c>
      <c r="X245">
        <v>2</v>
      </c>
      <c r="Y245">
        <v>2</v>
      </c>
      <c r="Z245">
        <v>0</v>
      </c>
      <c r="AA245">
        <v>0</v>
      </c>
      <c r="AB245">
        <v>1</v>
      </c>
      <c r="AC245">
        <v>0</v>
      </c>
      <c r="AD245">
        <v>1</v>
      </c>
      <c r="AE245">
        <v>1</v>
      </c>
      <c r="AF245">
        <v>0</v>
      </c>
      <c r="AG245">
        <v>1</v>
      </c>
      <c r="AH245">
        <v>3</v>
      </c>
      <c r="AI245">
        <v>3</v>
      </c>
      <c r="AJ245">
        <v>0</v>
      </c>
      <c r="AK245">
        <v>1</v>
      </c>
      <c r="AL245">
        <v>0</v>
      </c>
      <c r="AM245">
        <v>3</v>
      </c>
      <c r="AN245">
        <v>3</v>
      </c>
      <c r="AO245">
        <v>1</v>
      </c>
    </row>
    <row r="246" spans="1:41" ht="15">
      <c r="A246" t="s">
        <v>586</v>
      </c>
      <c r="B246" t="s">
        <v>42</v>
      </c>
      <c r="C246">
        <v>16</v>
      </c>
      <c r="D246" s="6" t="str">
        <f>IF(C246=C247,D247,IF(OR(N246="pre",N246="SubPar"),"Obert",IF(OR(N246="Cea",N246="Imp",N246="SubComp"),"Tancat","ERRORERROR")))</f>
        <v>Tancat</v>
      </c>
      <c r="E246" t="s">
        <v>587</v>
      </c>
      <c r="F246" t="s">
        <v>160</v>
      </c>
      <c r="G246">
        <v>711</v>
      </c>
      <c r="H246" t="s">
        <v>635</v>
      </c>
      <c r="I246" s="3" t="s">
        <v>636</v>
      </c>
      <c r="J246" s="4" t="s">
        <v>637</v>
      </c>
      <c r="K246" t="s">
        <v>48</v>
      </c>
      <c r="L246" t="s">
        <v>49</v>
      </c>
      <c r="M246" t="s">
        <v>166</v>
      </c>
      <c r="N246" t="str">
        <f t="shared" si="3"/>
        <v>Cea</v>
      </c>
      <c r="O246" t="s">
        <v>167</v>
      </c>
      <c r="P246" t="s">
        <v>259</v>
      </c>
      <c r="Q246" t="str">
        <f>_xlfn.XLOOKUP(P246,NomPaissos!$A$2:$A$250,NomPaissos!$B$2:$B$250)</f>
        <v>Burundi</v>
      </c>
      <c r="R246">
        <v>0</v>
      </c>
      <c r="T246">
        <v>0</v>
      </c>
      <c r="U246">
        <v>0</v>
      </c>
      <c r="V246">
        <v>0</v>
      </c>
      <c r="W246">
        <v>0</v>
      </c>
      <c r="X246">
        <v>0</v>
      </c>
      <c r="Y246">
        <v>0</v>
      </c>
      <c r="Z246">
        <v>0</v>
      </c>
      <c r="AA246">
        <v>0</v>
      </c>
      <c r="AB246">
        <v>0</v>
      </c>
      <c r="AC246">
        <v>0</v>
      </c>
      <c r="AD246">
        <v>0</v>
      </c>
      <c r="AE246">
        <v>0</v>
      </c>
      <c r="AF246">
        <v>0</v>
      </c>
      <c r="AG246">
        <v>1</v>
      </c>
      <c r="AH246">
        <v>1</v>
      </c>
      <c r="AI246">
        <v>0</v>
      </c>
      <c r="AJ246">
        <v>0</v>
      </c>
      <c r="AK246">
        <v>1</v>
      </c>
      <c r="AL246">
        <v>0</v>
      </c>
      <c r="AM246">
        <v>3</v>
      </c>
      <c r="AN246">
        <v>0</v>
      </c>
      <c r="AO246">
        <v>1</v>
      </c>
    </row>
    <row r="247" spans="1:41" ht="15">
      <c r="A247" t="s">
        <v>586</v>
      </c>
      <c r="B247" t="s">
        <v>42</v>
      </c>
      <c r="C247">
        <v>16</v>
      </c>
      <c r="D247" s="6" t="str">
        <f>IF(C247=C248,D248,IF(OR(N247="pre",N247="SubPar"),"Obert",IF(OR(N247="Cea",N247="Imp",N247="SubComp"),"Tancat","ERRORERROR")))</f>
        <v>Tancat</v>
      </c>
      <c r="E247" t="s">
        <v>587</v>
      </c>
      <c r="F247" t="s">
        <v>160</v>
      </c>
      <c r="G247">
        <v>1905</v>
      </c>
      <c r="H247" t="s">
        <v>638</v>
      </c>
      <c r="I247" s="3" t="s">
        <v>639</v>
      </c>
      <c r="J247" s="4" t="s">
        <v>640</v>
      </c>
      <c r="K247" t="s">
        <v>48</v>
      </c>
      <c r="L247" t="s">
        <v>49</v>
      </c>
      <c r="M247" t="s">
        <v>70</v>
      </c>
      <c r="N247" t="str">
        <f t="shared" si="3"/>
        <v>Imp</v>
      </c>
      <c r="O247" t="s">
        <v>78</v>
      </c>
      <c r="P247" t="s">
        <v>259</v>
      </c>
      <c r="Q247" t="str">
        <f>_xlfn.XLOOKUP(P247,NomPaissos!$A$2:$A$250,NomPaissos!$B$2:$B$250)</f>
        <v>Burundi</v>
      </c>
      <c r="R247">
        <v>0</v>
      </c>
      <c r="T247">
        <v>2</v>
      </c>
      <c r="U247">
        <v>0</v>
      </c>
      <c r="V247">
        <v>0</v>
      </c>
      <c r="W247">
        <v>0</v>
      </c>
      <c r="X247">
        <v>0</v>
      </c>
      <c r="Y247">
        <v>0</v>
      </c>
      <c r="Z247">
        <v>0</v>
      </c>
      <c r="AA247">
        <v>0</v>
      </c>
      <c r="AB247">
        <v>0</v>
      </c>
      <c r="AC247">
        <v>0</v>
      </c>
      <c r="AD247">
        <v>0</v>
      </c>
      <c r="AE247">
        <v>0</v>
      </c>
      <c r="AF247">
        <v>0</v>
      </c>
      <c r="AG247">
        <v>1</v>
      </c>
      <c r="AH247">
        <v>2</v>
      </c>
      <c r="AI247">
        <v>1</v>
      </c>
      <c r="AJ247">
        <v>0</v>
      </c>
      <c r="AK247">
        <v>1</v>
      </c>
      <c r="AL247">
        <v>0</v>
      </c>
      <c r="AM247">
        <v>1</v>
      </c>
      <c r="AN247">
        <v>0</v>
      </c>
      <c r="AO247">
        <v>1</v>
      </c>
    </row>
    <row r="248" spans="1:41" ht="15">
      <c r="A248" t="s">
        <v>586</v>
      </c>
      <c r="B248" t="s">
        <v>42</v>
      </c>
      <c r="C248">
        <v>16</v>
      </c>
      <c r="D248" s="6" t="str">
        <f>IF(C248=C249,D249,IF(OR(N248="pre",N248="SubPar"),"Obert",IF(OR(N248="Cea",N248="Imp",N248="SubComp"),"Tancat","ERRORERROR")))</f>
        <v>Tancat</v>
      </c>
      <c r="E248" t="s">
        <v>587</v>
      </c>
      <c r="F248" t="s">
        <v>160</v>
      </c>
      <c r="G248">
        <v>712</v>
      </c>
      <c r="H248" t="s">
        <v>641</v>
      </c>
      <c r="I248" s="3" t="s">
        <v>642</v>
      </c>
      <c r="J248" s="4" t="s">
        <v>643</v>
      </c>
      <c r="K248" t="s">
        <v>48</v>
      </c>
      <c r="L248" t="s">
        <v>49</v>
      </c>
      <c r="M248" t="s">
        <v>70</v>
      </c>
      <c r="N248" t="str">
        <f t="shared" si="3"/>
        <v>Imp</v>
      </c>
      <c r="O248" t="s">
        <v>71</v>
      </c>
      <c r="P248" t="s">
        <v>259</v>
      </c>
      <c r="Q248" t="str">
        <f>_xlfn.XLOOKUP(P248,NomPaissos!$A$2:$A$250,NomPaissos!$B$2:$B$250)</f>
        <v>Burundi</v>
      </c>
      <c r="R248">
        <v>0</v>
      </c>
      <c r="T248">
        <v>0</v>
      </c>
      <c r="U248">
        <v>0</v>
      </c>
      <c r="V248">
        <v>0</v>
      </c>
      <c r="W248">
        <v>0</v>
      </c>
      <c r="X248">
        <v>0</v>
      </c>
      <c r="Y248">
        <v>0</v>
      </c>
      <c r="Z248">
        <v>0</v>
      </c>
      <c r="AA248">
        <v>0</v>
      </c>
      <c r="AB248">
        <v>0</v>
      </c>
      <c r="AC248">
        <v>0</v>
      </c>
      <c r="AD248">
        <v>0</v>
      </c>
      <c r="AE248">
        <v>0</v>
      </c>
      <c r="AF248">
        <v>0</v>
      </c>
      <c r="AG248">
        <v>1</v>
      </c>
      <c r="AH248">
        <v>0</v>
      </c>
      <c r="AI248">
        <v>0</v>
      </c>
      <c r="AJ248">
        <v>0</v>
      </c>
      <c r="AK248">
        <v>0</v>
      </c>
      <c r="AL248">
        <v>0</v>
      </c>
      <c r="AM248">
        <v>2</v>
      </c>
      <c r="AN248">
        <v>2</v>
      </c>
      <c r="AO248">
        <v>1</v>
      </c>
    </row>
    <row r="249" spans="1:41" ht="15">
      <c r="A249" t="s">
        <v>586</v>
      </c>
      <c r="B249" t="s">
        <v>42</v>
      </c>
      <c r="C249">
        <v>16</v>
      </c>
      <c r="D249" s="6" t="str">
        <f>IF(C249=C250,D250,IF(OR(N249="pre",N249="SubPar"),"Obert",IF(OR(N249="Cea",N249="Imp",N249="SubComp"),"Tancat","ERRORERROR")))</f>
        <v>Tancat</v>
      </c>
      <c r="E249" t="s">
        <v>587</v>
      </c>
      <c r="F249" t="s">
        <v>160</v>
      </c>
      <c r="G249">
        <v>1907</v>
      </c>
      <c r="H249" t="s">
        <v>644</v>
      </c>
      <c r="I249" s="3" t="s">
        <v>645</v>
      </c>
      <c r="J249" s="4" t="s">
        <v>646</v>
      </c>
      <c r="K249" t="s">
        <v>151</v>
      </c>
      <c r="L249" t="s">
        <v>49</v>
      </c>
      <c r="M249" t="s">
        <v>50</v>
      </c>
      <c r="N249" t="str">
        <f t="shared" si="3"/>
        <v>SubPar</v>
      </c>
      <c r="O249" t="s">
        <v>51</v>
      </c>
      <c r="P249" t="s">
        <v>259</v>
      </c>
      <c r="Q249" t="str">
        <f>_xlfn.XLOOKUP(P249,NomPaissos!$A$2:$A$250,NomPaissos!$B$2:$B$250)</f>
        <v>Burundi</v>
      </c>
      <c r="R249">
        <v>0</v>
      </c>
      <c r="T249">
        <v>0</v>
      </c>
      <c r="U249">
        <v>0</v>
      </c>
      <c r="V249">
        <v>0</v>
      </c>
      <c r="W249">
        <v>0</v>
      </c>
      <c r="X249">
        <v>0</v>
      </c>
      <c r="Y249">
        <v>0</v>
      </c>
      <c r="Z249">
        <v>0</v>
      </c>
      <c r="AA249">
        <v>0</v>
      </c>
      <c r="AB249">
        <v>0</v>
      </c>
      <c r="AC249">
        <v>0</v>
      </c>
      <c r="AD249">
        <v>0</v>
      </c>
      <c r="AE249">
        <v>0</v>
      </c>
      <c r="AF249">
        <v>0</v>
      </c>
      <c r="AG249">
        <v>1</v>
      </c>
      <c r="AH249">
        <v>0</v>
      </c>
      <c r="AI249">
        <v>0</v>
      </c>
      <c r="AJ249">
        <v>0</v>
      </c>
      <c r="AK249">
        <v>0</v>
      </c>
      <c r="AL249">
        <v>0</v>
      </c>
      <c r="AM249">
        <v>1</v>
      </c>
      <c r="AN249">
        <v>0</v>
      </c>
      <c r="AO249">
        <v>1</v>
      </c>
    </row>
    <row r="250" spans="1:41" ht="15">
      <c r="A250" t="s">
        <v>586</v>
      </c>
      <c r="B250" t="s">
        <v>42</v>
      </c>
      <c r="C250">
        <v>16</v>
      </c>
      <c r="D250" s="6" t="str">
        <f>IF(C250=C251,D251,IF(OR(N250="pre",N250="SubPar"),"Obert",IF(OR(N250="Cea",N250="Imp",N250="SubComp"),"Tancat","ERRORERROR")))</f>
        <v>Tancat</v>
      </c>
      <c r="E250" t="s">
        <v>587</v>
      </c>
      <c r="F250" t="s">
        <v>160</v>
      </c>
      <c r="G250">
        <v>713</v>
      </c>
      <c r="H250" t="s">
        <v>647</v>
      </c>
      <c r="I250" s="3" t="s">
        <v>648</v>
      </c>
      <c r="J250" s="4" t="s">
        <v>649</v>
      </c>
      <c r="K250" t="s">
        <v>48</v>
      </c>
      <c r="L250" t="s">
        <v>49</v>
      </c>
      <c r="M250" t="s">
        <v>70</v>
      </c>
      <c r="N250" t="str">
        <f t="shared" si="3"/>
        <v>Imp</v>
      </c>
      <c r="O250" t="s">
        <v>71</v>
      </c>
      <c r="P250" t="s">
        <v>259</v>
      </c>
      <c r="Q250" t="str">
        <f>_xlfn.XLOOKUP(P250,NomPaissos!$A$2:$A$250,NomPaissos!$B$2:$B$250)</f>
        <v>Burundi</v>
      </c>
      <c r="R250">
        <v>0</v>
      </c>
      <c r="T250">
        <v>3</v>
      </c>
      <c r="U250">
        <v>0</v>
      </c>
      <c r="V250">
        <v>0</v>
      </c>
      <c r="W250">
        <v>0</v>
      </c>
      <c r="X250">
        <v>0</v>
      </c>
      <c r="Y250">
        <v>0</v>
      </c>
      <c r="Z250">
        <v>0</v>
      </c>
      <c r="AA250">
        <v>0</v>
      </c>
      <c r="AB250">
        <v>0</v>
      </c>
      <c r="AC250">
        <v>0</v>
      </c>
      <c r="AD250">
        <v>1</v>
      </c>
      <c r="AE250">
        <v>0</v>
      </c>
      <c r="AF250">
        <v>0</v>
      </c>
      <c r="AG250">
        <v>1</v>
      </c>
      <c r="AH250">
        <v>3</v>
      </c>
      <c r="AI250">
        <v>1</v>
      </c>
      <c r="AJ250">
        <v>0</v>
      </c>
      <c r="AK250">
        <v>1</v>
      </c>
      <c r="AL250">
        <v>0</v>
      </c>
      <c r="AM250">
        <v>3</v>
      </c>
      <c r="AN250">
        <v>2</v>
      </c>
      <c r="AO250">
        <v>1</v>
      </c>
    </row>
    <row r="251" spans="1:41" ht="15">
      <c r="A251" t="s">
        <v>650</v>
      </c>
      <c r="B251" t="s">
        <v>42</v>
      </c>
      <c r="C251">
        <v>17</v>
      </c>
      <c r="D251" s="6" t="str">
        <f>IF(C251=C252,D252,IF(OR(N251="pre",N251="SubPar"),"Obert",IF(OR(N251="Cea",N251="Imp",N251="SubComp"),"Tancat","ERRORERROR")))</f>
        <v>Tancat</v>
      </c>
      <c r="E251" t="s">
        <v>651</v>
      </c>
      <c r="F251" t="s">
        <v>369</v>
      </c>
      <c r="G251">
        <v>1332</v>
      </c>
      <c r="H251" t="s">
        <v>652</v>
      </c>
      <c r="I251" s="3" t="s">
        <v>653</v>
      </c>
      <c r="J251" s="4" t="s">
        <v>654</v>
      </c>
      <c r="K251" t="s">
        <v>151</v>
      </c>
      <c r="L251" t="s">
        <v>61</v>
      </c>
      <c r="M251" t="s">
        <v>62</v>
      </c>
      <c r="N251" t="str">
        <f t="shared" si="3"/>
        <v>Pre</v>
      </c>
      <c r="O251" t="s">
        <v>117</v>
      </c>
      <c r="P251" t="s">
        <v>655</v>
      </c>
      <c r="Q251" t="str">
        <f>_xlfn.XLOOKUP(P251,NomPaissos!$A$2:$A$250,NomPaissos!$B$2:$B$250)</f>
        <v>Cambodia</v>
      </c>
      <c r="R251">
        <v>0</v>
      </c>
      <c r="T251">
        <v>0</v>
      </c>
      <c r="U251">
        <v>0</v>
      </c>
      <c r="V251">
        <v>0</v>
      </c>
      <c r="W251">
        <v>0</v>
      </c>
      <c r="X251">
        <v>2</v>
      </c>
      <c r="Y251">
        <v>2</v>
      </c>
      <c r="Z251">
        <v>0</v>
      </c>
      <c r="AA251">
        <v>0</v>
      </c>
      <c r="AB251">
        <v>1</v>
      </c>
      <c r="AC251">
        <v>0</v>
      </c>
      <c r="AD251">
        <v>1</v>
      </c>
      <c r="AE251">
        <v>0</v>
      </c>
      <c r="AF251">
        <v>1</v>
      </c>
      <c r="AG251">
        <v>1</v>
      </c>
      <c r="AH251">
        <v>0</v>
      </c>
      <c r="AI251">
        <v>3</v>
      </c>
      <c r="AJ251">
        <v>0</v>
      </c>
      <c r="AK251">
        <v>0</v>
      </c>
      <c r="AL251">
        <v>0</v>
      </c>
      <c r="AM251">
        <v>2</v>
      </c>
      <c r="AN251">
        <v>1</v>
      </c>
      <c r="AO251">
        <v>1</v>
      </c>
    </row>
    <row r="252" spans="1:41" ht="15">
      <c r="A252" t="s">
        <v>650</v>
      </c>
      <c r="B252" t="s">
        <v>42</v>
      </c>
      <c r="C252">
        <v>17</v>
      </c>
      <c r="D252" s="6" t="str">
        <f>IF(C252=C253,D253,IF(OR(N252="pre",N252="SubPar"),"Obert",IF(OR(N252="Cea",N252="Imp",N252="SubComp"),"Tancat","ERRORERROR")))</f>
        <v>Tancat</v>
      </c>
      <c r="E252" t="s">
        <v>651</v>
      </c>
      <c r="F252" t="s">
        <v>369</v>
      </c>
      <c r="G252">
        <v>243</v>
      </c>
      <c r="H252" t="s">
        <v>656</v>
      </c>
      <c r="I252" s="3" t="s">
        <v>657</v>
      </c>
      <c r="J252" s="4" t="s">
        <v>657</v>
      </c>
      <c r="K252" t="s">
        <v>48</v>
      </c>
      <c r="L252" t="s">
        <v>61</v>
      </c>
      <c r="M252" t="s">
        <v>50</v>
      </c>
      <c r="N252" t="str">
        <f t="shared" si="3"/>
        <v>SubPar</v>
      </c>
      <c r="O252" t="s">
        <v>51</v>
      </c>
      <c r="P252" t="s">
        <v>655</v>
      </c>
      <c r="Q252" t="str">
        <f>_xlfn.XLOOKUP(P252,NomPaissos!$A$2:$A$250,NomPaissos!$B$2:$B$250)</f>
        <v>Cambodia</v>
      </c>
      <c r="R252">
        <v>0</v>
      </c>
      <c r="T252">
        <v>0</v>
      </c>
      <c r="U252">
        <v>0</v>
      </c>
      <c r="V252">
        <v>0</v>
      </c>
      <c r="W252">
        <v>0</v>
      </c>
      <c r="X252">
        <v>0</v>
      </c>
      <c r="Y252">
        <v>0</v>
      </c>
      <c r="Z252">
        <v>0</v>
      </c>
      <c r="AA252">
        <v>0</v>
      </c>
      <c r="AB252">
        <v>0</v>
      </c>
      <c r="AC252">
        <v>0</v>
      </c>
      <c r="AD252">
        <v>0</v>
      </c>
      <c r="AE252">
        <v>0</v>
      </c>
      <c r="AF252">
        <v>1</v>
      </c>
      <c r="AG252">
        <v>1</v>
      </c>
      <c r="AH252">
        <v>3</v>
      </c>
      <c r="AI252">
        <v>3</v>
      </c>
      <c r="AJ252">
        <v>0</v>
      </c>
      <c r="AK252">
        <v>0</v>
      </c>
      <c r="AL252">
        <v>0</v>
      </c>
      <c r="AM252">
        <v>2</v>
      </c>
      <c r="AN252">
        <v>1</v>
      </c>
      <c r="AO252">
        <v>1</v>
      </c>
    </row>
    <row r="253" spans="1:41" ht="15">
      <c r="A253" t="s">
        <v>650</v>
      </c>
      <c r="B253" t="s">
        <v>42</v>
      </c>
      <c r="C253">
        <v>17</v>
      </c>
      <c r="D253" s="6" t="str">
        <f>IF(C253=C254,D254,IF(OR(N253="pre",N253="SubPar"),"Obert",IF(OR(N253="Cea",N253="Imp",N253="SubComp"),"Tancat","ERRORERROR")))</f>
        <v>Tancat</v>
      </c>
      <c r="E253" t="s">
        <v>651</v>
      </c>
      <c r="F253" t="s">
        <v>369</v>
      </c>
      <c r="G253">
        <v>252</v>
      </c>
      <c r="H253" t="s">
        <v>658</v>
      </c>
      <c r="I253" s="3" t="s">
        <v>657</v>
      </c>
      <c r="J253" s="4" t="s">
        <v>657</v>
      </c>
      <c r="K253" t="s">
        <v>48</v>
      </c>
      <c r="L253" t="s">
        <v>61</v>
      </c>
      <c r="M253" t="s">
        <v>178</v>
      </c>
      <c r="N253" t="str">
        <f t="shared" si="3"/>
        <v>SubComp</v>
      </c>
      <c r="O253" t="s">
        <v>179</v>
      </c>
      <c r="P253" t="s">
        <v>655</v>
      </c>
      <c r="Q253" t="str">
        <f>_xlfn.XLOOKUP(P253,NomPaissos!$A$2:$A$250,NomPaissos!$B$2:$B$250)</f>
        <v>Cambodia</v>
      </c>
      <c r="R253">
        <v>0</v>
      </c>
      <c r="T253">
        <v>0</v>
      </c>
      <c r="U253">
        <v>2</v>
      </c>
      <c r="V253">
        <v>0</v>
      </c>
      <c r="W253">
        <v>0</v>
      </c>
      <c r="X253">
        <v>2</v>
      </c>
      <c r="Y253">
        <v>2</v>
      </c>
      <c r="Z253">
        <v>0</v>
      </c>
      <c r="AA253">
        <v>0</v>
      </c>
      <c r="AB253">
        <v>3</v>
      </c>
      <c r="AC253">
        <v>0</v>
      </c>
      <c r="AD253">
        <v>1</v>
      </c>
      <c r="AE253">
        <v>1</v>
      </c>
      <c r="AF253">
        <v>1</v>
      </c>
      <c r="AG253">
        <v>1</v>
      </c>
      <c r="AH253">
        <v>3</v>
      </c>
      <c r="AI253">
        <v>3</v>
      </c>
      <c r="AJ253">
        <v>1</v>
      </c>
      <c r="AK253">
        <v>2</v>
      </c>
      <c r="AL253">
        <v>1</v>
      </c>
      <c r="AM253">
        <v>3</v>
      </c>
      <c r="AN253">
        <v>2</v>
      </c>
      <c r="AO253">
        <v>1</v>
      </c>
    </row>
    <row r="254" spans="1:41" ht="15">
      <c r="A254" t="s">
        <v>650</v>
      </c>
      <c r="B254" t="s">
        <v>42</v>
      </c>
      <c r="C254">
        <v>17</v>
      </c>
      <c r="D254" s="6" t="str">
        <f>IF(C254=C255,D255,IF(OR(N254="pre",N254="SubPar"),"Obert",IF(OR(N254="Cea",N254="Imp",N254="SubComp"),"Tancat","ERRORERROR")))</f>
        <v>Tancat</v>
      </c>
      <c r="E254" t="s">
        <v>651</v>
      </c>
      <c r="F254" t="s">
        <v>369</v>
      </c>
      <c r="G254">
        <v>364</v>
      </c>
      <c r="H254" t="s">
        <v>659</v>
      </c>
      <c r="I254" s="3" t="s">
        <v>657</v>
      </c>
      <c r="J254" s="4" t="s">
        <v>657</v>
      </c>
      <c r="K254" t="s">
        <v>48</v>
      </c>
      <c r="L254" t="s">
        <v>61</v>
      </c>
      <c r="M254" t="s">
        <v>50</v>
      </c>
      <c r="N254" t="str">
        <f t="shared" si="3"/>
        <v>SubPar</v>
      </c>
      <c r="O254" t="s">
        <v>51</v>
      </c>
      <c r="P254" t="s">
        <v>655</v>
      </c>
      <c r="Q254" t="str">
        <f>_xlfn.XLOOKUP(P254,NomPaissos!$A$2:$A$250,NomPaissos!$B$2:$B$250)</f>
        <v>Cambodia</v>
      </c>
      <c r="R254">
        <v>0</v>
      </c>
      <c r="T254">
        <v>0</v>
      </c>
      <c r="U254">
        <v>0</v>
      </c>
      <c r="V254">
        <v>0</v>
      </c>
      <c r="W254">
        <v>0</v>
      </c>
      <c r="X254">
        <v>0</v>
      </c>
      <c r="Y254">
        <v>0</v>
      </c>
      <c r="Z254">
        <v>0</v>
      </c>
      <c r="AA254">
        <v>0</v>
      </c>
      <c r="AB254">
        <v>0</v>
      </c>
      <c r="AC254">
        <v>1</v>
      </c>
      <c r="AD254">
        <v>0</v>
      </c>
      <c r="AE254">
        <v>0</v>
      </c>
      <c r="AF254">
        <v>1</v>
      </c>
      <c r="AG254">
        <v>1</v>
      </c>
      <c r="AH254">
        <v>0</v>
      </c>
      <c r="AI254">
        <v>1</v>
      </c>
      <c r="AJ254">
        <v>0</v>
      </c>
      <c r="AK254">
        <v>3</v>
      </c>
      <c r="AL254">
        <v>0</v>
      </c>
      <c r="AM254">
        <v>0</v>
      </c>
      <c r="AN254">
        <v>0</v>
      </c>
      <c r="AO254">
        <v>1</v>
      </c>
    </row>
    <row r="255" spans="1:41" ht="15">
      <c r="A255" t="s">
        <v>650</v>
      </c>
      <c r="B255" t="s">
        <v>42</v>
      </c>
      <c r="C255">
        <v>17</v>
      </c>
      <c r="D255" s="6" t="str">
        <f>IF(C255=C256,D256,IF(OR(N255="pre",N255="SubPar"),"Obert",IF(OR(N255="Cea",N255="Imp",N255="SubComp"),"Tancat","ERRORERROR")))</f>
        <v>Tancat</v>
      </c>
      <c r="E255" t="s">
        <v>651</v>
      </c>
      <c r="F255" t="s">
        <v>369</v>
      </c>
      <c r="G255">
        <v>378</v>
      </c>
      <c r="H255" t="s">
        <v>660</v>
      </c>
      <c r="I255" s="3" t="s">
        <v>657</v>
      </c>
      <c r="J255" s="4" t="s">
        <v>661</v>
      </c>
      <c r="K255" t="s">
        <v>151</v>
      </c>
      <c r="L255" t="s">
        <v>61</v>
      </c>
      <c r="M255" t="s">
        <v>178</v>
      </c>
      <c r="N255" t="str">
        <f t="shared" si="3"/>
        <v>SubComp</v>
      </c>
      <c r="O255" t="s">
        <v>179</v>
      </c>
      <c r="P255" t="s">
        <v>655</v>
      </c>
      <c r="Q255" t="str">
        <f>_xlfn.XLOOKUP(P255,NomPaissos!$A$2:$A$250,NomPaissos!$B$2:$B$250)</f>
        <v>Cambodia</v>
      </c>
      <c r="R255">
        <v>0</v>
      </c>
      <c r="T255">
        <v>0</v>
      </c>
      <c r="U255">
        <v>0</v>
      </c>
      <c r="V255">
        <v>0</v>
      </c>
      <c r="W255">
        <v>0</v>
      </c>
      <c r="X255">
        <v>0</v>
      </c>
      <c r="Y255">
        <v>0</v>
      </c>
      <c r="Z255">
        <v>0</v>
      </c>
      <c r="AA255">
        <v>0</v>
      </c>
      <c r="AB255">
        <v>3</v>
      </c>
      <c r="AC255">
        <v>0</v>
      </c>
      <c r="AD255">
        <v>0</v>
      </c>
      <c r="AE255">
        <v>0</v>
      </c>
      <c r="AF255">
        <v>1</v>
      </c>
      <c r="AG255">
        <v>1</v>
      </c>
      <c r="AH255">
        <v>2</v>
      </c>
      <c r="AI255">
        <v>1</v>
      </c>
      <c r="AJ255">
        <v>0</v>
      </c>
      <c r="AK255">
        <v>1</v>
      </c>
      <c r="AL255">
        <v>0</v>
      </c>
      <c r="AM255">
        <v>0</v>
      </c>
      <c r="AN255">
        <v>2</v>
      </c>
      <c r="AO255">
        <v>1</v>
      </c>
    </row>
    <row r="256" spans="1:41" ht="15">
      <c r="A256" t="s">
        <v>650</v>
      </c>
      <c r="B256" t="s">
        <v>42</v>
      </c>
      <c r="C256">
        <v>17</v>
      </c>
      <c r="D256" s="6" t="str">
        <f>IF(C256=C257,D257,IF(OR(N256="pre",N256="SubPar"),"Obert",IF(OR(N256="Cea",N256="Imp",N256="SubComp"),"Tancat","ERRORERROR")))</f>
        <v>Tancat</v>
      </c>
      <c r="E256" t="s">
        <v>651</v>
      </c>
      <c r="F256" t="s">
        <v>369</v>
      </c>
      <c r="G256">
        <v>196</v>
      </c>
      <c r="H256" t="s">
        <v>662</v>
      </c>
      <c r="I256" s="3" t="s">
        <v>663</v>
      </c>
      <c r="J256" s="4" t="s">
        <v>664</v>
      </c>
      <c r="K256" t="s">
        <v>48</v>
      </c>
      <c r="L256" t="s">
        <v>49</v>
      </c>
      <c r="M256" t="s">
        <v>70</v>
      </c>
      <c r="N256" t="str">
        <f t="shared" si="3"/>
        <v>Imp</v>
      </c>
      <c r="O256" t="s">
        <v>78</v>
      </c>
      <c r="P256" t="s">
        <v>655</v>
      </c>
      <c r="Q256" t="str">
        <f>_xlfn.XLOOKUP(P256,NomPaissos!$A$2:$A$250,NomPaissos!$B$2:$B$250)</f>
        <v>Cambodia</v>
      </c>
      <c r="R256">
        <v>0</v>
      </c>
      <c r="T256">
        <v>0</v>
      </c>
      <c r="U256">
        <v>0</v>
      </c>
      <c r="V256">
        <v>0</v>
      </c>
      <c r="W256">
        <v>0</v>
      </c>
      <c r="X256">
        <v>0</v>
      </c>
      <c r="Y256">
        <v>0</v>
      </c>
      <c r="Z256">
        <v>0</v>
      </c>
      <c r="AA256">
        <v>0</v>
      </c>
      <c r="AB256">
        <v>0</v>
      </c>
      <c r="AC256">
        <v>0</v>
      </c>
      <c r="AD256">
        <v>0</v>
      </c>
      <c r="AE256">
        <v>0</v>
      </c>
      <c r="AF256">
        <v>0</v>
      </c>
      <c r="AG256">
        <v>1</v>
      </c>
      <c r="AH256">
        <v>0</v>
      </c>
      <c r="AI256">
        <v>0</v>
      </c>
      <c r="AJ256">
        <v>0</v>
      </c>
      <c r="AK256">
        <v>0</v>
      </c>
      <c r="AL256">
        <v>0</v>
      </c>
      <c r="AM256">
        <v>0</v>
      </c>
      <c r="AN256">
        <v>1</v>
      </c>
      <c r="AO256">
        <v>1</v>
      </c>
    </row>
    <row r="257" spans="1:41" ht="15">
      <c r="A257" t="s">
        <v>665</v>
      </c>
      <c r="B257" t="s">
        <v>86</v>
      </c>
      <c r="C257">
        <v>18</v>
      </c>
      <c r="D257" s="6" t="str">
        <f>IF(C257=C258,D258,IF(OR(N257="pre",N257="SubPar"),"Obert",IF(OR(N257="Cea",N257="Imp",N257="SubComp"),"Tancat","ERRORERROR")))</f>
        <v>Tancat</v>
      </c>
      <c r="E257" t="s">
        <v>666</v>
      </c>
      <c r="F257" t="s">
        <v>160</v>
      </c>
      <c r="G257">
        <v>1013</v>
      </c>
      <c r="H257" t="s">
        <v>667</v>
      </c>
      <c r="I257" s="3" t="s">
        <v>668</v>
      </c>
      <c r="J257" s="4" t="s">
        <v>669</v>
      </c>
      <c r="K257" t="s">
        <v>151</v>
      </c>
      <c r="L257" t="s">
        <v>285</v>
      </c>
      <c r="M257" t="s">
        <v>70</v>
      </c>
      <c r="N257" t="str">
        <f t="shared" si="3"/>
        <v>Imp</v>
      </c>
      <c r="O257" t="s">
        <v>78</v>
      </c>
      <c r="P257" t="s">
        <v>670</v>
      </c>
      <c r="Q257" t="str">
        <f>_xlfn.XLOOKUP(P257,NomPaissos!$A$2:$A$250,NomPaissos!$B$2:$B$250)</f>
        <v>Cameroon</v>
      </c>
      <c r="R257">
        <v>0</v>
      </c>
      <c r="S257" t="s">
        <v>671</v>
      </c>
      <c r="T257">
        <v>0</v>
      </c>
      <c r="U257">
        <v>0</v>
      </c>
      <c r="V257">
        <v>0</v>
      </c>
      <c r="W257">
        <v>0</v>
      </c>
      <c r="X257">
        <v>0</v>
      </c>
      <c r="Y257">
        <v>0</v>
      </c>
      <c r="Z257">
        <v>0</v>
      </c>
      <c r="AA257">
        <v>0</v>
      </c>
      <c r="AB257">
        <v>0</v>
      </c>
      <c r="AC257">
        <v>0</v>
      </c>
      <c r="AD257">
        <v>0</v>
      </c>
      <c r="AE257">
        <v>0</v>
      </c>
      <c r="AF257">
        <v>1</v>
      </c>
      <c r="AG257">
        <v>1</v>
      </c>
      <c r="AH257">
        <v>0</v>
      </c>
      <c r="AI257">
        <v>1</v>
      </c>
      <c r="AJ257">
        <v>0</v>
      </c>
      <c r="AK257">
        <v>1</v>
      </c>
      <c r="AL257">
        <v>0</v>
      </c>
      <c r="AM257">
        <v>1</v>
      </c>
      <c r="AN257">
        <v>0</v>
      </c>
      <c r="AO257">
        <v>1</v>
      </c>
    </row>
    <row r="258" spans="1:41" ht="15">
      <c r="A258" t="s">
        <v>665</v>
      </c>
      <c r="B258" t="s">
        <v>86</v>
      </c>
      <c r="C258">
        <v>18</v>
      </c>
      <c r="D258" s="6" t="str">
        <f>IF(C258=C259,D259,IF(OR(N258="pre",N258="SubPar"),"Obert",IF(OR(N258="Cea",N258="Imp",N258="SubComp"),"Tancat","ERRORERROR")))</f>
        <v>Tancat</v>
      </c>
      <c r="E258" t="s">
        <v>666</v>
      </c>
      <c r="F258" t="s">
        <v>160</v>
      </c>
      <c r="G258">
        <v>1013</v>
      </c>
      <c r="H258" t="s">
        <v>667</v>
      </c>
      <c r="I258" s="3" t="s">
        <v>668</v>
      </c>
      <c r="J258" s="4" t="s">
        <v>669</v>
      </c>
      <c r="K258" t="s">
        <v>151</v>
      </c>
      <c r="L258" t="s">
        <v>285</v>
      </c>
      <c r="M258" t="s">
        <v>70</v>
      </c>
      <c r="N258" t="str">
        <f t="shared" si="3"/>
        <v>Imp</v>
      </c>
      <c r="O258" t="s">
        <v>78</v>
      </c>
      <c r="P258" t="s">
        <v>671</v>
      </c>
      <c r="Q258" t="str">
        <f>_xlfn.XLOOKUP(P258,NomPaissos!$A$2:$A$250,NomPaissos!$B$2:$B$250)</f>
        <v>Nigeria</v>
      </c>
      <c r="R258">
        <v>1</v>
      </c>
      <c r="S258" t="s">
        <v>671</v>
      </c>
      <c r="T258">
        <v>0</v>
      </c>
      <c r="U258">
        <v>0</v>
      </c>
      <c r="V258">
        <v>0</v>
      </c>
      <c r="W258">
        <v>0</v>
      </c>
      <c r="X258">
        <v>0</v>
      </c>
      <c r="Y258">
        <v>0</v>
      </c>
      <c r="Z258">
        <v>0</v>
      </c>
      <c r="AA258">
        <v>0</v>
      </c>
      <c r="AB258">
        <v>0</v>
      </c>
      <c r="AC258">
        <v>0</v>
      </c>
      <c r="AD258">
        <v>0</v>
      </c>
      <c r="AE258">
        <v>0</v>
      </c>
      <c r="AF258">
        <v>1</v>
      </c>
      <c r="AG258">
        <v>1</v>
      </c>
      <c r="AH258">
        <v>0</v>
      </c>
      <c r="AI258">
        <v>1</v>
      </c>
      <c r="AJ258">
        <v>0</v>
      </c>
      <c r="AK258">
        <v>1</v>
      </c>
      <c r="AL258">
        <v>0</v>
      </c>
      <c r="AM258">
        <v>1</v>
      </c>
      <c r="AN258">
        <v>0</v>
      </c>
      <c r="AO258">
        <v>1</v>
      </c>
    </row>
    <row r="259" spans="1:41" ht="15">
      <c r="A259" t="s">
        <v>665</v>
      </c>
      <c r="B259" t="s">
        <v>86</v>
      </c>
      <c r="C259">
        <v>18</v>
      </c>
      <c r="D259" s="6" t="str">
        <f>IF(C259=C260,D260,IF(OR(N259="pre",N259="SubPar"),"Obert",IF(OR(N259="Cea",N259="Imp",N259="SubComp"),"Tancat","ERRORERROR")))</f>
        <v>Tancat</v>
      </c>
      <c r="E259" t="s">
        <v>666</v>
      </c>
      <c r="F259" t="s">
        <v>160</v>
      </c>
      <c r="G259">
        <v>240</v>
      </c>
      <c r="H259" t="s">
        <v>672</v>
      </c>
      <c r="I259" s="3" t="s">
        <v>673</v>
      </c>
      <c r="J259" s="4" t="s">
        <v>674</v>
      </c>
      <c r="K259" t="s">
        <v>48</v>
      </c>
      <c r="L259" t="s">
        <v>285</v>
      </c>
      <c r="M259" t="s">
        <v>70</v>
      </c>
      <c r="N259" t="str">
        <f t="shared" ref="N259:N322" si="4">IF(M259="Ren",IF(O259="Reimp","Imp",IF(O259="Repre","Pre",IF(O259="Resub","SubComp","ERRORERROR"))),M259)</f>
        <v>Imp</v>
      </c>
      <c r="O259" t="s">
        <v>71</v>
      </c>
      <c r="P259" t="s">
        <v>670</v>
      </c>
      <c r="Q259" t="str">
        <f>_xlfn.XLOOKUP(P259,NomPaissos!$A$2:$A$250,NomPaissos!$B$2:$B$250)</f>
        <v>Cameroon</v>
      </c>
      <c r="R259">
        <v>0</v>
      </c>
      <c r="S259" t="s">
        <v>671</v>
      </c>
      <c r="T259">
        <v>0</v>
      </c>
      <c r="U259">
        <v>0</v>
      </c>
      <c r="V259">
        <v>0</v>
      </c>
      <c r="W259">
        <v>0</v>
      </c>
      <c r="X259">
        <v>2</v>
      </c>
      <c r="Y259">
        <v>0</v>
      </c>
      <c r="Z259">
        <v>0</v>
      </c>
      <c r="AA259">
        <v>0</v>
      </c>
      <c r="AB259">
        <v>1</v>
      </c>
      <c r="AC259">
        <v>0</v>
      </c>
      <c r="AD259">
        <v>0</v>
      </c>
      <c r="AE259">
        <v>0</v>
      </c>
      <c r="AF259">
        <v>1</v>
      </c>
      <c r="AG259">
        <v>1</v>
      </c>
      <c r="AH259">
        <v>0</v>
      </c>
      <c r="AI259">
        <v>2</v>
      </c>
      <c r="AJ259">
        <v>0</v>
      </c>
      <c r="AK259">
        <v>1</v>
      </c>
      <c r="AL259">
        <v>1</v>
      </c>
      <c r="AM259">
        <v>2</v>
      </c>
      <c r="AN259">
        <v>0</v>
      </c>
      <c r="AO259">
        <v>1</v>
      </c>
    </row>
    <row r="260" spans="1:41" ht="15">
      <c r="A260" t="s">
        <v>665</v>
      </c>
      <c r="B260" t="s">
        <v>86</v>
      </c>
      <c r="C260">
        <v>18</v>
      </c>
      <c r="D260" s="6" t="str">
        <f>IF(C260=C261,D261,IF(OR(N260="pre",N260="SubPar"),"Obert",IF(OR(N260="Cea",N260="Imp",N260="SubComp"),"Tancat","ERRORERROR")))</f>
        <v>Tancat</v>
      </c>
      <c r="E260" t="s">
        <v>666</v>
      </c>
      <c r="F260" t="s">
        <v>160</v>
      </c>
      <c r="G260">
        <v>240</v>
      </c>
      <c r="H260" t="s">
        <v>672</v>
      </c>
      <c r="I260" s="3" t="s">
        <v>673</v>
      </c>
      <c r="J260" s="4" t="s">
        <v>674</v>
      </c>
      <c r="K260" t="s">
        <v>48</v>
      </c>
      <c r="L260" t="s">
        <v>285</v>
      </c>
      <c r="M260" t="s">
        <v>70</v>
      </c>
      <c r="N260" t="str">
        <f t="shared" si="4"/>
        <v>Imp</v>
      </c>
      <c r="O260" t="s">
        <v>71</v>
      </c>
      <c r="P260" t="s">
        <v>671</v>
      </c>
      <c r="Q260" t="str">
        <f>_xlfn.XLOOKUP(P260,NomPaissos!$A$2:$A$250,NomPaissos!$B$2:$B$250)</f>
        <v>Nigeria</v>
      </c>
      <c r="R260">
        <v>1</v>
      </c>
      <c r="S260" t="s">
        <v>671</v>
      </c>
      <c r="T260">
        <v>0</v>
      </c>
      <c r="U260">
        <v>0</v>
      </c>
      <c r="V260">
        <v>0</v>
      </c>
      <c r="W260">
        <v>0</v>
      </c>
      <c r="X260">
        <v>2</v>
      </c>
      <c r="Y260">
        <v>0</v>
      </c>
      <c r="Z260">
        <v>0</v>
      </c>
      <c r="AA260">
        <v>0</v>
      </c>
      <c r="AB260">
        <v>1</v>
      </c>
      <c r="AC260">
        <v>0</v>
      </c>
      <c r="AD260">
        <v>0</v>
      </c>
      <c r="AE260">
        <v>0</v>
      </c>
      <c r="AF260">
        <v>1</v>
      </c>
      <c r="AG260">
        <v>1</v>
      </c>
      <c r="AH260">
        <v>0</v>
      </c>
      <c r="AI260">
        <v>2</v>
      </c>
      <c r="AJ260">
        <v>0</v>
      </c>
      <c r="AK260">
        <v>1</v>
      </c>
      <c r="AL260">
        <v>1</v>
      </c>
      <c r="AM260">
        <v>2</v>
      </c>
      <c r="AN260">
        <v>0</v>
      </c>
      <c r="AO260">
        <v>1</v>
      </c>
    </row>
    <row r="261" spans="1:41" ht="15">
      <c r="A261" t="s">
        <v>675</v>
      </c>
      <c r="B261" t="s">
        <v>86</v>
      </c>
      <c r="C261">
        <v>19</v>
      </c>
      <c r="D261" s="6" t="str">
        <f>IF(C261=C262,D262,IF(OR(N261="pre",N261="SubPar"),"Obert",IF(OR(N261="Cea",N261="Imp",N261="SubComp"),"Tancat","ERRORERROR")))</f>
        <v>Obert</v>
      </c>
      <c r="E261" t="s">
        <v>676</v>
      </c>
      <c r="F261" t="s">
        <v>87</v>
      </c>
      <c r="G261">
        <v>1809</v>
      </c>
      <c r="H261" t="s">
        <v>677</v>
      </c>
      <c r="I261" s="3" t="s">
        <v>678</v>
      </c>
      <c r="J261" s="4" t="s">
        <v>679</v>
      </c>
      <c r="K261" t="s">
        <v>48</v>
      </c>
      <c r="L261" t="s">
        <v>285</v>
      </c>
      <c r="M261" t="s">
        <v>50</v>
      </c>
      <c r="N261" t="str">
        <f t="shared" si="4"/>
        <v>SubPar</v>
      </c>
      <c r="O261" t="s">
        <v>51</v>
      </c>
      <c r="P261" t="s">
        <v>680</v>
      </c>
      <c r="Q261" t="str">
        <f>_xlfn.XLOOKUP(P261,NomPaissos!$A$2:$A$250,NomPaissos!$B$2:$B$250)</f>
        <v>China</v>
      </c>
      <c r="R261">
        <v>0</v>
      </c>
      <c r="T261">
        <v>0</v>
      </c>
      <c r="U261">
        <v>0</v>
      </c>
      <c r="V261">
        <v>0</v>
      </c>
      <c r="W261">
        <v>0</v>
      </c>
      <c r="X261">
        <v>0</v>
      </c>
      <c r="Y261">
        <v>0</v>
      </c>
      <c r="Z261">
        <v>0</v>
      </c>
      <c r="AA261">
        <v>0</v>
      </c>
      <c r="AB261">
        <v>0</v>
      </c>
      <c r="AC261">
        <v>0</v>
      </c>
      <c r="AD261">
        <v>0</v>
      </c>
      <c r="AE261">
        <v>0</v>
      </c>
      <c r="AF261">
        <v>1</v>
      </c>
      <c r="AG261">
        <v>1</v>
      </c>
      <c r="AH261">
        <v>0</v>
      </c>
      <c r="AI261">
        <v>0</v>
      </c>
      <c r="AJ261">
        <v>0</v>
      </c>
      <c r="AK261">
        <v>0</v>
      </c>
      <c r="AL261">
        <v>0</v>
      </c>
      <c r="AM261">
        <v>0</v>
      </c>
      <c r="AN261">
        <v>0</v>
      </c>
      <c r="AO261">
        <v>1</v>
      </c>
    </row>
    <row r="262" spans="1:41" ht="15">
      <c r="A262" t="s">
        <v>675</v>
      </c>
      <c r="B262" t="s">
        <v>86</v>
      </c>
      <c r="C262">
        <v>19</v>
      </c>
      <c r="D262" s="6" t="str">
        <f>IF(C262=C263,D263,IF(OR(N262="pre",N262="SubPar"),"Obert",IF(OR(N262="Cea",N262="Imp",N262="SubComp"),"Tancat","ERRORERROR")))</f>
        <v>Obert</v>
      </c>
      <c r="E262" t="s">
        <v>676</v>
      </c>
      <c r="F262" t="s">
        <v>87</v>
      </c>
      <c r="G262">
        <v>1809</v>
      </c>
      <c r="H262" t="s">
        <v>677</v>
      </c>
      <c r="I262" s="3" t="s">
        <v>678</v>
      </c>
      <c r="J262" s="4" t="s">
        <v>679</v>
      </c>
      <c r="K262" t="s">
        <v>48</v>
      </c>
      <c r="L262" t="s">
        <v>285</v>
      </c>
      <c r="M262" t="s">
        <v>50</v>
      </c>
      <c r="N262" t="str">
        <f t="shared" si="4"/>
        <v>SubPar</v>
      </c>
      <c r="O262" t="s">
        <v>51</v>
      </c>
      <c r="P262" t="s">
        <v>681</v>
      </c>
      <c r="Q262" t="str">
        <f>_xlfn.XLOOKUP(P262,NomPaissos!$A$2:$A$250,NomPaissos!$B$2:$B$250)</f>
        <v>Russian Federation (the)</v>
      </c>
      <c r="R262">
        <v>1</v>
      </c>
      <c r="T262">
        <v>0</v>
      </c>
      <c r="U262">
        <v>0</v>
      </c>
      <c r="V262">
        <v>0</v>
      </c>
      <c r="W262">
        <v>0</v>
      </c>
      <c r="X262">
        <v>0</v>
      </c>
      <c r="Y262">
        <v>0</v>
      </c>
      <c r="Z262">
        <v>0</v>
      </c>
      <c r="AA262">
        <v>0</v>
      </c>
      <c r="AB262">
        <v>0</v>
      </c>
      <c r="AC262">
        <v>0</v>
      </c>
      <c r="AD262">
        <v>0</v>
      </c>
      <c r="AE262">
        <v>0</v>
      </c>
      <c r="AF262">
        <v>1</v>
      </c>
      <c r="AG262">
        <v>1</v>
      </c>
      <c r="AH262">
        <v>0</v>
      </c>
      <c r="AI262">
        <v>0</v>
      </c>
      <c r="AJ262">
        <v>0</v>
      </c>
      <c r="AK262">
        <v>0</v>
      </c>
      <c r="AL262">
        <v>0</v>
      </c>
      <c r="AM262">
        <v>0</v>
      </c>
      <c r="AN262">
        <v>0</v>
      </c>
      <c r="AO262">
        <v>1</v>
      </c>
    </row>
    <row r="263" spans="1:41" ht="15">
      <c r="A263" t="s">
        <v>675</v>
      </c>
      <c r="B263" t="s">
        <v>86</v>
      </c>
      <c r="C263">
        <v>19</v>
      </c>
      <c r="D263" s="6" t="str">
        <f>IF(C263=C264,D264,IF(OR(N263="pre",N263="SubPar"),"Obert",IF(OR(N263="Cea",N263="Imp",N263="SubComp"),"Tancat","ERRORERROR")))</f>
        <v>Obert</v>
      </c>
      <c r="E263" t="s">
        <v>676</v>
      </c>
      <c r="F263" t="s">
        <v>87</v>
      </c>
      <c r="G263">
        <v>1809</v>
      </c>
      <c r="H263" t="s">
        <v>677</v>
      </c>
      <c r="I263" s="3" t="s">
        <v>678</v>
      </c>
      <c r="J263" s="4" t="s">
        <v>679</v>
      </c>
      <c r="K263" t="s">
        <v>48</v>
      </c>
      <c r="L263" t="s">
        <v>285</v>
      </c>
      <c r="M263" t="s">
        <v>50</v>
      </c>
      <c r="N263" t="str">
        <f t="shared" si="4"/>
        <v>SubPar</v>
      </c>
      <c r="O263" t="s">
        <v>51</v>
      </c>
      <c r="P263" t="s">
        <v>682</v>
      </c>
      <c r="Q263" t="str">
        <f>_xlfn.XLOOKUP(P263,NomPaissos!$A$2:$A$250,NomPaissos!$B$2:$B$250)</f>
        <v>Mongolia</v>
      </c>
      <c r="R263">
        <v>1</v>
      </c>
      <c r="T263">
        <v>0</v>
      </c>
      <c r="U263">
        <v>0</v>
      </c>
      <c r="V263">
        <v>0</v>
      </c>
      <c r="W263">
        <v>0</v>
      </c>
      <c r="X263">
        <v>0</v>
      </c>
      <c r="Y263">
        <v>0</v>
      </c>
      <c r="Z263">
        <v>0</v>
      </c>
      <c r="AA263">
        <v>0</v>
      </c>
      <c r="AB263">
        <v>0</v>
      </c>
      <c r="AC263">
        <v>0</v>
      </c>
      <c r="AD263">
        <v>0</v>
      </c>
      <c r="AE263">
        <v>0</v>
      </c>
      <c r="AF263">
        <v>1</v>
      </c>
      <c r="AG263">
        <v>1</v>
      </c>
      <c r="AH263">
        <v>0</v>
      </c>
      <c r="AI263">
        <v>0</v>
      </c>
      <c r="AJ263">
        <v>0</v>
      </c>
      <c r="AK263">
        <v>0</v>
      </c>
      <c r="AL263">
        <v>0</v>
      </c>
      <c r="AM263">
        <v>0</v>
      </c>
      <c r="AN263">
        <v>0</v>
      </c>
      <c r="AO263">
        <v>1</v>
      </c>
    </row>
    <row r="264" spans="1:41" ht="15">
      <c r="A264" t="s">
        <v>683</v>
      </c>
      <c r="B264" t="s">
        <v>86</v>
      </c>
      <c r="C264">
        <v>19</v>
      </c>
      <c r="D264" s="6" t="str">
        <f>IF(C264=C265,D265,IF(OR(N264="pre",N264="SubPar"),"Obert",IF(OR(N264="Cea",N264="Imp",N264="SubComp"),"Tancat","ERRORERROR")))</f>
        <v>Obert</v>
      </c>
      <c r="E264" t="s">
        <v>676</v>
      </c>
      <c r="F264" t="s">
        <v>87</v>
      </c>
      <c r="G264">
        <v>531</v>
      </c>
      <c r="H264" t="s">
        <v>684</v>
      </c>
      <c r="I264" s="3" t="s">
        <v>685</v>
      </c>
      <c r="J264" s="4" t="s">
        <v>686</v>
      </c>
      <c r="K264" t="s">
        <v>48</v>
      </c>
      <c r="L264" t="s">
        <v>285</v>
      </c>
      <c r="M264" t="s">
        <v>50</v>
      </c>
      <c r="N264" t="str">
        <f t="shared" si="4"/>
        <v>SubPar</v>
      </c>
      <c r="O264" t="s">
        <v>51</v>
      </c>
      <c r="P264" t="s">
        <v>680</v>
      </c>
      <c r="Q264" t="str">
        <f>_xlfn.XLOOKUP(P264,NomPaissos!$A$2:$A$250,NomPaissos!$B$2:$B$250)</f>
        <v>China</v>
      </c>
      <c r="R264">
        <v>0</v>
      </c>
      <c r="S264" t="s">
        <v>681</v>
      </c>
      <c r="T264">
        <v>0</v>
      </c>
      <c r="U264">
        <v>0</v>
      </c>
      <c r="V264">
        <v>0</v>
      </c>
      <c r="W264">
        <v>0</v>
      </c>
      <c r="X264">
        <v>0</v>
      </c>
      <c r="Y264">
        <v>0</v>
      </c>
      <c r="Z264">
        <v>0</v>
      </c>
      <c r="AA264">
        <v>0</v>
      </c>
      <c r="AB264">
        <v>0</v>
      </c>
      <c r="AC264">
        <v>0</v>
      </c>
      <c r="AD264">
        <v>0</v>
      </c>
      <c r="AE264">
        <v>0</v>
      </c>
      <c r="AF264">
        <v>1</v>
      </c>
      <c r="AG264">
        <v>1</v>
      </c>
      <c r="AH264">
        <v>0</v>
      </c>
      <c r="AI264">
        <v>1</v>
      </c>
      <c r="AJ264">
        <v>0</v>
      </c>
      <c r="AK264">
        <v>0</v>
      </c>
      <c r="AL264">
        <v>1</v>
      </c>
      <c r="AM264">
        <v>1</v>
      </c>
      <c r="AN264">
        <v>0</v>
      </c>
      <c r="AO264">
        <v>1</v>
      </c>
    </row>
    <row r="265" spans="1:41" ht="15">
      <c r="A265" t="s">
        <v>683</v>
      </c>
      <c r="B265" t="s">
        <v>86</v>
      </c>
      <c r="C265">
        <v>19</v>
      </c>
      <c r="D265" s="6" t="str">
        <f>IF(C265=C266,D266,IF(OR(N265="pre",N265="SubPar"),"Obert",IF(OR(N265="Cea",N265="Imp",N265="SubComp"),"Tancat","ERRORERROR")))</f>
        <v>Obert</v>
      </c>
      <c r="E265" t="s">
        <v>676</v>
      </c>
      <c r="F265" t="s">
        <v>87</v>
      </c>
      <c r="G265">
        <v>531</v>
      </c>
      <c r="H265" t="s">
        <v>684</v>
      </c>
      <c r="I265" s="3" t="s">
        <v>685</v>
      </c>
      <c r="J265" s="4" t="s">
        <v>686</v>
      </c>
      <c r="K265" t="s">
        <v>48</v>
      </c>
      <c r="L265" t="s">
        <v>285</v>
      </c>
      <c r="M265" t="s">
        <v>50</v>
      </c>
      <c r="N265" t="str">
        <f t="shared" si="4"/>
        <v>SubPar</v>
      </c>
      <c r="O265" t="s">
        <v>51</v>
      </c>
      <c r="P265" t="s">
        <v>681</v>
      </c>
      <c r="Q265" t="str">
        <f>_xlfn.XLOOKUP(P265,NomPaissos!$A$2:$A$250,NomPaissos!$B$2:$B$250)</f>
        <v>Russian Federation (the)</v>
      </c>
      <c r="R265">
        <v>1</v>
      </c>
      <c r="S265" t="s">
        <v>681</v>
      </c>
      <c r="T265">
        <v>0</v>
      </c>
      <c r="U265">
        <v>0</v>
      </c>
      <c r="V265">
        <v>0</v>
      </c>
      <c r="W265">
        <v>0</v>
      </c>
      <c r="X265">
        <v>0</v>
      </c>
      <c r="Y265">
        <v>0</v>
      </c>
      <c r="Z265">
        <v>0</v>
      </c>
      <c r="AA265">
        <v>0</v>
      </c>
      <c r="AB265">
        <v>0</v>
      </c>
      <c r="AC265">
        <v>0</v>
      </c>
      <c r="AD265">
        <v>0</v>
      </c>
      <c r="AE265">
        <v>0</v>
      </c>
      <c r="AF265">
        <v>1</v>
      </c>
      <c r="AG265">
        <v>1</v>
      </c>
      <c r="AH265">
        <v>0</v>
      </c>
      <c r="AI265">
        <v>1</v>
      </c>
      <c r="AJ265">
        <v>0</v>
      </c>
      <c r="AK265">
        <v>0</v>
      </c>
      <c r="AL265">
        <v>1</v>
      </c>
      <c r="AM265">
        <v>1</v>
      </c>
      <c r="AN265">
        <v>0</v>
      </c>
      <c r="AO265">
        <v>1</v>
      </c>
    </row>
    <row r="266" spans="1:41" ht="15">
      <c r="A266" t="s">
        <v>675</v>
      </c>
      <c r="B266" t="s">
        <v>86</v>
      </c>
      <c r="C266">
        <v>19</v>
      </c>
      <c r="D266" s="6" t="str">
        <f>IF(C266=C267,D267,IF(OR(N266="pre",N266="SubPar"),"Obert",IF(OR(N266="Cea",N266="Imp",N266="SubComp"),"Tancat","ERRORERROR")))</f>
        <v>Obert</v>
      </c>
      <c r="E266" t="s">
        <v>676</v>
      </c>
      <c r="F266" t="s">
        <v>87</v>
      </c>
      <c r="G266">
        <v>1807</v>
      </c>
      <c r="H266" t="s">
        <v>687</v>
      </c>
      <c r="I266" s="3" t="s">
        <v>688</v>
      </c>
      <c r="J266" s="4" t="s">
        <v>688</v>
      </c>
      <c r="K266" t="s">
        <v>48</v>
      </c>
      <c r="L266" t="s">
        <v>285</v>
      </c>
      <c r="M266" t="s">
        <v>50</v>
      </c>
      <c r="N266" t="str">
        <f t="shared" si="4"/>
        <v>SubPar</v>
      </c>
      <c r="O266" t="s">
        <v>51</v>
      </c>
      <c r="P266" t="s">
        <v>680</v>
      </c>
      <c r="Q266" t="str">
        <f>_xlfn.XLOOKUP(P266,NomPaissos!$A$2:$A$250,NomPaissos!$B$2:$B$250)</f>
        <v>China</v>
      </c>
      <c r="R266">
        <v>0</v>
      </c>
      <c r="T266">
        <v>0</v>
      </c>
      <c r="U266">
        <v>0</v>
      </c>
      <c r="V266">
        <v>0</v>
      </c>
      <c r="W266">
        <v>0</v>
      </c>
      <c r="X266">
        <v>0</v>
      </c>
      <c r="Y266">
        <v>0</v>
      </c>
      <c r="Z266">
        <v>0</v>
      </c>
      <c r="AA266">
        <v>0</v>
      </c>
      <c r="AB266">
        <v>0</v>
      </c>
      <c r="AC266">
        <v>0</v>
      </c>
      <c r="AD266">
        <v>0</v>
      </c>
      <c r="AE266">
        <v>0</v>
      </c>
      <c r="AF266">
        <v>1</v>
      </c>
      <c r="AG266">
        <v>1</v>
      </c>
      <c r="AH266">
        <v>0</v>
      </c>
      <c r="AI266">
        <v>0</v>
      </c>
      <c r="AJ266">
        <v>0</v>
      </c>
      <c r="AK266">
        <v>0</v>
      </c>
      <c r="AL266">
        <v>0</v>
      </c>
      <c r="AM266">
        <v>0</v>
      </c>
      <c r="AN266">
        <v>0</v>
      </c>
      <c r="AO266">
        <v>1</v>
      </c>
    </row>
    <row r="267" spans="1:41" ht="15">
      <c r="A267" t="s">
        <v>675</v>
      </c>
      <c r="B267" t="s">
        <v>86</v>
      </c>
      <c r="C267">
        <v>19</v>
      </c>
      <c r="D267" s="6" t="str">
        <f>IF(C267=C268,D268,IF(OR(N267="pre",N267="SubPar"),"Obert",IF(OR(N267="Cea",N267="Imp",N267="SubComp"),"Tancat","ERRORERROR")))</f>
        <v>Obert</v>
      </c>
      <c r="E267" t="s">
        <v>676</v>
      </c>
      <c r="F267" t="s">
        <v>87</v>
      </c>
      <c r="G267">
        <v>1807</v>
      </c>
      <c r="H267" t="s">
        <v>687</v>
      </c>
      <c r="I267" s="3" t="s">
        <v>688</v>
      </c>
      <c r="J267" s="4" t="s">
        <v>688</v>
      </c>
      <c r="K267" t="s">
        <v>48</v>
      </c>
      <c r="L267" t="s">
        <v>285</v>
      </c>
      <c r="M267" t="s">
        <v>50</v>
      </c>
      <c r="N267" t="str">
        <f t="shared" si="4"/>
        <v>SubPar</v>
      </c>
      <c r="O267" t="s">
        <v>51</v>
      </c>
      <c r="P267" t="s">
        <v>681</v>
      </c>
      <c r="Q267" t="str">
        <f>_xlfn.XLOOKUP(P267,NomPaissos!$A$2:$A$250,NomPaissos!$B$2:$B$250)</f>
        <v>Russian Federation (the)</v>
      </c>
      <c r="R267">
        <v>1</v>
      </c>
      <c r="T267">
        <v>0</v>
      </c>
      <c r="U267">
        <v>0</v>
      </c>
      <c r="V267">
        <v>0</v>
      </c>
      <c r="W267">
        <v>0</v>
      </c>
      <c r="X267">
        <v>0</v>
      </c>
      <c r="Y267">
        <v>0</v>
      </c>
      <c r="Z267">
        <v>0</v>
      </c>
      <c r="AA267">
        <v>0</v>
      </c>
      <c r="AB267">
        <v>0</v>
      </c>
      <c r="AC267">
        <v>0</v>
      </c>
      <c r="AD267">
        <v>0</v>
      </c>
      <c r="AE267">
        <v>0</v>
      </c>
      <c r="AF267">
        <v>1</v>
      </c>
      <c r="AG267">
        <v>1</v>
      </c>
      <c r="AH267">
        <v>0</v>
      </c>
      <c r="AI267">
        <v>0</v>
      </c>
      <c r="AJ267">
        <v>0</v>
      </c>
      <c r="AK267">
        <v>0</v>
      </c>
      <c r="AL267">
        <v>0</v>
      </c>
      <c r="AM267">
        <v>0</v>
      </c>
      <c r="AN267">
        <v>0</v>
      </c>
      <c r="AO267">
        <v>1</v>
      </c>
    </row>
    <row r="268" spans="1:41" ht="15">
      <c r="A268" t="s">
        <v>675</v>
      </c>
      <c r="B268" t="s">
        <v>86</v>
      </c>
      <c r="C268">
        <v>19</v>
      </c>
      <c r="D268" s="6" t="str">
        <f>IF(C268=C269,D269,IF(OR(N268="pre",N268="SubPar"),"Obert",IF(OR(N268="Cea",N268="Imp",N268="SubComp"),"Tancat","ERRORERROR")))</f>
        <v>Obert</v>
      </c>
      <c r="E268" t="s">
        <v>676</v>
      </c>
      <c r="F268" t="s">
        <v>87</v>
      </c>
      <c r="G268">
        <v>1807</v>
      </c>
      <c r="H268" t="s">
        <v>687</v>
      </c>
      <c r="I268" s="3" t="s">
        <v>688</v>
      </c>
      <c r="J268" s="4" t="s">
        <v>688</v>
      </c>
      <c r="K268" t="s">
        <v>48</v>
      </c>
      <c r="L268" t="s">
        <v>285</v>
      </c>
      <c r="M268" t="s">
        <v>50</v>
      </c>
      <c r="N268" t="str">
        <f t="shared" si="4"/>
        <v>SubPar</v>
      </c>
      <c r="O268" t="s">
        <v>51</v>
      </c>
      <c r="P268" t="s">
        <v>682</v>
      </c>
      <c r="Q268" t="str">
        <f>_xlfn.XLOOKUP(P268,NomPaissos!$A$2:$A$250,NomPaissos!$B$2:$B$250)</f>
        <v>Mongolia</v>
      </c>
      <c r="R268">
        <v>1</v>
      </c>
      <c r="T268">
        <v>0</v>
      </c>
      <c r="U268">
        <v>0</v>
      </c>
      <c r="V268">
        <v>0</v>
      </c>
      <c r="W268">
        <v>0</v>
      </c>
      <c r="X268">
        <v>0</v>
      </c>
      <c r="Y268">
        <v>0</v>
      </c>
      <c r="Z268">
        <v>0</v>
      </c>
      <c r="AA268">
        <v>0</v>
      </c>
      <c r="AB268">
        <v>0</v>
      </c>
      <c r="AC268">
        <v>0</v>
      </c>
      <c r="AD268">
        <v>0</v>
      </c>
      <c r="AE268">
        <v>0</v>
      </c>
      <c r="AF268">
        <v>1</v>
      </c>
      <c r="AG268">
        <v>1</v>
      </c>
      <c r="AH268">
        <v>0</v>
      </c>
      <c r="AI268">
        <v>0</v>
      </c>
      <c r="AJ268">
        <v>0</v>
      </c>
      <c r="AK268">
        <v>0</v>
      </c>
      <c r="AL268">
        <v>0</v>
      </c>
      <c r="AM268">
        <v>0</v>
      </c>
      <c r="AN268">
        <v>0</v>
      </c>
      <c r="AO268">
        <v>1</v>
      </c>
    </row>
    <row r="269" spans="1:41" ht="15">
      <c r="A269" t="s">
        <v>675</v>
      </c>
      <c r="B269" t="s">
        <v>86</v>
      </c>
      <c r="C269">
        <v>19</v>
      </c>
      <c r="D269" s="6" t="str">
        <f>IF(C269=C270,D270,IF(OR(N269="pre",N269="SubPar"),"Obert",IF(OR(N269="Cea",N269="Imp",N269="SubComp"),"Tancat","ERRORERROR")))</f>
        <v>Obert</v>
      </c>
      <c r="E269" t="s">
        <v>676</v>
      </c>
      <c r="F269" t="s">
        <v>87</v>
      </c>
      <c r="G269">
        <v>1808</v>
      </c>
      <c r="H269" t="s">
        <v>689</v>
      </c>
      <c r="I269" s="3" t="s">
        <v>688</v>
      </c>
      <c r="J269" s="4" t="s">
        <v>690</v>
      </c>
      <c r="K269" t="s">
        <v>48</v>
      </c>
      <c r="L269" t="s">
        <v>285</v>
      </c>
      <c r="M269" t="s">
        <v>50</v>
      </c>
      <c r="N269" t="str">
        <f t="shared" si="4"/>
        <v>SubPar</v>
      </c>
      <c r="O269" t="s">
        <v>51</v>
      </c>
      <c r="P269" t="s">
        <v>680</v>
      </c>
      <c r="Q269" t="str">
        <f>_xlfn.XLOOKUP(P269,NomPaissos!$A$2:$A$250,NomPaissos!$B$2:$B$250)</f>
        <v>China</v>
      </c>
      <c r="R269">
        <v>0</v>
      </c>
      <c r="T269">
        <v>0</v>
      </c>
      <c r="U269">
        <v>0</v>
      </c>
      <c r="V269">
        <v>0</v>
      </c>
      <c r="W269">
        <v>0</v>
      </c>
      <c r="X269">
        <v>0</v>
      </c>
      <c r="Y269">
        <v>0</v>
      </c>
      <c r="Z269">
        <v>0</v>
      </c>
      <c r="AA269">
        <v>0</v>
      </c>
      <c r="AB269">
        <v>0</v>
      </c>
      <c r="AC269">
        <v>0</v>
      </c>
      <c r="AD269">
        <v>0</v>
      </c>
      <c r="AE269">
        <v>0</v>
      </c>
      <c r="AF269">
        <v>1</v>
      </c>
      <c r="AG269">
        <v>1</v>
      </c>
      <c r="AH269">
        <v>0</v>
      </c>
      <c r="AI269">
        <v>0</v>
      </c>
      <c r="AJ269">
        <v>0</v>
      </c>
      <c r="AK269">
        <v>0</v>
      </c>
      <c r="AL269">
        <v>0</v>
      </c>
      <c r="AM269">
        <v>0</v>
      </c>
      <c r="AN269">
        <v>0</v>
      </c>
      <c r="AO269">
        <v>1</v>
      </c>
    </row>
    <row r="270" spans="1:41" ht="15">
      <c r="A270" t="s">
        <v>675</v>
      </c>
      <c r="B270" t="s">
        <v>86</v>
      </c>
      <c r="C270">
        <v>19</v>
      </c>
      <c r="D270" s="6" t="str">
        <f>IF(C270=C271,D271,IF(OR(N270="pre",N270="SubPar"),"Obert",IF(OR(N270="Cea",N270="Imp",N270="SubComp"),"Tancat","ERRORERROR")))</f>
        <v>Obert</v>
      </c>
      <c r="E270" t="s">
        <v>676</v>
      </c>
      <c r="F270" t="s">
        <v>87</v>
      </c>
      <c r="G270">
        <v>1808</v>
      </c>
      <c r="H270" t="s">
        <v>689</v>
      </c>
      <c r="I270" s="3" t="s">
        <v>688</v>
      </c>
      <c r="J270" s="4" t="s">
        <v>690</v>
      </c>
      <c r="K270" t="s">
        <v>48</v>
      </c>
      <c r="L270" t="s">
        <v>285</v>
      </c>
      <c r="M270" t="s">
        <v>50</v>
      </c>
      <c r="N270" t="str">
        <f t="shared" si="4"/>
        <v>SubPar</v>
      </c>
      <c r="O270" t="s">
        <v>51</v>
      </c>
      <c r="P270" t="s">
        <v>681</v>
      </c>
      <c r="Q270" t="str">
        <f>_xlfn.XLOOKUP(P270,NomPaissos!$A$2:$A$250,NomPaissos!$B$2:$B$250)</f>
        <v>Russian Federation (the)</v>
      </c>
      <c r="R270">
        <v>1</v>
      </c>
      <c r="T270">
        <v>0</v>
      </c>
      <c r="U270">
        <v>0</v>
      </c>
      <c r="V270">
        <v>0</v>
      </c>
      <c r="W270">
        <v>0</v>
      </c>
      <c r="X270">
        <v>0</v>
      </c>
      <c r="Y270">
        <v>0</v>
      </c>
      <c r="Z270">
        <v>0</v>
      </c>
      <c r="AA270">
        <v>0</v>
      </c>
      <c r="AB270">
        <v>0</v>
      </c>
      <c r="AC270">
        <v>0</v>
      </c>
      <c r="AD270">
        <v>0</v>
      </c>
      <c r="AE270">
        <v>0</v>
      </c>
      <c r="AF270">
        <v>1</v>
      </c>
      <c r="AG270">
        <v>1</v>
      </c>
      <c r="AH270">
        <v>0</v>
      </c>
      <c r="AI270">
        <v>0</v>
      </c>
      <c r="AJ270">
        <v>0</v>
      </c>
      <c r="AK270">
        <v>0</v>
      </c>
      <c r="AL270">
        <v>0</v>
      </c>
      <c r="AM270">
        <v>0</v>
      </c>
      <c r="AN270">
        <v>0</v>
      </c>
      <c r="AO270">
        <v>1</v>
      </c>
    </row>
    <row r="271" spans="1:41" ht="15">
      <c r="A271" t="s">
        <v>675</v>
      </c>
      <c r="B271" t="s">
        <v>86</v>
      </c>
      <c r="C271">
        <v>19</v>
      </c>
      <c r="D271" s="6" t="str">
        <f>IF(C271=C272,D272,IF(OR(N271="pre",N271="SubPar"),"Obert",IF(OR(N271="Cea",N271="Imp",N271="SubComp"),"Tancat","ERRORERROR")))</f>
        <v>Obert</v>
      </c>
      <c r="E271" t="s">
        <v>676</v>
      </c>
      <c r="F271" t="s">
        <v>87</v>
      </c>
      <c r="G271">
        <v>1808</v>
      </c>
      <c r="H271" t="s">
        <v>689</v>
      </c>
      <c r="I271" s="3" t="s">
        <v>688</v>
      </c>
      <c r="J271" s="4" t="s">
        <v>690</v>
      </c>
      <c r="K271" t="s">
        <v>48</v>
      </c>
      <c r="L271" t="s">
        <v>285</v>
      </c>
      <c r="M271" t="s">
        <v>50</v>
      </c>
      <c r="N271" t="str">
        <f t="shared" si="4"/>
        <v>SubPar</v>
      </c>
      <c r="O271" t="s">
        <v>51</v>
      </c>
      <c r="P271" t="s">
        <v>682</v>
      </c>
      <c r="Q271" t="str">
        <f>_xlfn.XLOOKUP(P271,NomPaissos!$A$2:$A$250,NomPaissos!$B$2:$B$250)</f>
        <v>Mongolia</v>
      </c>
      <c r="R271">
        <v>1</v>
      </c>
      <c r="T271">
        <v>0</v>
      </c>
      <c r="U271">
        <v>0</v>
      </c>
      <c r="V271">
        <v>0</v>
      </c>
      <c r="W271">
        <v>0</v>
      </c>
      <c r="X271">
        <v>0</v>
      </c>
      <c r="Y271">
        <v>0</v>
      </c>
      <c r="Z271">
        <v>0</v>
      </c>
      <c r="AA271">
        <v>0</v>
      </c>
      <c r="AB271">
        <v>0</v>
      </c>
      <c r="AC271">
        <v>0</v>
      </c>
      <c r="AD271">
        <v>0</v>
      </c>
      <c r="AE271">
        <v>0</v>
      </c>
      <c r="AF271">
        <v>1</v>
      </c>
      <c r="AG271">
        <v>1</v>
      </c>
      <c r="AH271">
        <v>0</v>
      </c>
      <c r="AI271">
        <v>0</v>
      </c>
      <c r="AJ271">
        <v>0</v>
      </c>
      <c r="AK271">
        <v>0</v>
      </c>
      <c r="AL271">
        <v>0</v>
      </c>
      <c r="AM271">
        <v>0</v>
      </c>
      <c r="AN271">
        <v>0</v>
      </c>
      <c r="AO271">
        <v>1</v>
      </c>
    </row>
    <row r="272" spans="1:41" ht="15">
      <c r="A272" t="s">
        <v>691</v>
      </c>
      <c r="B272" t="s">
        <v>86</v>
      </c>
      <c r="C272">
        <v>19</v>
      </c>
      <c r="D272" s="6" t="str">
        <f>IF(C272=C273,D273,IF(OR(N272="pre",N272="SubPar"),"Obert",IF(OR(N272="Cea",N272="Imp",N272="SubComp"),"Tancat","ERRORERROR")))</f>
        <v>Obert</v>
      </c>
      <c r="E272" t="s">
        <v>676</v>
      </c>
      <c r="F272" t="s">
        <v>87</v>
      </c>
      <c r="G272">
        <v>1811</v>
      </c>
      <c r="H272" t="s">
        <v>692</v>
      </c>
      <c r="I272" s="3" t="s">
        <v>693</v>
      </c>
      <c r="J272" s="4" t="s">
        <v>694</v>
      </c>
      <c r="K272" t="s">
        <v>48</v>
      </c>
      <c r="L272" t="s">
        <v>285</v>
      </c>
      <c r="M272" t="s">
        <v>50</v>
      </c>
      <c r="N272" t="str">
        <f t="shared" si="4"/>
        <v>SubPar</v>
      </c>
      <c r="O272" t="s">
        <v>51</v>
      </c>
      <c r="P272" t="s">
        <v>680</v>
      </c>
      <c r="Q272" t="str">
        <f>_xlfn.XLOOKUP(P272,NomPaissos!$A$2:$A$250,NomPaissos!$B$2:$B$250)</f>
        <v>China</v>
      </c>
      <c r="R272">
        <v>0</v>
      </c>
      <c r="T272">
        <v>0</v>
      </c>
      <c r="U272">
        <v>0</v>
      </c>
      <c r="V272">
        <v>0</v>
      </c>
      <c r="W272">
        <v>0</v>
      </c>
      <c r="X272">
        <v>0</v>
      </c>
      <c r="Y272">
        <v>0</v>
      </c>
      <c r="Z272">
        <v>0</v>
      </c>
      <c r="AA272">
        <v>0</v>
      </c>
      <c r="AB272">
        <v>0</v>
      </c>
      <c r="AC272">
        <v>0</v>
      </c>
      <c r="AD272">
        <v>0</v>
      </c>
      <c r="AE272">
        <v>0</v>
      </c>
      <c r="AF272">
        <v>1</v>
      </c>
      <c r="AG272">
        <v>1</v>
      </c>
      <c r="AH272">
        <v>0</v>
      </c>
      <c r="AI272">
        <v>0</v>
      </c>
      <c r="AJ272">
        <v>0</v>
      </c>
      <c r="AK272">
        <v>0</v>
      </c>
      <c r="AL272">
        <v>0</v>
      </c>
      <c r="AM272">
        <v>0</v>
      </c>
      <c r="AN272">
        <v>0</v>
      </c>
      <c r="AO272">
        <v>1</v>
      </c>
    </row>
    <row r="273" spans="1:41" ht="15">
      <c r="A273" t="s">
        <v>691</v>
      </c>
      <c r="B273" t="s">
        <v>86</v>
      </c>
      <c r="C273">
        <v>19</v>
      </c>
      <c r="D273" s="6" t="str">
        <f>IF(C273=C274,D274,IF(OR(N273="pre",N273="SubPar"),"Obert",IF(OR(N273="Cea",N273="Imp",N273="SubComp"),"Tancat","ERRORERROR")))</f>
        <v>Obert</v>
      </c>
      <c r="E273" t="s">
        <v>676</v>
      </c>
      <c r="F273" t="s">
        <v>87</v>
      </c>
      <c r="G273">
        <v>1811</v>
      </c>
      <c r="H273" t="s">
        <v>692</v>
      </c>
      <c r="I273" s="3" t="s">
        <v>693</v>
      </c>
      <c r="J273" s="4" t="s">
        <v>694</v>
      </c>
      <c r="K273" t="s">
        <v>48</v>
      </c>
      <c r="L273" t="s">
        <v>285</v>
      </c>
      <c r="M273" t="s">
        <v>50</v>
      </c>
      <c r="N273" t="str">
        <f t="shared" si="4"/>
        <v>SubPar</v>
      </c>
      <c r="O273" t="s">
        <v>51</v>
      </c>
      <c r="P273" t="s">
        <v>681</v>
      </c>
      <c r="Q273" t="str">
        <f>_xlfn.XLOOKUP(P273,NomPaissos!$A$2:$A$250,NomPaissos!$B$2:$B$250)</f>
        <v>Russian Federation (the)</v>
      </c>
      <c r="R273">
        <v>1</v>
      </c>
      <c r="T273">
        <v>0</v>
      </c>
      <c r="U273">
        <v>0</v>
      </c>
      <c r="V273">
        <v>0</v>
      </c>
      <c r="W273">
        <v>0</v>
      </c>
      <c r="X273">
        <v>0</v>
      </c>
      <c r="Y273">
        <v>0</v>
      </c>
      <c r="Z273">
        <v>0</v>
      </c>
      <c r="AA273">
        <v>0</v>
      </c>
      <c r="AB273">
        <v>0</v>
      </c>
      <c r="AC273">
        <v>0</v>
      </c>
      <c r="AD273">
        <v>0</v>
      </c>
      <c r="AE273">
        <v>0</v>
      </c>
      <c r="AF273">
        <v>1</v>
      </c>
      <c r="AG273">
        <v>1</v>
      </c>
      <c r="AH273">
        <v>1</v>
      </c>
      <c r="AI273">
        <v>0</v>
      </c>
      <c r="AJ273">
        <v>0</v>
      </c>
      <c r="AK273">
        <v>0</v>
      </c>
      <c r="AL273">
        <v>0</v>
      </c>
      <c r="AM273">
        <v>0</v>
      </c>
      <c r="AN273">
        <v>0</v>
      </c>
      <c r="AO273">
        <v>1</v>
      </c>
    </row>
    <row r="274" spans="1:41" ht="15">
      <c r="A274" t="s">
        <v>695</v>
      </c>
      <c r="B274" t="s">
        <v>127</v>
      </c>
      <c r="C274">
        <v>20</v>
      </c>
      <c r="D274" s="6" t="str">
        <f>IF(C274=C275,D275,IF(OR(N274="pre",N274="SubPar"),"Obert",IF(OR(N274="Cea",N274="Imp",N274="SubComp"),"Tancat","ERRORERROR")))</f>
        <v>Tancat</v>
      </c>
      <c r="E274" t="s">
        <v>696</v>
      </c>
      <c r="F274" t="s">
        <v>160</v>
      </c>
      <c r="G274">
        <v>245</v>
      </c>
      <c r="H274" t="s">
        <v>697</v>
      </c>
      <c r="I274" s="3" t="s">
        <v>698</v>
      </c>
      <c r="J274" s="4" t="s">
        <v>699</v>
      </c>
      <c r="K274" t="s">
        <v>48</v>
      </c>
      <c r="L274" t="s">
        <v>49</v>
      </c>
      <c r="M274" t="s">
        <v>178</v>
      </c>
      <c r="N274" t="str">
        <f t="shared" si="4"/>
        <v>SubComp</v>
      </c>
      <c r="O274" t="s">
        <v>179</v>
      </c>
      <c r="P274" t="s">
        <v>700</v>
      </c>
      <c r="Q274" t="str">
        <f>_xlfn.XLOOKUP(P274,NomPaissos!$A$2:$A$250,NomPaissos!$B$2:$B$250)</f>
        <v>Djibouti</v>
      </c>
      <c r="R274">
        <v>0</v>
      </c>
      <c r="T274">
        <v>2</v>
      </c>
      <c r="U274">
        <v>0</v>
      </c>
      <c r="V274">
        <v>0</v>
      </c>
      <c r="W274">
        <v>0</v>
      </c>
      <c r="X274">
        <v>1</v>
      </c>
      <c r="Y274">
        <v>0</v>
      </c>
      <c r="Z274">
        <v>0</v>
      </c>
      <c r="AA274">
        <v>0</v>
      </c>
      <c r="AB274">
        <v>1</v>
      </c>
      <c r="AC274">
        <v>0</v>
      </c>
      <c r="AD274">
        <v>0</v>
      </c>
      <c r="AE274">
        <v>1</v>
      </c>
      <c r="AF274">
        <v>1</v>
      </c>
      <c r="AG274">
        <v>1</v>
      </c>
      <c r="AH274">
        <v>1</v>
      </c>
      <c r="AI274">
        <v>1</v>
      </c>
      <c r="AJ274">
        <v>0</v>
      </c>
      <c r="AK274">
        <v>2</v>
      </c>
      <c r="AL274">
        <v>0</v>
      </c>
      <c r="AM274">
        <v>1</v>
      </c>
      <c r="AN274">
        <v>2</v>
      </c>
      <c r="AO274">
        <v>1</v>
      </c>
    </row>
    <row r="275" spans="1:41" ht="15">
      <c r="A275" t="s">
        <v>695</v>
      </c>
      <c r="B275" t="s">
        <v>127</v>
      </c>
      <c r="C275">
        <v>20</v>
      </c>
      <c r="D275" s="6" t="str">
        <f>IF(C275=C276,D276,IF(OR(N275="pre",N275="SubPar"),"Obert",IF(OR(N275="Cea",N275="Imp",N275="SubComp"),"Tancat","ERRORERROR")))</f>
        <v>Tancat</v>
      </c>
      <c r="E275" t="s">
        <v>696</v>
      </c>
      <c r="F275" t="s">
        <v>160</v>
      </c>
      <c r="G275">
        <v>197</v>
      </c>
      <c r="H275" t="s">
        <v>701</v>
      </c>
      <c r="I275" s="3" t="s">
        <v>702</v>
      </c>
      <c r="J275" s="4" t="s">
        <v>703</v>
      </c>
      <c r="K275" t="s">
        <v>48</v>
      </c>
      <c r="L275" t="s">
        <v>49</v>
      </c>
      <c r="M275" t="s">
        <v>178</v>
      </c>
      <c r="N275" t="str">
        <f t="shared" si="4"/>
        <v>SubComp</v>
      </c>
      <c r="O275" t="s">
        <v>179</v>
      </c>
      <c r="P275" t="s">
        <v>700</v>
      </c>
      <c r="Q275" t="str">
        <f>_xlfn.XLOOKUP(P275,NomPaissos!$A$2:$A$250,NomPaissos!$B$2:$B$250)</f>
        <v>Djibouti</v>
      </c>
      <c r="R275">
        <v>0</v>
      </c>
      <c r="T275">
        <v>1</v>
      </c>
      <c r="U275">
        <v>0</v>
      </c>
      <c r="V275">
        <v>0</v>
      </c>
      <c r="W275">
        <v>0</v>
      </c>
      <c r="X275">
        <v>0</v>
      </c>
      <c r="Y275">
        <v>0</v>
      </c>
      <c r="Z275">
        <v>0</v>
      </c>
      <c r="AA275">
        <v>0</v>
      </c>
      <c r="AB275">
        <v>1</v>
      </c>
      <c r="AC275">
        <v>0</v>
      </c>
      <c r="AD275">
        <v>0</v>
      </c>
      <c r="AE275">
        <v>0</v>
      </c>
      <c r="AF275">
        <v>0</v>
      </c>
      <c r="AG275">
        <v>1</v>
      </c>
      <c r="AH275">
        <v>2</v>
      </c>
      <c r="AI275">
        <v>3</v>
      </c>
      <c r="AJ275">
        <v>1</v>
      </c>
      <c r="AK275">
        <v>1</v>
      </c>
      <c r="AL275">
        <v>0</v>
      </c>
      <c r="AM275">
        <v>2</v>
      </c>
      <c r="AN275">
        <v>2</v>
      </c>
      <c r="AO275">
        <v>1</v>
      </c>
    </row>
    <row r="276" spans="1:41" ht="15">
      <c r="A276" t="s">
        <v>695</v>
      </c>
      <c r="B276" t="s">
        <v>127</v>
      </c>
      <c r="C276">
        <v>20</v>
      </c>
      <c r="D276" s="6" t="str">
        <f>IF(C276=C277,D277,IF(OR(N276="pre",N276="SubPar"),"Obert",IF(OR(N276="Cea",N276="Imp",N276="SubComp"),"Tancat","ERRORERROR")))</f>
        <v>Tancat</v>
      </c>
      <c r="E276" t="s">
        <v>696</v>
      </c>
      <c r="F276" t="s">
        <v>160</v>
      </c>
      <c r="G276">
        <v>624</v>
      </c>
      <c r="H276" t="s">
        <v>704</v>
      </c>
      <c r="I276" s="3" t="s">
        <v>705</v>
      </c>
      <c r="J276" s="4" t="s">
        <v>475</v>
      </c>
      <c r="K276" t="s">
        <v>48</v>
      </c>
      <c r="L276" t="s">
        <v>49</v>
      </c>
      <c r="M276" t="s">
        <v>178</v>
      </c>
      <c r="N276" t="str">
        <f t="shared" si="4"/>
        <v>SubComp</v>
      </c>
      <c r="O276" t="s">
        <v>179</v>
      </c>
      <c r="P276" t="s">
        <v>700</v>
      </c>
      <c r="Q276" t="str">
        <f>_xlfn.XLOOKUP(P276,NomPaissos!$A$2:$A$250,NomPaissos!$B$2:$B$250)</f>
        <v>Djibouti</v>
      </c>
      <c r="R276">
        <v>0</v>
      </c>
      <c r="T276">
        <v>2</v>
      </c>
      <c r="U276">
        <v>0</v>
      </c>
      <c r="V276">
        <v>0</v>
      </c>
      <c r="W276">
        <v>0</v>
      </c>
      <c r="X276">
        <v>0</v>
      </c>
      <c r="Y276">
        <v>0</v>
      </c>
      <c r="Z276">
        <v>0</v>
      </c>
      <c r="AA276">
        <v>0</v>
      </c>
      <c r="AB276">
        <v>1</v>
      </c>
      <c r="AC276">
        <v>0</v>
      </c>
      <c r="AD276">
        <v>0</v>
      </c>
      <c r="AE276">
        <v>0</v>
      </c>
      <c r="AF276">
        <v>0</v>
      </c>
      <c r="AG276">
        <v>1</v>
      </c>
      <c r="AH276">
        <v>3</v>
      </c>
      <c r="AI276">
        <v>3</v>
      </c>
      <c r="AJ276">
        <v>1</v>
      </c>
      <c r="AK276">
        <v>3</v>
      </c>
      <c r="AL276">
        <v>1</v>
      </c>
      <c r="AM276">
        <v>3</v>
      </c>
      <c r="AN276">
        <v>3</v>
      </c>
      <c r="AO276">
        <v>1</v>
      </c>
    </row>
    <row r="277" spans="1:41" ht="15">
      <c r="A277" t="s">
        <v>706</v>
      </c>
      <c r="B277" t="s">
        <v>127</v>
      </c>
      <c r="C277">
        <v>21</v>
      </c>
      <c r="D277" s="6" t="str">
        <f>IF(C277=C278,D278,IF(OR(N277="pre",N277="SubPar"),"Obert",IF(OR(N277="Cea",N277="Imp",N277="SubComp"),"Tancat","ERRORERROR")))</f>
        <v>Obert</v>
      </c>
      <c r="E277" t="s">
        <v>707</v>
      </c>
      <c r="F277" t="s">
        <v>160</v>
      </c>
      <c r="G277">
        <v>1812</v>
      </c>
      <c r="H277" t="s">
        <v>708</v>
      </c>
      <c r="I277" s="3" t="s">
        <v>709</v>
      </c>
      <c r="J277" s="4" t="s">
        <v>710</v>
      </c>
      <c r="K277" t="s">
        <v>48</v>
      </c>
      <c r="L277" t="s">
        <v>49</v>
      </c>
      <c r="M277" t="s">
        <v>166</v>
      </c>
      <c r="N277" t="str">
        <f t="shared" si="4"/>
        <v>Cea</v>
      </c>
      <c r="O277" t="s">
        <v>711</v>
      </c>
      <c r="P277" t="s">
        <v>265</v>
      </c>
      <c r="Q277" t="str">
        <f>_xlfn.XLOOKUP(P277,NomPaissos!$A$2:$A$250,NomPaissos!$B$2:$B$250)</f>
        <v>Sudan (the)</v>
      </c>
      <c r="R277">
        <v>0</v>
      </c>
      <c r="T277">
        <v>0</v>
      </c>
      <c r="U277">
        <v>0</v>
      </c>
      <c r="V277">
        <v>0</v>
      </c>
      <c r="W277">
        <v>0</v>
      </c>
      <c r="X277">
        <v>0</v>
      </c>
      <c r="Y277">
        <v>0</v>
      </c>
      <c r="Z277">
        <v>0</v>
      </c>
      <c r="AA277">
        <v>0</v>
      </c>
      <c r="AB277">
        <v>0</v>
      </c>
      <c r="AC277">
        <v>0</v>
      </c>
      <c r="AD277">
        <v>0</v>
      </c>
      <c r="AE277">
        <v>0</v>
      </c>
      <c r="AF277">
        <v>0</v>
      </c>
      <c r="AG277">
        <v>1</v>
      </c>
      <c r="AH277">
        <v>0</v>
      </c>
      <c r="AI277">
        <v>0</v>
      </c>
      <c r="AJ277">
        <v>0</v>
      </c>
      <c r="AK277">
        <v>1</v>
      </c>
      <c r="AL277">
        <v>0</v>
      </c>
      <c r="AM277">
        <v>2</v>
      </c>
      <c r="AN277">
        <v>2</v>
      </c>
      <c r="AO277">
        <v>1</v>
      </c>
    </row>
    <row r="278" spans="1:41" ht="15">
      <c r="A278" t="s">
        <v>712</v>
      </c>
      <c r="B278" t="s">
        <v>127</v>
      </c>
      <c r="C278">
        <v>21</v>
      </c>
      <c r="D278" s="6" t="str">
        <f>IF(C278=C279,D279,IF(OR(N278="pre",N278="SubPar"),"Obert",IF(OR(N278="Cea",N278="Imp",N278="SubComp"),"Tancat","ERRORERROR")))</f>
        <v>Obert</v>
      </c>
      <c r="E278" t="s">
        <v>707</v>
      </c>
      <c r="F278" t="s">
        <v>160</v>
      </c>
      <c r="G278">
        <v>647</v>
      </c>
      <c r="H278" t="s">
        <v>713</v>
      </c>
      <c r="I278" s="3" t="s">
        <v>714</v>
      </c>
      <c r="J278" s="4" t="s">
        <v>715</v>
      </c>
      <c r="K278" t="s">
        <v>48</v>
      </c>
      <c r="L278" t="s">
        <v>49</v>
      </c>
      <c r="M278" t="s">
        <v>166</v>
      </c>
      <c r="N278" t="str">
        <f t="shared" si="4"/>
        <v>Cea</v>
      </c>
      <c r="O278" t="s">
        <v>167</v>
      </c>
      <c r="P278" t="s">
        <v>265</v>
      </c>
      <c r="Q278" t="str">
        <f>_xlfn.XLOOKUP(P278,NomPaissos!$A$2:$A$250,NomPaissos!$B$2:$B$250)</f>
        <v>Sudan (the)</v>
      </c>
      <c r="R278">
        <v>0</v>
      </c>
      <c r="T278">
        <v>0</v>
      </c>
      <c r="U278">
        <v>0</v>
      </c>
      <c r="V278">
        <v>0</v>
      </c>
      <c r="W278">
        <v>0</v>
      </c>
      <c r="X278">
        <v>2</v>
      </c>
      <c r="Y278">
        <v>2</v>
      </c>
      <c r="Z278">
        <v>0</v>
      </c>
      <c r="AA278">
        <v>0</v>
      </c>
      <c r="AB278">
        <v>1</v>
      </c>
      <c r="AC278">
        <v>0</v>
      </c>
      <c r="AD278">
        <v>1</v>
      </c>
      <c r="AE278">
        <v>0</v>
      </c>
      <c r="AF278">
        <v>0</v>
      </c>
      <c r="AG278">
        <v>1</v>
      </c>
      <c r="AH278">
        <v>0</v>
      </c>
      <c r="AI278">
        <v>2</v>
      </c>
      <c r="AJ278">
        <v>0</v>
      </c>
      <c r="AK278">
        <v>3</v>
      </c>
      <c r="AL278">
        <v>1</v>
      </c>
      <c r="AM278">
        <v>3</v>
      </c>
      <c r="AN278">
        <v>2</v>
      </c>
      <c r="AO278">
        <v>1</v>
      </c>
    </row>
    <row r="279" spans="1:41" ht="15">
      <c r="A279" t="s">
        <v>712</v>
      </c>
      <c r="B279" t="s">
        <v>127</v>
      </c>
      <c r="C279">
        <v>21</v>
      </c>
      <c r="D279" s="6" t="str">
        <f>IF(C279=C280,D280,IF(OR(N279="pre",N279="SubPar"),"Obert",IF(OR(N279="Cea",N279="Imp",N279="SubComp"),"Tancat","ERRORERROR")))</f>
        <v>Obert</v>
      </c>
      <c r="E279" t="s">
        <v>707</v>
      </c>
      <c r="F279" t="s">
        <v>160</v>
      </c>
      <c r="G279">
        <v>905</v>
      </c>
      <c r="H279" t="s">
        <v>716</v>
      </c>
      <c r="I279" s="3" t="s">
        <v>717</v>
      </c>
      <c r="J279" s="4" t="s">
        <v>718</v>
      </c>
      <c r="K279" t="s">
        <v>48</v>
      </c>
      <c r="L279" t="s">
        <v>49</v>
      </c>
      <c r="M279" t="s">
        <v>50</v>
      </c>
      <c r="N279" t="str">
        <f t="shared" si="4"/>
        <v>SubPar</v>
      </c>
      <c r="O279" t="s">
        <v>163</v>
      </c>
      <c r="P279" t="s">
        <v>265</v>
      </c>
      <c r="Q279" t="str">
        <f>_xlfn.XLOOKUP(P279,NomPaissos!$A$2:$A$250,NomPaissos!$B$2:$B$250)</f>
        <v>Sudan (the)</v>
      </c>
      <c r="R279">
        <v>0</v>
      </c>
      <c r="T279">
        <v>0</v>
      </c>
      <c r="U279">
        <v>0</v>
      </c>
      <c r="V279">
        <v>0</v>
      </c>
      <c r="W279">
        <v>0</v>
      </c>
      <c r="X279">
        <v>0</v>
      </c>
      <c r="Y279">
        <v>0</v>
      </c>
      <c r="Z279">
        <v>0</v>
      </c>
      <c r="AA279">
        <v>0</v>
      </c>
      <c r="AB279">
        <v>1</v>
      </c>
      <c r="AC279">
        <v>0</v>
      </c>
      <c r="AD279">
        <v>0</v>
      </c>
      <c r="AE279">
        <v>0</v>
      </c>
      <c r="AF279">
        <v>1</v>
      </c>
      <c r="AG279">
        <v>1</v>
      </c>
      <c r="AH279">
        <v>0</v>
      </c>
      <c r="AI279">
        <v>1</v>
      </c>
      <c r="AJ279">
        <v>0</v>
      </c>
      <c r="AK279">
        <v>1</v>
      </c>
      <c r="AL279">
        <v>0</v>
      </c>
      <c r="AM279">
        <v>1</v>
      </c>
      <c r="AN279">
        <v>2</v>
      </c>
      <c r="AO279">
        <v>1</v>
      </c>
    </row>
    <row r="280" spans="1:41" ht="15">
      <c r="A280" t="s">
        <v>712</v>
      </c>
      <c r="B280" t="s">
        <v>127</v>
      </c>
      <c r="C280">
        <v>21</v>
      </c>
      <c r="D280" s="6" t="str">
        <f>IF(C280=C281,D281,IF(OR(N280="pre",N280="SubPar"),"Obert",IF(OR(N280="Cea",N280="Imp",N280="SubComp"),"Tancat","ERRORERROR")))</f>
        <v>Obert</v>
      </c>
      <c r="E280" t="s">
        <v>707</v>
      </c>
      <c r="F280" t="s">
        <v>160</v>
      </c>
      <c r="G280">
        <v>92</v>
      </c>
      <c r="H280" t="s">
        <v>719</v>
      </c>
      <c r="I280" s="3" t="s">
        <v>720</v>
      </c>
      <c r="J280" s="4" t="s">
        <v>721</v>
      </c>
      <c r="K280" t="s">
        <v>48</v>
      </c>
      <c r="L280" t="s">
        <v>49</v>
      </c>
      <c r="M280" t="s">
        <v>166</v>
      </c>
      <c r="N280" t="str">
        <f t="shared" si="4"/>
        <v>Cea</v>
      </c>
      <c r="O280" t="s">
        <v>169</v>
      </c>
      <c r="P280" t="s">
        <v>265</v>
      </c>
      <c r="Q280" t="str">
        <f>_xlfn.XLOOKUP(P280,NomPaissos!$A$2:$A$250,NomPaissos!$B$2:$B$250)</f>
        <v>Sudan (the)</v>
      </c>
      <c r="R280">
        <v>0</v>
      </c>
      <c r="T280">
        <v>0</v>
      </c>
      <c r="U280">
        <v>0</v>
      </c>
      <c r="V280">
        <v>0</v>
      </c>
      <c r="W280">
        <v>0</v>
      </c>
      <c r="X280">
        <v>0</v>
      </c>
      <c r="Y280">
        <v>0</v>
      </c>
      <c r="Z280">
        <v>0</v>
      </c>
      <c r="AA280">
        <v>0</v>
      </c>
      <c r="AB280">
        <v>0</v>
      </c>
      <c r="AC280">
        <v>0</v>
      </c>
      <c r="AD280">
        <v>0</v>
      </c>
      <c r="AE280">
        <v>0</v>
      </c>
      <c r="AF280">
        <v>0</v>
      </c>
      <c r="AG280">
        <v>1</v>
      </c>
      <c r="AH280">
        <v>0</v>
      </c>
      <c r="AI280">
        <v>2</v>
      </c>
      <c r="AJ280">
        <v>0</v>
      </c>
      <c r="AK280">
        <v>0</v>
      </c>
      <c r="AL280">
        <v>0</v>
      </c>
      <c r="AM280">
        <v>3</v>
      </c>
      <c r="AN280">
        <v>0</v>
      </c>
      <c r="AO280">
        <v>1</v>
      </c>
    </row>
    <row r="281" spans="1:41" ht="15">
      <c r="A281" t="s">
        <v>712</v>
      </c>
      <c r="B281" t="s">
        <v>127</v>
      </c>
      <c r="C281">
        <v>21</v>
      </c>
      <c r="D281" s="6" t="str">
        <f>IF(C281=C282,D282,IF(OR(N281="pre",N281="SubPar"),"Obert",IF(OR(N281="Cea",N281="Imp",N281="SubComp"),"Tancat","ERRORERROR")))</f>
        <v>Obert</v>
      </c>
      <c r="E281" t="s">
        <v>707</v>
      </c>
      <c r="F281" t="s">
        <v>160</v>
      </c>
      <c r="G281">
        <v>90</v>
      </c>
      <c r="H281" t="s">
        <v>722</v>
      </c>
      <c r="I281" s="3" t="s">
        <v>723</v>
      </c>
      <c r="J281" s="4" t="s">
        <v>723</v>
      </c>
      <c r="K281" t="s">
        <v>48</v>
      </c>
      <c r="L281" t="s">
        <v>49</v>
      </c>
      <c r="M281" t="s">
        <v>356</v>
      </c>
      <c r="N281" t="str">
        <f t="shared" si="4"/>
        <v>SubComp</v>
      </c>
      <c r="O281" t="s">
        <v>724</v>
      </c>
      <c r="P281" t="s">
        <v>265</v>
      </c>
      <c r="Q281" t="str">
        <f>_xlfn.XLOOKUP(P281,NomPaissos!$A$2:$A$250,NomPaissos!$B$2:$B$250)</f>
        <v>Sudan (the)</v>
      </c>
      <c r="R281">
        <v>0</v>
      </c>
      <c r="T281">
        <v>2</v>
      </c>
      <c r="U281">
        <v>0</v>
      </c>
      <c r="V281">
        <v>0</v>
      </c>
      <c r="W281">
        <v>0</v>
      </c>
      <c r="X281">
        <v>0</v>
      </c>
      <c r="Y281">
        <v>0</v>
      </c>
      <c r="Z281">
        <v>0</v>
      </c>
      <c r="AA281">
        <v>0</v>
      </c>
      <c r="AB281">
        <v>1</v>
      </c>
      <c r="AC281">
        <v>0</v>
      </c>
      <c r="AD281">
        <v>0</v>
      </c>
      <c r="AE281">
        <v>0</v>
      </c>
      <c r="AF281">
        <v>1</v>
      </c>
      <c r="AG281">
        <v>1</v>
      </c>
      <c r="AH281">
        <v>0</v>
      </c>
      <c r="AI281">
        <v>1</v>
      </c>
      <c r="AJ281">
        <v>0</v>
      </c>
      <c r="AK281">
        <v>1</v>
      </c>
      <c r="AL281">
        <v>0</v>
      </c>
      <c r="AM281">
        <v>2</v>
      </c>
      <c r="AN281">
        <v>2</v>
      </c>
      <c r="AO281">
        <v>1</v>
      </c>
    </row>
    <row r="282" spans="1:41" ht="15">
      <c r="A282" t="s">
        <v>712</v>
      </c>
      <c r="B282" t="s">
        <v>127</v>
      </c>
      <c r="C282">
        <v>21</v>
      </c>
      <c r="D282" s="6" t="str">
        <f>IF(C282=C283,D283,IF(OR(N282="pre",N282="SubPar"),"Obert",IF(OR(N282="Cea",N282="Imp",N282="SubComp"),"Tancat","ERRORERROR")))</f>
        <v>Obert</v>
      </c>
      <c r="E282" t="s">
        <v>707</v>
      </c>
      <c r="F282" t="s">
        <v>160</v>
      </c>
      <c r="G282">
        <v>91</v>
      </c>
      <c r="H282" t="s">
        <v>725</v>
      </c>
      <c r="I282" s="3" t="s">
        <v>723</v>
      </c>
      <c r="J282" s="4" t="s">
        <v>726</v>
      </c>
      <c r="K282" t="s">
        <v>48</v>
      </c>
      <c r="L282" t="s">
        <v>49</v>
      </c>
      <c r="M282" t="s">
        <v>70</v>
      </c>
      <c r="N282" t="str">
        <f t="shared" si="4"/>
        <v>Imp</v>
      </c>
      <c r="O282" t="s">
        <v>71</v>
      </c>
      <c r="P282" t="s">
        <v>265</v>
      </c>
      <c r="Q282" t="str">
        <f>_xlfn.XLOOKUP(P282,NomPaissos!$A$2:$A$250,NomPaissos!$B$2:$B$250)</f>
        <v>Sudan (the)</v>
      </c>
      <c r="R282">
        <v>0</v>
      </c>
      <c r="T282">
        <v>1</v>
      </c>
      <c r="U282">
        <v>0</v>
      </c>
      <c r="V282">
        <v>0</v>
      </c>
      <c r="W282">
        <v>0</v>
      </c>
      <c r="X282">
        <v>0</v>
      </c>
      <c r="Y282">
        <v>0</v>
      </c>
      <c r="Z282">
        <v>0</v>
      </c>
      <c r="AA282">
        <v>0</v>
      </c>
      <c r="AB282">
        <v>1</v>
      </c>
      <c r="AC282">
        <v>0</v>
      </c>
      <c r="AD282">
        <v>1</v>
      </c>
      <c r="AE282">
        <v>0</v>
      </c>
      <c r="AF282">
        <v>0</v>
      </c>
      <c r="AG282">
        <v>1</v>
      </c>
      <c r="AH282">
        <v>1</v>
      </c>
      <c r="AI282">
        <v>1</v>
      </c>
      <c r="AJ282">
        <v>0</v>
      </c>
      <c r="AK282">
        <v>1</v>
      </c>
      <c r="AL282">
        <v>0</v>
      </c>
      <c r="AM282">
        <v>2</v>
      </c>
      <c r="AN282">
        <v>0</v>
      </c>
      <c r="AO282">
        <v>1</v>
      </c>
    </row>
    <row r="283" spans="1:41" ht="15">
      <c r="A283" t="s">
        <v>712</v>
      </c>
      <c r="B283" t="s">
        <v>127</v>
      </c>
      <c r="C283">
        <v>21</v>
      </c>
      <c r="D283" s="6" t="str">
        <f>IF(C283=C284,D284,IF(OR(N283="pre",N283="SubPar"),"Obert",IF(OR(N283="Cea",N283="Imp",N283="SubComp"),"Tancat","ERRORERROR")))</f>
        <v>Obert</v>
      </c>
      <c r="E283" t="s">
        <v>707</v>
      </c>
      <c r="F283" t="s">
        <v>160</v>
      </c>
      <c r="G283">
        <v>94</v>
      </c>
      <c r="H283" t="s">
        <v>727</v>
      </c>
      <c r="I283" s="3" t="s">
        <v>728</v>
      </c>
      <c r="J283" s="4" t="s">
        <v>729</v>
      </c>
      <c r="K283" t="s">
        <v>48</v>
      </c>
      <c r="L283" t="s">
        <v>49</v>
      </c>
      <c r="M283" t="s">
        <v>62</v>
      </c>
      <c r="N283" t="str">
        <f t="shared" si="4"/>
        <v>Pre</v>
      </c>
      <c r="O283" t="s">
        <v>117</v>
      </c>
      <c r="P283" t="s">
        <v>265</v>
      </c>
      <c r="Q283" t="str">
        <f>_xlfn.XLOOKUP(P283,NomPaissos!$A$2:$A$250,NomPaissos!$B$2:$B$250)</f>
        <v>Sudan (the)</v>
      </c>
      <c r="R283">
        <v>0</v>
      </c>
      <c r="T283">
        <v>1</v>
      </c>
      <c r="U283">
        <v>0</v>
      </c>
      <c r="V283">
        <v>0</v>
      </c>
      <c r="W283">
        <v>0</v>
      </c>
      <c r="X283">
        <v>2</v>
      </c>
      <c r="Y283">
        <v>2</v>
      </c>
      <c r="Z283">
        <v>0</v>
      </c>
      <c r="AA283">
        <v>0</v>
      </c>
      <c r="AB283">
        <v>1</v>
      </c>
      <c r="AC283">
        <v>0</v>
      </c>
      <c r="AD283">
        <v>1</v>
      </c>
      <c r="AE283">
        <v>1</v>
      </c>
      <c r="AF283">
        <v>1</v>
      </c>
      <c r="AG283">
        <v>1</v>
      </c>
      <c r="AH283">
        <v>3</v>
      </c>
      <c r="AI283">
        <v>2</v>
      </c>
      <c r="AJ283">
        <v>1</v>
      </c>
      <c r="AK283">
        <v>1</v>
      </c>
      <c r="AL283">
        <v>1</v>
      </c>
      <c r="AM283">
        <v>1</v>
      </c>
      <c r="AN283">
        <v>1</v>
      </c>
      <c r="AO283">
        <v>1</v>
      </c>
    </row>
    <row r="284" spans="1:41" ht="15">
      <c r="A284" t="s">
        <v>712</v>
      </c>
      <c r="B284" t="s">
        <v>127</v>
      </c>
      <c r="C284">
        <v>21</v>
      </c>
      <c r="D284" s="6" t="str">
        <f>IF(C284=C285,D285,IF(OR(N284="pre",N284="SubPar"),"Obert",IF(OR(N284="Cea",N284="Imp",N284="SubComp"),"Tancat","ERRORERROR")))</f>
        <v>Obert</v>
      </c>
      <c r="E284" t="s">
        <v>707</v>
      </c>
      <c r="F284" t="s">
        <v>160</v>
      </c>
      <c r="G284">
        <v>350</v>
      </c>
      <c r="H284" t="s">
        <v>730</v>
      </c>
      <c r="I284" s="3" t="s">
        <v>731</v>
      </c>
      <c r="J284" s="4" t="s">
        <v>732</v>
      </c>
      <c r="K284" t="s">
        <v>48</v>
      </c>
      <c r="L284" t="s">
        <v>49</v>
      </c>
      <c r="M284" t="s">
        <v>178</v>
      </c>
      <c r="N284" t="str">
        <f t="shared" si="4"/>
        <v>SubComp</v>
      </c>
      <c r="O284" t="s">
        <v>179</v>
      </c>
      <c r="P284" t="s">
        <v>265</v>
      </c>
      <c r="Q284" t="str">
        <f>_xlfn.XLOOKUP(P284,NomPaissos!$A$2:$A$250,NomPaissos!$B$2:$B$250)</f>
        <v>Sudan (the)</v>
      </c>
      <c r="R284">
        <v>0</v>
      </c>
      <c r="T284">
        <v>3</v>
      </c>
      <c r="U284">
        <v>3</v>
      </c>
      <c r="V284">
        <v>3</v>
      </c>
      <c r="W284">
        <v>1</v>
      </c>
      <c r="X284">
        <v>3</v>
      </c>
      <c r="Y284">
        <v>3</v>
      </c>
      <c r="Z284">
        <v>0</v>
      </c>
      <c r="AA284">
        <v>2</v>
      </c>
      <c r="AB284">
        <v>3</v>
      </c>
      <c r="AC284">
        <v>0</v>
      </c>
      <c r="AD284">
        <v>1</v>
      </c>
      <c r="AE284">
        <v>1</v>
      </c>
      <c r="AF284">
        <v>1</v>
      </c>
      <c r="AG284">
        <v>1</v>
      </c>
      <c r="AH284">
        <v>3</v>
      </c>
      <c r="AI284">
        <v>3</v>
      </c>
      <c r="AJ284">
        <v>1</v>
      </c>
      <c r="AK284">
        <v>3</v>
      </c>
      <c r="AL284">
        <v>1</v>
      </c>
      <c r="AM284">
        <v>3</v>
      </c>
      <c r="AN284">
        <v>3</v>
      </c>
      <c r="AO284">
        <v>1</v>
      </c>
    </row>
    <row r="285" spans="1:41" ht="15">
      <c r="A285" t="s">
        <v>712</v>
      </c>
      <c r="B285" t="s">
        <v>127</v>
      </c>
      <c r="C285">
        <v>21</v>
      </c>
      <c r="D285" s="6" t="str">
        <f>IF(C285=C286,D286,IF(OR(N285="pre",N285="SubPar"),"Obert",IF(OR(N285="Cea",N285="Imp",N285="SubComp"),"Tancat","ERRORERROR")))</f>
        <v>Obert</v>
      </c>
      <c r="E285" t="s">
        <v>707</v>
      </c>
      <c r="F285" t="s">
        <v>160</v>
      </c>
      <c r="G285">
        <v>1065</v>
      </c>
      <c r="H285" t="s">
        <v>733</v>
      </c>
      <c r="I285" s="3" t="s">
        <v>734</v>
      </c>
      <c r="J285" s="4" t="s">
        <v>735</v>
      </c>
      <c r="K285" t="s">
        <v>48</v>
      </c>
      <c r="L285" t="s">
        <v>49</v>
      </c>
      <c r="M285" t="s">
        <v>356</v>
      </c>
      <c r="N285" t="str">
        <f t="shared" si="4"/>
        <v>SubComp</v>
      </c>
      <c r="O285" t="s">
        <v>724</v>
      </c>
      <c r="P285" t="s">
        <v>265</v>
      </c>
      <c r="Q285" t="str">
        <f>_xlfn.XLOOKUP(P285,NomPaissos!$A$2:$A$250,NomPaissos!$B$2:$B$250)</f>
        <v>Sudan (the)</v>
      </c>
      <c r="R285">
        <v>0</v>
      </c>
      <c r="T285">
        <v>0</v>
      </c>
      <c r="U285">
        <v>0</v>
      </c>
      <c r="V285">
        <v>0</v>
      </c>
      <c r="W285">
        <v>0</v>
      </c>
      <c r="X285">
        <v>0</v>
      </c>
      <c r="Y285">
        <v>0</v>
      </c>
      <c r="Z285">
        <v>0</v>
      </c>
      <c r="AA285">
        <v>0</v>
      </c>
      <c r="AB285">
        <v>0</v>
      </c>
      <c r="AC285">
        <v>0</v>
      </c>
      <c r="AD285">
        <v>0</v>
      </c>
      <c r="AE285">
        <v>0</v>
      </c>
      <c r="AF285">
        <v>0</v>
      </c>
      <c r="AG285">
        <v>1</v>
      </c>
      <c r="AH285">
        <v>0</v>
      </c>
      <c r="AI285">
        <v>0</v>
      </c>
      <c r="AJ285">
        <v>0</v>
      </c>
      <c r="AK285">
        <v>3</v>
      </c>
      <c r="AL285">
        <v>0</v>
      </c>
      <c r="AM285">
        <v>2</v>
      </c>
      <c r="AN285">
        <v>0</v>
      </c>
      <c r="AO285">
        <v>1</v>
      </c>
    </row>
    <row r="286" spans="1:41" ht="15">
      <c r="A286" t="s">
        <v>736</v>
      </c>
      <c r="B286" t="s">
        <v>86</v>
      </c>
      <c r="C286">
        <v>21</v>
      </c>
      <c r="D286" s="6" t="str">
        <f>IF(C286=C287,D287,IF(OR(N286="pre",N286="SubPar"),"Obert",IF(OR(N286="Cea",N286="Imp",N286="SubComp"),"Tancat","ERRORERROR")))</f>
        <v>Obert</v>
      </c>
      <c r="E286" t="s">
        <v>707</v>
      </c>
      <c r="F286" t="s">
        <v>160</v>
      </c>
      <c r="G286">
        <v>133</v>
      </c>
      <c r="H286" t="s">
        <v>737</v>
      </c>
      <c r="I286" s="3" t="s">
        <v>738</v>
      </c>
      <c r="J286" s="4" t="s">
        <v>739</v>
      </c>
      <c r="K286" t="s">
        <v>48</v>
      </c>
      <c r="L286" t="s">
        <v>61</v>
      </c>
      <c r="M286" t="s">
        <v>62</v>
      </c>
      <c r="N286" t="str">
        <f t="shared" si="4"/>
        <v>Pre</v>
      </c>
      <c r="O286" t="s">
        <v>63</v>
      </c>
      <c r="P286" t="s">
        <v>265</v>
      </c>
      <c r="Q286" t="str">
        <f>_xlfn.XLOOKUP(P286,NomPaissos!$A$2:$A$250,NomPaissos!$B$2:$B$250)</f>
        <v>Sudan (the)</v>
      </c>
      <c r="R286">
        <v>0</v>
      </c>
      <c r="T286">
        <v>0</v>
      </c>
      <c r="U286">
        <v>0</v>
      </c>
      <c r="V286">
        <v>0</v>
      </c>
      <c r="W286">
        <v>0</v>
      </c>
      <c r="X286">
        <v>0</v>
      </c>
      <c r="Y286">
        <v>0</v>
      </c>
      <c r="Z286">
        <v>0</v>
      </c>
      <c r="AA286">
        <v>0</v>
      </c>
      <c r="AB286">
        <v>0</v>
      </c>
      <c r="AC286">
        <v>0</v>
      </c>
      <c r="AD286">
        <v>0</v>
      </c>
      <c r="AE286">
        <v>0</v>
      </c>
      <c r="AF286">
        <v>1</v>
      </c>
      <c r="AG286">
        <v>1</v>
      </c>
      <c r="AH286">
        <v>0</v>
      </c>
      <c r="AI286">
        <v>0</v>
      </c>
      <c r="AJ286">
        <v>0</v>
      </c>
      <c r="AK286">
        <v>0</v>
      </c>
      <c r="AL286">
        <v>0</v>
      </c>
      <c r="AM286">
        <v>1</v>
      </c>
      <c r="AN286">
        <v>0</v>
      </c>
      <c r="AO286">
        <v>1</v>
      </c>
    </row>
    <row r="287" spans="1:41" ht="15">
      <c r="A287" t="s">
        <v>712</v>
      </c>
      <c r="B287" t="s">
        <v>127</v>
      </c>
      <c r="C287">
        <v>21</v>
      </c>
      <c r="D287" s="6" t="str">
        <f>IF(C287=C288,D288,IF(OR(N287="pre",N287="SubPar"),"Obert",IF(OR(N287="Cea",N287="Imp",N287="SubComp"),"Tancat","ERRORERROR")))</f>
        <v>Obert</v>
      </c>
      <c r="E287" t="s">
        <v>707</v>
      </c>
      <c r="F287" t="s">
        <v>160</v>
      </c>
      <c r="G287">
        <v>699</v>
      </c>
      <c r="H287" t="s">
        <v>740</v>
      </c>
      <c r="I287" s="3" t="s">
        <v>741</v>
      </c>
      <c r="J287" s="4" t="s">
        <v>742</v>
      </c>
      <c r="K287" t="s">
        <v>48</v>
      </c>
      <c r="L287" t="s">
        <v>49</v>
      </c>
      <c r="M287" t="s">
        <v>62</v>
      </c>
      <c r="N287" t="str">
        <f t="shared" si="4"/>
        <v>Pre</v>
      </c>
      <c r="O287" t="s">
        <v>117</v>
      </c>
      <c r="P287" t="s">
        <v>265</v>
      </c>
      <c r="Q287" t="str">
        <f>_xlfn.XLOOKUP(P287,NomPaissos!$A$2:$A$250,NomPaissos!$B$2:$B$250)</f>
        <v>Sudan (the)</v>
      </c>
      <c r="R287">
        <v>0</v>
      </c>
      <c r="T287">
        <v>0</v>
      </c>
      <c r="U287">
        <v>0</v>
      </c>
      <c r="V287">
        <v>0</v>
      </c>
      <c r="W287">
        <v>0</v>
      </c>
      <c r="X287">
        <v>0</v>
      </c>
      <c r="Y287">
        <v>0</v>
      </c>
      <c r="Z287">
        <v>0</v>
      </c>
      <c r="AA287">
        <v>0</v>
      </c>
      <c r="AB287">
        <v>1</v>
      </c>
      <c r="AC287">
        <v>0</v>
      </c>
      <c r="AD287">
        <v>1</v>
      </c>
      <c r="AE287">
        <v>0</v>
      </c>
      <c r="AF287">
        <v>0</v>
      </c>
      <c r="AG287">
        <v>1</v>
      </c>
      <c r="AH287">
        <v>1</v>
      </c>
      <c r="AI287">
        <v>1</v>
      </c>
      <c r="AJ287">
        <v>1</v>
      </c>
      <c r="AK287">
        <v>1</v>
      </c>
      <c r="AL287">
        <v>1</v>
      </c>
      <c r="AM287">
        <v>1</v>
      </c>
      <c r="AN287">
        <v>2</v>
      </c>
      <c r="AO287">
        <v>1</v>
      </c>
    </row>
    <row r="288" spans="1:41" ht="15">
      <c r="A288" t="s">
        <v>743</v>
      </c>
      <c r="B288" t="s">
        <v>127</v>
      </c>
      <c r="C288">
        <v>21</v>
      </c>
      <c r="D288" s="6" t="str">
        <f>IF(C288=C289,D289,IF(OR(N288="pre",N288="SubPar"),"Obert",IF(OR(N288="Cea",N288="Imp",N288="SubComp"),"Tancat","ERRORERROR")))</f>
        <v>Obert</v>
      </c>
      <c r="E288" t="s">
        <v>707</v>
      </c>
      <c r="F288" t="s">
        <v>160</v>
      </c>
      <c r="G288">
        <v>1829</v>
      </c>
      <c r="H288" t="s">
        <v>744</v>
      </c>
      <c r="I288" s="3" t="s">
        <v>745</v>
      </c>
      <c r="J288" s="4" t="s">
        <v>746</v>
      </c>
      <c r="K288" t="s">
        <v>491</v>
      </c>
      <c r="L288" t="s">
        <v>49</v>
      </c>
      <c r="M288" t="s">
        <v>166</v>
      </c>
      <c r="N288" t="str">
        <f t="shared" si="4"/>
        <v>Cea</v>
      </c>
      <c r="O288" t="s">
        <v>169</v>
      </c>
      <c r="P288" t="s">
        <v>265</v>
      </c>
      <c r="Q288" t="str">
        <f>_xlfn.XLOOKUP(P288,NomPaissos!$A$2:$A$250,NomPaissos!$B$2:$B$250)</f>
        <v>Sudan (the)</v>
      </c>
      <c r="R288">
        <v>0</v>
      </c>
      <c r="T288">
        <v>0</v>
      </c>
      <c r="U288">
        <v>0</v>
      </c>
      <c r="V288">
        <v>0</v>
      </c>
      <c r="W288">
        <v>0</v>
      </c>
      <c r="X288">
        <v>0</v>
      </c>
      <c r="Y288">
        <v>0</v>
      </c>
      <c r="Z288">
        <v>0</v>
      </c>
      <c r="AA288">
        <v>0</v>
      </c>
      <c r="AB288">
        <v>0</v>
      </c>
      <c r="AC288">
        <v>0</v>
      </c>
      <c r="AD288">
        <v>0</v>
      </c>
      <c r="AE288">
        <v>0</v>
      </c>
      <c r="AF288">
        <v>0</v>
      </c>
      <c r="AG288">
        <v>1</v>
      </c>
      <c r="AH288">
        <v>1</v>
      </c>
      <c r="AI288">
        <v>1</v>
      </c>
      <c r="AJ288">
        <v>0</v>
      </c>
      <c r="AK288">
        <v>1</v>
      </c>
      <c r="AL288">
        <v>0</v>
      </c>
      <c r="AM288">
        <v>2</v>
      </c>
      <c r="AN288">
        <v>2</v>
      </c>
      <c r="AO288">
        <v>1</v>
      </c>
    </row>
    <row r="289" spans="1:41" ht="15">
      <c r="A289" t="s">
        <v>712</v>
      </c>
      <c r="B289" t="s">
        <v>127</v>
      </c>
      <c r="C289">
        <v>21</v>
      </c>
      <c r="D289" s="6" t="str">
        <f>IF(C289=C290,D290,IF(OR(N289="pre",N289="SubPar"),"Obert",IF(OR(N289="Cea",N289="Imp",N289="SubComp"),"Tancat","ERRORERROR")))</f>
        <v>Obert</v>
      </c>
      <c r="E289" t="s">
        <v>707</v>
      </c>
      <c r="F289" t="s">
        <v>160</v>
      </c>
      <c r="G289">
        <v>748</v>
      </c>
      <c r="H289" t="s">
        <v>747</v>
      </c>
      <c r="I289" s="3" t="s">
        <v>748</v>
      </c>
      <c r="J289" s="4" t="s">
        <v>749</v>
      </c>
      <c r="K289" t="s">
        <v>48</v>
      </c>
      <c r="L289" t="s">
        <v>49</v>
      </c>
      <c r="M289" t="s">
        <v>62</v>
      </c>
      <c r="N289" t="str">
        <f t="shared" si="4"/>
        <v>Pre</v>
      </c>
      <c r="O289" t="s">
        <v>117</v>
      </c>
      <c r="P289" t="s">
        <v>265</v>
      </c>
      <c r="Q289" t="str">
        <f>_xlfn.XLOOKUP(P289,NomPaissos!$A$2:$A$250,NomPaissos!$B$2:$B$250)</f>
        <v>Sudan (the)</v>
      </c>
      <c r="R289">
        <v>0</v>
      </c>
      <c r="T289">
        <v>0</v>
      </c>
      <c r="U289">
        <v>0</v>
      </c>
      <c r="V289">
        <v>0</v>
      </c>
      <c r="W289">
        <v>0</v>
      </c>
      <c r="X289">
        <v>0</v>
      </c>
      <c r="Y289">
        <v>0</v>
      </c>
      <c r="Z289">
        <v>0</v>
      </c>
      <c r="AA289">
        <v>0</v>
      </c>
      <c r="AB289">
        <v>1</v>
      </c>
      <c r="AC289">
        <v>0</v>
      </c>
      <c r="AD289">
        <v>0</v>
      </c>
      <c r="AE289">
        <v>0</v>
      </c>
      <c r="AF289">
        <v>0</v>
      </c>
      <c r="AG289">
        <v>1</v>
      </c>
      <c r="AH289">
        <v>1</v>
      </c>
      <c r="AI289">
        <v>1</v>
      </c>
      <c r="AJ289">
        <v>0</v>
      </c>
      <c r="AK289">
        <v>1</v>
      </c>
      <c r="AL289">
        <v>0</v>
      </c>
      <c r="AM289">
        <v>1</v>
      </c>
      <c r="AN289">
        <v>2</v>
      </c>
      <c r="AO289">
        <v>1</v>
      </c>
    </row>
    <row r="290" spans="1:41" ht="15">
      <c r="A290" t="s">
        <v>712</v>
      </c>
      <c r="B290" t="s">
        <v>127</v>
      </c>
      <c r="C290">
        <v>21</v>
      </c>
      <c r="D290" s="6" t="str">
        <f>IF(C290=C291,D291,IF(OR(N290="pre",N290="SubPar"),"Obert",IF(OR(N290="Cea",N290="Imp",N290="SubComp"),"Tancat","ERRORERROR")))</f>
        <v>Obert</v>
      </c>
      <c r="E290" t="s">
        <v>707</v>
      </c>
      <c r="F290" t="s">
        <v>160</v>
      </c>
      <c r="G290">
        <v>755</v>
      </c>
      <c r="H290" t="s">
        <v>750</v>
      </c>
      <c r="I290" s="3" t="s">
        <v>751</v>
      </c>
      <c r="J290" s="4" t="s">
        <v>752</v>
      </c>
      <c r="K290" t="s">
        <v>48</v>
      </c>
      <c r="L290" t="s">
        <v>49</v>
      </c>
      <c r="M290" t="s">
        <v>50</v>
      </c>
      <c r="N290" t="str">
        <f t="shared" si="4"/>
        <v>SubPar</v>
      </c>
      <c r="O290" t="s">
        <v>163</v>
      </c>
      <c r="P290" t="s">
        <v>265</v>
      </c>
      <c r="Q290" t="str">
        <f>_xlfn.XLOOKUP(P290,NomPaissos!$A$2:$A$250,NomPaissos!$B$2:$B$250)</f>
        <v>Sudan (the)</v>
      </c>
      <c r="R290">
        <v>0</v>
      </c>
      <c r="T290">
        <v>0</v>
      </c>
      <c r="U290">
        <v>0</v>
      </c>
      <c r="V290">
        <v>0</v>
      </c>
      <c r="W290">
        <v>0</v>
      </c>
      <c r="X290">
        <v>0</v>
      </c>
      <c r="Y290">
        <v>0</v>
      </c>
      <c r="Z290">
        <v>0</v>
      </c>
      <c r="AA290">
        <v>0</v>
      </c>
      <c r="AB290">
        <v>1</v>
      </c>
      <c r="AC290">
        <v>0</v>
      </c>
      <c r="AD290">
        <v>0</v>
      </c>
      <c r="AE290">
        <v>0</v>
      </c>
      <c r="AF290">
        <v>1</v>
      </c>
      <c r="AG290">
        <v>1</v>
      </c>
      <c r="AH290">
        <v>2</v>
      </c>
      <c r="AI290">
        <v>1</v>
      </c>
      <c r="AJ290">
        <v>1</v>
      </c>
      <c r="AK290">
        <v>1</v>
      </c>
      <c r="AL290">
        <v>1</v>
      </c>
      <c r="AM290">
        <v>2</v>
      </c>
      <c r="AN290">
        <v>3</v>
      </c>
      <c r="AO290">
        <v>1</v>
      </c>
    </row>
    <row r="291" spans="1:41" ht="15">
      <c r="A291" t="s">
        <v>712</v>
      </c>
      <c r="B291" t="s">
        <v>127</v>
      </c>
      <c r="C291">
        <v>21</v>
      </c>
      <c r="D291" s="6" t="str">
        <f>IF(C291=C292,D292,IF(OR(N291="pre",N291="SubPar"),"Obert",IF(OR(N291="Cea",N291="Imp",N291="SubComp"),"Tancat","ERRORERROR")))</f>
        <v>Obert</v>
      </c>
      <c r="E291" t="s">
        <v>707</v>
      </c>
      <c r="F291" t="s">
        <v>160</v>
      </c>
      <c r="G291">
        <v>753</v>
      </c>
      <c r="H291" t="s">
        <v>753</v>
      </c>
      <c r="I291" s="3" t="s">
        <v>754</v>
      </c>
      <c r="J291" s="4" t="s">
        <v>754</v>
      </c>
      <c r="K291" t="s">
        <v>48</v>
      </c>
      <c r="L291" t="s">
        <v>49</v>
      </c>
      <c r="M291" t="s">
        <v>50</v>
      </c>
      <c r="N291" t="str">
        <f t="shared" si="4"/>
        <v>SubPar</v>
      </c>
      <c r="O291" t="s">
        <v>56</v>
      </c>
      <c r="P291" t="s">
        <v>265</v>
      </c>
      <c r="Q291" t="str">
        <f>_xlfn.XLOOKUP(P291,NomPaissos!$A$2:$A$250,NomPaissos!$B$2:$B$250)</f>
        <v>Sudan (the)</v>
      </c>
      <c r="R291">
        <v>0</v>
      </c>
      <c r="T291">
        <v>1</v>
      </c>
      <c r="U291">
        <v>0</v>
      </c>
      <c r="V291">
        <v>0</v>
      </c>
      <c r="W291">
        <v>0</v>
      </c>
      <c r="X291">
        <v>2</v>
      </c>
      <c r="Y291">
        <v>2</v>
      </c>
      <c r="Z291">
        <v>0</v>
      </c>
      <c r="AA291">
        <v>0</v>
      </c>
      <c r="AB291">
        <v>1</v>
      </c>
      <c r="AC291">
        <v>0</v>
      </c>
      <c r="AD291">
        <v>1</v>
      </c>
      <c r="AE291">
        <v>1</v>
      </c>
      <c r="AF291">
        <v>1</v>
      </c>
      <c r="AG291">
        <v>1</v>
      </c>
      <c r="AH291">
        <v>1</v>
      </c>
      <c r="AI291">
        <v>3</v>
      </c>
      <c r="AJ291">
        <v>1</v>
      </c>
      <c r="AK291">
        <v>2</v>
      </c>
      <c r="AL291">
        <v>1</v>
      </c>
      <c r="AM291">
        <v>2</v>
      </c>
      <c r="AN291">
        <v>2</v>
      </c>
      <c r="AO291">
        <v>1</v>
      </c>
    </row>
    <row r="292" spans="1:41" ht="15">
      <c r="A292" t="s">
        <v>712</v>
      </c>
      <c r="B292" t="s">
        <v>127</v>
      </c>
      <c r="C292">
        <v>21</v>
      </c>
      <c r="D292" s="6" t="str">
        <f>IF(C292=C293,D293,IF(OR(N292="pre",N292="SubPar"),"Obert",IF(OR(N292="Cea",N292="Imp",N292="SubComp"),"Tancat","ERRORERROR")))</f>
        <v>Obert</v>
      </c>
      <c r="E292" t="s">
        <v>707</v>
      </c>
      <c r="F292" t="s">
        <v>160</v>
      </c>
      <c r="G292">
        <v>754</v>
      </c>
      <c r="H292" t="s">
        <v>755</v>
      </c>
      <c r="I292" s="3" t="s">
        <v>754</v>
      </c>
      <c r="J292" s="4" t="s">
        <v>106</v>
      </c>
      <c r="K292" t="s">
        <v>48</v>
      </c>
      <c r="L292" t="s">
        <v>49</v>
      </c>
      <c r="M292" t="s">
        <v>166</v>
      </c>
      <c r="N292" t="str">
        <f t="shared" si="4"/>
        <v>Cea</v>
      </c>
      <c r="O292" t="s">
        <v>167</v>
      </c>
      <c r="P292" t="s">
        <v>265</v>
      </c>
      <c r="Q292" t="str">
        <f>_xlfn.XLOOKUP(P292,NomPaissos!$A$2:$A$250,NomPaissos!$B$2:$B$250)</f>
        <v>Sudan (the)</v>
      </c>
      <c r="R292">
        <v>0</v>
      </c>
      <c r="T292">
        <v>2</v>
      </c>
      <c r="U292">
        <v>0</v>
      </c>
      <c r="V292">
        <v>0</v>
      </c>
      <c r="W292">
        <v>0</v>
      </c>
      <c r="X292">
        <v>0</v>
      </c>
      <c r="Y292">
        <v>0</v>
      </c>
      <c r="Z292">
        <v>0</v>
      </c>
      <c r="AA292">
        <v>0</v>
      </c>
      <c r="AB292">
        <v>1</v>
      </c>
      <c r="AC292">
        <v>0</v>
      </c>
      <c r="AD292">
        <v>1</v>
      </c>
      <c r="AE292">
        <v>1</v>
      </c>
      <c r="AF292">
        <v>1</v>
      </c>
      <c r="AG292">
        <v>1</v>
      </c>
      <c r="AH292">
        <v>0</v>
      </c>
      <c r="AI292">
        <v>2</v>
      </c>
      <c r="AJ292">
        <v>0</v>
      </c>
      <c r="AK292">
        <v>3</v>
      </c>
      <c r="AL292">
        <v>0</v>
      </c>
      <c r="AM292">
        <v>3</v>
      </c>
      <c r="AN292">
        <v>2</v>
      </c>
      <c r="AO292">
        <v>1</v>
      </c>
    </row>
    <row r="293" spans="1:41" ht="15">
      <c r="A293" t="s">
        <v>712</v>
      </c>
      <c r="B293" t="s">
        <v>127</v>
      </c>
      <c r="C293">
        <v>21</v>
      </c>
      <c r="D293" s="6" t="str">
        <f>IF(C293=C294,D294,IF(OR(N293="pre",N293="SubPar"),"Obert",IF(OR(N293="Cea",N293="Imp",N293="SubComp"),"Tancat","ERRORERROR")))</f>
        <v>Obert</v>
      </c>
      <c r="E293" t="s">
        <v>707</v>
      </c>
      <c r="F293" t="s">
        <v>160</v>
      </c>
      <c r="G293">
        <v>751</v>
      </c>
      <c r="H293" t="s">
        <v>756</v>
      </c>
      <c r="I293" s="3" t="s">
        <v>109</v>
      </c>
      <c r="J293" s="4" t="s">
        <v>757</v>
      </c>
      <c r="K293" t="s">
        <v>48</v>
      </c>
      <c r="L293" t="s">
        <v>49</v>
      </c>
      <c r="M293" t="s">
        <v>166</v>
      </c>
      <c r="N293" t="str">
        <f t="shared" si="4"/>
        <v>Cea</v>
      </c>
      <c r="O293" t="s">
        <v>169</v>
      </c>
      <c r="P293" t="s">
        <v>265</v>
      </c>
      <c r="Q293" t="str">
        <f>_xlfn.XLOOKUP(P293,NomPaissos!$A$2:$A$250,NomPaissos!$B$2:$B$250)</f>
        <v>Sudan (the)</v>
      </c>
      <c r="R293">
        <v>0</v>
      </c>
      <c r="T293">
        <v>0</v>
      </c>
      <c r="U293">
        <v>0</v>
      </c>
      <c r="V293">
        <v>0</v>
      </c>
      <c r="W293">
        <v>0</v>
      </c>
      <c r="X293">
        <v>0</v>
      </c>
      <c r="Y293">
        <v>0</v>
      </c>
      <c r="Z293">
        <v>0</v>
      </c>
      <c r="AA293">
        <v>0</v>
      </c>
      <c r="AB293">
        <v>0</v>
      </c>
      <c r="AC293">
        <v>0</v>
      </c>
      <c r="AD293">
        <v>0</v>
      </c>
      <c r="AE293">
        <v>0</v>
      </c>
      <c r="AF293">
        <v>0</v>
      </c>
      <c r="AG293">
        <v>1</v>
      </c>
      <c r="AH293">
        <v>3</v>
      </c>
      <c r="AI293">
        <v>0</v>
      </c>
      <c r="AJ293">
        <v>0</v>
      </c>
      <c r="AK293">
        <v>0</v>
      </c>
      <c r="AL293">
        <v>0</v>
      </c>
      <c r="AM293">
        <v>3</v>
      </c>
      <c r="AN293">
        <v>0</v>
      </c>
      <c r="AO293">
        <v>1</v>
      </c>
    </row>
    <row r="294" spans="1:41" ht="15">
      <c r="A294" t="s">
        <v>712</v>
      </c>
      <c r="B294" t="s">
        <v>127</v>
      </c>
      <c r="C294">
        <v>21</v>
      </c>
      <c r="D294" s="6" t="str">
        <f>IF(C294=C295,D295,IF(OR(N294="pre",N294="SubPar"),"Obert",IF(OR(N294="Cea",N294="Imp",N294="SubComp"),"Tancat","ERRORERROR")))</f>
        <v>Obert</v>
      </c>
      <c r="E294" t="s">
        <v>707</v>
      </c>
      <c r="F294" t="s">
        <v>160</v>
      </c>
      <c r="G294">
        <v>853</v>
      </c>
      <c r="H294" t="s">
        <v>758</v>
      </c>
      <c r="I294" s="3" t="s">
        <v>480</v>
      </c>
      <c r="J294" s="4" t="s">
        <v>759</v>
      </c>
      <c r="K294" t="s">
        <v>48</v>
      </c>
      <c r="L294" t="s">
        <v>49</v>
      </c>
      <c r="M294" t="s">
        <v>178</v>
      </c>
      <c r="N294" t="str">
        <f t="shared" si="4"/>
        <v>SubComp</v>
      </c>
      <c r="O294" t="s">
        <v>179</v>
      </c>
      <c r="P294" t="s">
        <v>265</v>
      </c>
      <c r="Q294" t="str">
        <f>_xlfn.XLOOKUP(P294,NomPaissos!$A$2:$A$250,NomPaissos!$B$2:$B$250)</f>
        <v>Sudan (the)</v>
      </c>
      <c r="R294">
        <v>0</v>
      </c>
      <c r="T294">
        <v>3</v>
      </c>
      <c r="U294">
        <v>2</v>
      </c>
      <c r="V294">
        <v>1</v>
      </c>
      <c r="W294">
        <v>2</v>
      </c>
      <c r="X294">
        <v>3</v>
      </c>
      <c r="Y294">
        <v>2</v>
      </c>
      <c r="Z294">
        <v>0</v>
      </c>
      <c r="AA294">
        <v>2</v>
      </c>
      <c r="AB294">
        <v>3</v>
      </c>
      <c r="AC294">
        <v>2</v>
      </c>
      <c r="AD294">
        <v>1</v>
      </c>
      <c r="AE294">
        <v>1</v>
      </c>
      <c r="AF294">
        <v>1</v>
      </c>
      <c r="AG294">
        <v>1</v>
      </c>
      <c r="AH294">
        <v>3</v>
      </c>
      <c r="AI294">
        <v>3</v>
      </c>
      <c r="AJ294">
        <v>1</v>
      </c>
      <c r="AK294">
        <v>3</v>
      </c>
      <c r="AL294">
        <v>1</v>
      </c>
      <c r="AM294">
        <v>3</v>
      </c>
      <c r="AN294">
        <v>3</v>
      </c>
      <c r="AO294">
        <v>1</v>
      </c>
    </row>
    <row r="295" spans="1:41" ht="15">
      <c r="A295" t="s">
        <v>712</v>
      </c>
      <c r="B295" t="s">
        <v>127</v>
      </c>
      <c r="C295">
        <v>21</v>
      </c>
      <c r="D295" s="6" t="str">
        <f>IF(C295=C296,D296,IF(OR(N295="pre",N295="SubPar"),"Obert",IF(OR(N295="Cea",N295="Imp",N295="SubComp"),"Tancat","ERRORERROR")))</f>
        <v>Obert</v>
      </c>
      <c r="E295" t="s">
        <v>707</v>
      </c>
      <c r="F295" t="s">
        <v>160</v>
      </c>
      <c r="G295">
        <v>749</v>
      </c>
      <c r="H295" t="s">
        <v>760</v>
      </c>
      <c r="I295" s="3" t="s">
        <v>761</v>
      </c>
      <c r="J295" s="4" t="s">
        <v>762</v>
      </c>
      <c r="K295" t="s">
        <v>48</v>
      </c>
      <c r="L295" t="s">
        <v>49</v>
      </c>
      <c r="M295" t="s">
        <v>70</v>
      </c>
      <c r="N295" t="str">
        <f t="shared" si="4"/>
        <v>Imp</v>
      </c>
      <c r="P295" t="s">
        <v>265</v>
      </c>
      <c r="Q295" t="str">
        <f>_xlfn.XLOOKUP(P295,NomPaissos!$A$2:$A$250,NomPaissos!$B$2:$B$250)</f>
        <v>Sudan (the)</v>
      </c>
      <c r="R295">
        <v>0</v>
      </c>
      <c r="T295">
        <v>0</v>
      </c>
      <c r="U295">
        <v>0</v>
      </c>
      <c r="V295">
        <v>0</v>
      </c>
      <c r="W295">
        <v>0</v>
      </c>
      <c r="X295">
        <v>0</v>
      </c>
      <c r="Y295">
        <v>0</v>
      </c>
      <c r="Z295">
        <v>0</v>
      </c>
      <c r="AA295">
        <v>0</v>
      </c>
      <c r="AB295">
        <v>1</v>
      </c>
      <c r="AC295">
        <v>0</v>
      </c>
      <c r="AD295">
        <v>0</v>
      </c>
      <c r="AE295">
        <v>0</v>
      </c>
      <c r="AF295">
        <v>0</v>
      </c>
      <c r="AG295">
        <v>1</v>
      </c>
      <c r="AH295">
        <v>3</v>
      </c>
      <c r="AI295">
        <v>1</v>
      </c>
      <c r="AJ295">
        <v>1</v>
      </c>
      <c r="AK295">
        <v>1</v>
      </c>
      <c r="AL295">
        <v>0</v>
      </c>
      <c r="AM295">
        <v>2</v>
      </c>
      <c r="AN295">
        <v>1</v>
      </c>
      <c r="AO295">
        <v>1</v>
      </c>
    </row>
    <row r="296" spans="1:41" ht="15">
      <c r="A296" t="s">
        <v>712</v>
      </c>
      <c r="B296" t="s">
        <v>127</v>
      </c>
      <c r="C296">
        <v>21</v>
      </c>
      <c r="D296" s="6" t="str">
        <f>IF(C296=C297,D297,IF(OR(N296="pre",N296="SubPar"),"Obert",IF(OR(N296="Cea",N296="Imp",N296="SubComp"),"Tancat","ERRORERROR")))</f>
        <v>Obert</v>
      </c>
      <c r="E296" t="s">
        <v>707</v>
      </c>
      <c r="F296" t="s">
        <v>160</v>
      </c>
      <c r="G296">
        <v>851</v>
      </c>
      <c r="H296" t="s">
        <v>763</v>
      </c>
      <c r="I296" s="3" t="s">
        <v>764</v>
      </c>
      <c r="J296" s="4" t="s">
        <v>765</v>
      </c>
      <c r="K296" t="s">
        <v>48</v>
      </c>
      <c r="L296" t="s">
        <v>49</v>
      </c>
      <c r="M296" t="s">
        <v>70</v>
      </c>
      <c r="N296" t="str">
        <f t="shared" si="4"/>
        <v>Imp</v>
      </c>
      <c r="P296" t="s">
        <v>265</v>
      </c>
      <c r="Q296" t="str">
        <f>_xlfn.XLOOKUP(P296,NomPaissos!$A$2:$A$250,NomPaissos!$B$2:$B$250)</f>
        <v>Sudan (the)</v>
      </c>
      <c r="R296">
        <v>0</v>
      </c>
      <c r="T296">
        <v>0</v>
      </c>
      <c r="U296">
        <v>0</v>
      </c>
      <c r="V296">
        <v>0</v>
      </c>
      <c r="W296">
        <v>0</v>
      </c>
      <c r="X296">
        <v>0</v>
      </c>
      <c r="Y296">
        <v>0</v>
      </c>
      <c r="Z296">
        <v>0</v>
      </c>
      <c r="AA296">
        <v>0</v>
      </c>
      <c r="AB296">
        <v>0</v>
      </c>
      <c r="AC296">
        <v>0</v>
      </c>
      <c r="AD296">
        <v>0</v>
      </c>
      <c r="AE296">
        <v>0</v>
      </c>
      <c r="AF296">
        <v>0</v>
      </c>
      <c r="AG296">
        <v>1</v>
      </c>
      <c r="AH296">
        <v>3</v>
      </c>
      <c r="AI296">
        <v>0</v>
      </c>
      <c r="AJ296">
        <v>0</v>
      </c>
      <c r="AK296">
        <v>0</v>
      </c>
      <c r="AL296">
        <v>0</v>
      </c>
      <c r="AM296">
        <v>2</v>
      </c>
      <c r="AN296">
        <v>1</v>
      </c>
      <c r="AO296">
        <v>1</v>
      </c>
    </row>
    <row r="297" spans="1:41" ht="15">
      <c r="A297" t="s">
        <v>712</v>
      </c>
      <c r="B297" t="s">
        <v>127</v>
      </c>
      <c r="C297">
        <v>21</v>
      </c>
      <c r="D297" s="6" t="str">
        <f>IF(C297=C298,D298,IF(OR(N297="pre",N297="SubPar"),"Obert",IF(OR(N297="Cea",N297="Imp",N297="SubComp"),"Tancat","ERRORERROR")))</f>
        <v>Obert</v>
      </c>
      <c r="E297" t="s">
        <v>707</v>
      </c>
      <c r="F297" t="s">
        <v>160</v>
      </c>
      <c r="G297">
        <v>855</v>
      </c>
      <c r="H297" t="s">
        <v>766</v>
      </c>
      <c r="I297" s="3" t="s">
        <v>767</v>
      </c>
      <c r="J297" s="4" t="s">
        <v>768</v>
      </c>
      <c r="K297" t="s">
        <v>48</v>
      </c>
      <c r="L297" t="s">
        <v>49</v>
      </c>
      <c r="M297" t="s">
        <v>166</v>
      </c>
      <c r="N297" t="str">
        <f t="shared" si="4"/>
        <v>Cea</v>
      </c>
      <c r="O297" t="s">
        <v>711</v>
      </c>
      <c r="P297" t="s">
        <v>265</v>
      </c>
      <c r="Q297" t="str">
        <f>_xlfn.XLOOKUP(P297,NomPaissos!$A$2:$A$250,NomPaissos!$B$2:$B$250)</f>
        <v>Sudan (the)</v>
      </c>
      <c r="R297">
        <v>0</v>
      </c>
      <c r="T297">
        <v>0</v>
      </c>
      <c r="U297">
        <v>0</v>
      </c>
      <c r="V297">
        <v>0</v>
      </c>
      <c r="W297">
        <v>0</v>
      </c>
      <c r="X297">
        <v>0</v>
      </c>
      <c r="Y297">
        <v>0</v>
      </c>
      <c r="Z297">
        <v>0</v>
      </c>
      <c r="AA297">
        <v>0</v>
      </c>
      <c r="AB297">
        <v>1</v>
      </c>
      <c r="AC297">
        <v>0</v>
      </c>
      <c r="AD297">
        <v>0</v>
      </c>
      <c r="AE297">
        <v>0</v>
      </c>
      <c r="AF297">
        <v>1</v>
      </c>
      <c r="AG297">
        <v>1</v>
      </c>
      <c r="AH297">
        <v>0</v>
      </c>
      <c r="AI297">
        <v>1</v>
      </c>
      <c r="AJ297">
        <v>0</v>
      </c>
      <c r="AK297">
        <v>1</v>
      </c>
      <c r="AL297">
        <v>0</v>
      </c>
      <c r="AM297">
        <v>2</v>
      </c>
      <c r="AN297">
        <v>1</v>
      </c>
      <c r="AO297">
        <v>1</v>
      </c>
    </row>
    <row r="298" spans="1:41" ht="15">
      <c r="A298" t="s">
        <v>712</v>
      </c>
      <c r="B298" t="s">
        <v>127</v>
      </c>
      <c r="C298">
        <v>21</v>
      </c>
      <c r="D298" s="6" t="str">
        <f>IF(C298=C299,D299,IF(OR(N298="pre",N298="SubPar"),"Obert",IF(OR(N298="Cea",N298="Imp",N298="SubComp"),"Tancat","ERRORERROR")))</f>
        <v>Obert</v>
      </c>
      <c r="E298" t="s">
        <v>707</v>
      </c>
      <c r="F298" t="s">
        <v>160</v>
      </c>
      <c r="G298">
        <v>880</v>
      </c>
      <c r="H298" t="s">
        <v>769</v>
      </c>
      <c r="I298" s="3" t="s">
        <v>770</v>
      </c>
      <c r="J298" s="4" t="s">
        <v>771</v>
      </c>
      <c r="K298" t="s">
        <v>48</v>
      </c>
      <c r="L298" t="s">
        <v>49</v>
      </c>
      <c r="M298" t="s">
        <v>166</v>
      </c>
      <c r="N298" t="str">
        <f t="shared" si="4"/>
        <v>Cea</v>
      </c>
      <c r="O298" t="s">
        <v>167</v>
      </c>
      <c r="P298" t="s">
        <v>265</v>
      </c>
      <c r="Q298" t="str">
        <f>_xlfn.XLOOKUP(P298,NomPaissos!$A$2:$A$250,NomPaissos!$B$2:$B$250)</f>
        <v>Sudan (the)</v>
      </c>
      <c r="R298">
        <v>0</v>
      </c>
      <c r="T298">
        <v>1</v>
      </c>
      <c r="U298">
        <v>0</v>
      </c>
      <c r="V298">
        <v>0</v>
      </c>
      <c r="W298">
        <v>0</v>
      </c>
      <c r="X298">
        <v>0</v>
      </c>
      <c r="Y298">
        <v>0</v>
      </c>
      <c r="Z298">
        <v>0</v>
      </c>
      <c r="AA298">
        <v>0</v>
      </c>
      <c r="AB298">
        <v>2</v>
      </c>
      <c r="AC298">
        <v>0</v>
      </c>
      <c r="AD298">
        <v>1</v>
      </c>
      <c r="AE298">
        <v>1</v>
      </c>
      <c r="AF298">
        <v>1</v>
      </c>
      <c r="AG298">
        <v>1</v>
      </c>
      <c r="AH298">
        <v>3</v>
      </c>
      <c r="AI298">
        <v>2</v>
      </c>
      <c r="AJ298">
        <v>0</v>
      </c>
      <c r="AK298">
        <v>2</v>
      </c>
      <c r="AL298">
        <v>0</v>
      </c>
      <c r="AM298">
        <v>3</v>
      </c>
      <c r="AN298">
        <v>1</v>
      </c>
      <c r="AO298">
        <v>1</v>
      </c>
    </row>
    <row r="299" spans="1:41" ht="15">
      <c r="A299" t="s">
        <v>712</v>
      </c>
      <c r="B299" t="s">
        <v>127</v>
      </c>
      <c r="C299">
        <v>21</v>
      </c>
      <c r="D299" s="6" t="str">
        <f>IF(C299=C300,D300,IF(OR(N299="pre",N299="SubPar"),"Obert",IF(OR(N299="Cea",N299="Imp",N299="SubComp"),"Tancat","ERRORERROR")))</f>
        <v>Obert</v>
      </c>
      <c r="E299" t="s">
        <v>707</v>
      </c>
      <c r="F299" t="s">
        <v>160</v>
      </c>
      <c r="G299">
        <v>876</v>
      </c>
      <c r="H299" t="s">
        <v>772</v>
      </c>
      <c r="I299" s="3" t="s">
        <v>773</v>
      </c>
      <c r="J299" s="4" t="s">
        <v>774</v>
      </c>
      <c r="K299" t="s">
        <v>48</v>
      </c>
      <c r="L299" t="s">
        <v>49</v>
      </c>
      <c r="M299" t="s">
        <v>70</v>
      </c>
      <c r="N299" t="str">
        <f t="shared" si="4"/>
        <v>Imp</v>
      </c>
      <c r="P299" t="s">
        <v>265</v>
      </c>
      <c r="Q299" t="str">
        <f>_xlfn.XLOOKUP(P299,NomPaissos!$A$2:$A$250,NomPaissos!$B$2:$B$250)</f>
        <v>Sudan (the)</v>
      </c>
      <c r="R299">
        <v>0</v>
      </c>
      <c r="T299">
        <v>0</v>
      </c>
      <c r="U299">
        <v>0</v>
      </c>
      <c r="V299">
        <v>0</v>
      </c>
      <c r="W299">
        <v>0</v>
      </c>
      <c r="X299">
        <v>0</v>
      </c>
      <c r="Y299">
        <v>0</v>
      </c>
      <c r="Z299">
        <v>0</v>
      </c>
      <c r="AA299">
        <v>0</v>
      </c>
      <c r="AB299">
        <v>0</v>
      </c>
      <c r="AC299">
        <v>0</v>
      </c>
      <c r="AD299">
        <v>0</v>
      </c>
      <c r="AE299">
        <v>0</v>
      </c>
      <c r="AF299">
        <v>0</v>
      </c>
      <c r="AG299">
        <v>1</v>
      </c>
      <c r="AH299">
        <v>3</v>
      </c>
      <c r="AI299">
        <v>0</v>
      </c>
      <c r="AJ299">
        <v>0</v>
      </c>
      <c r="AK299">
        <v>0</v>
      </c>
      <c r="AL299">
        <v>0</v>
      </c>
      <c r="AM299">
        <v>2</v>
      </c>
      <c r="AN299">
        <v>0</v>
      </c>
      <c r="AO299">
        <v>1</v>
      </c>
    </row>
    <row r="300" spans="1:41" ht="15">
      <c r="A300" t="s">
        <v>712</v>
      </c>
      <c r="B300" t="s">
        <v>127</v>
      </c>
      <c r="C300">
        <v>21</v>
      </c>
      <c r="D300" s="6" t="str">
        <f>IF(C300=C301,D301,IF(OR(N300="pre",N300="SubPar"),"Obert",IF(OR(N300="Cea",N300="Imp",N300="SubComp"),"Tancat","ERRORERROR")))</f>
        <v>Obert</v>
      </c>
      <c r="E300" t="s">
        <v>707</v>
      </c>
      <c r="F300" t="s">
        <v>160</v>
      </c>
      <c r="G300">
        <v>875</v>
      </c>
      <c r="H300" t="s">
        <v>775</v>
      </c>
      <c r="I300" s="3" t="s">
        <v>776</v>
      </c>
      <c r="J300" s="4" t="s">
        <v>777</v>
      </c>
      <c r="K300" t="s">
        <v>48</v>
      </c>
      <c r="L300" t="s">
        <v>49</v>
      </c>
      <c r="M300" t="s">
        <v>70</v>
      </c>
      <c r="N300" t="str">
        <f t="shared" si="4"/>
        <v>Imp</v>
      </c>
      <c r="O300" t="s">
        <v>71</v>
      </c>
      <c r="P300" t="s">
        <v>265</v>
      </c>
      <c r="Q300" t="str">
        <f>_xlfn.XLOOKUP(P300,NomPaissos!$A$2:$A$250,NomPaissos!$B$2:$B$250)</f>
        <v>Sudan (the)</v>
      </c>
      <c r="R300">
        <v>0</v>
      </c>
      <c r="T300">
        <v>2</v>
      </c>
      <c r="U300">
        <v>3</v>
      </c>
      <c r="V300">
        <v>0</v>
      </c>
      <c r="W300">
        <v>0</v>
      </c>
      <c r="X300">
        <v>0</v>
      </c>
      <c r="Y300">
        <v>0</v>
      </c>
      <c r="Z300">
        <v>0</v>
      </c>
      <c r="AA300">
        <v>0</v>
      </c>
      <c r="AB300">
        <v>3</v>
      </c>
      <c r="AC300">
        <v>0</v>
      </c>
      <c r="AD300">
        <v>1</v>
      </c>
      <c r="AE300">
        <v>1</v>
      </c>
      <c r="AF300">
        <v>0</v>
      </c>
      <c r="AG300">
        <v>1</v>
      </c>
      <c r="AH300">
        <v>2</v>
      </c>
      <c r="AI300">
        <v>3</v>
      </c>
      <c r="AJ300">
        <v>1</v>
      </c>
      <c r="AK300">
        <v>3</v>
      </c>
      <c r="AL300">
        <v>1</v>
      </c>
      <c r="AM300">
        <v>2</v>
      </c>
      <c r="AN300">
        <v>2</v>
      </c>
      <c r="AO300">
        <v>1</v>
      </c>
    </row>
    <row r="301" spans="1:41" ht="15">
      <c r="A301" t="s">
        <v>778</v>
      </c>
      <c r="B301" t="s">
        <v>127</v>
      </c>
      <c r="C301">
        <v>21</v>
      </c>
      <c r="D301" s="6" t="str">
        <f>IF(C301=C302,D302,IF(OR(N301="pre",N301="SubPar"),"Obert",IF(OR(N301="Cea",N301="Imp",N301="SubComp"),"Tancat","ERRORERROR")))</f>
        <v>Obert</v>
      </c>
      <c r="E301" t="s">
        <v>707</v>
      </c>
      <c r="F301" t="s">
        <v>160</v>
      </c>
      <c r="G301">
        <v>1718</v>
      </c>
      <c r="H301" t="s">
        <v>779</v>
      </c>
      <c r="I301" s="3" t="s">
        <v>780</v>
      </c>
      <c r="J301" s="4" t="s">
        <v>781</v>
      </c>
      <c r="K301" t="s">
        <v>48</v>
      </c>
      <c r="L301" t="s">
        <v>49</v>
      </c>
      <c r="M301" t="s">
        <v>62</v>
      </c>
      <c r="N301" t="str">
        <f t="shared" si="4"/>
        <v>Pre</v>
      </c>
      <c r="O301" t="s">
        <v>107</v>
      </c>
      <c r="P301" t="s">
        <v>265</v>
      </c>
      <c r="Q301" t="str">
        <f>_xlfn.XLOOKUP(P301,NomPaissos!$A$2:$A$250,NomPaissos!$B$2:$B$250)</f>
        <v>Sudan (the)</v>
      </c>
      <c r="R301">
        <v>0</v>
      </c>
      <c r="T301">
        <v>0</v>
      </c>
      <c r="U301">
        <v>0</v>
      </c>
      <c r="V301">
        <v>0</v>
      </c>
      <c r="W301">
        <v>0</v>
      </c>
      <c r="X301">
        <v>0</v>
      </c>
      <c r="Y301">
        <v>0</v>
      </c>
      <c r="Z301">
        <v>0</v>
      </c>
      <c r="AA301">
        <v>0</v>
      </c>
      <c r="AB301">
        <v>0</v>
      </c>
      <c r="AC301">
        <v>0</v>
      </c>
      <c r="AD301">
        <v>0</v>
      </c>
      <c r="AE301">
        <v>0</v>
      </c>
      <c r="AF301">
        <v>0</v>
      </c>
      <c r="AG301">
        <v>1</v>
      </c>
      <c r="AH301">
        <v>1</v>
      </c>
      <c r="AI301">
        <v>0</v>
      </c>
      <c r="AJ301">
        <v>0</v>
      </c>
      <c r="AK301">
        <v>1</v>
      </c>
      <c r="AL301">
        <v>0</v>
      </c>
      <c r="AM301">
        <v>2</v>
      </c>
      <c r="AN301">
        <v>0</v>
      </c>
      <c r="AO301">
        <v>1</v>
      </c>
    </row>
    <row r="302" spans="1:41" ht="15">
      <c r="A302" t="s">
        <v>782</v>
      </c>
      <c r="B302" t="s">
        <v>42</v>
      </c>
      <c r="C302">
        <v>22</v>
      </c>
      <c r="D302" s="6" t="str">
        <f>IF(C302=C303,D303,IF(OR(N302="pre",N302="SubPar"),"Obert",IF(OR(N302="Cea",N302="Imp",N302="SubComp"),"Tancat","ERRORERROR")))</f>
        <v>Obert</v>
      </c>
      <c r="E302" t="s">
        <v>783</v>
      </c>
      <c r="F302" t="s">
        <v>160</v>
      </c>
      <c r="G302">
        <v>910</v>
      </c>
      <c r="H302" t="s">
        <v>784</v>
      </c>
      <c r="I302" s="3" t="s">
        <v>785</v>
      </c>
      <c r="J302" s="4" t="s">
        <v>786</v>
      </c>
      <c r="K302" t="s">
        <v>48</v>
      </c>
      <c r="L302" t="s">
        <v>49</v>
      </c>
      <c r="M302" t="s">
        <v>50</v>
      </c>
      <c r="N302" t="str">
        <f t="shared" si="4"/>
        <v>SubPar</v>
      </c>
      <c r="O302" t="s">
        <v>56</v>
      </c>
      <c r="P302" t="s">
        <v>787</v>
      </c>
      <c r="Q302" t="str">
        <f>_xlfn.XLOOKUP(P302,NomPaissos!$A$2:$A$250,NomPaissos!$B$2:$B$250)</f>
        <v>Chad</v>
      </c>
      <c r="R302">
        <v>0</v>
      </c>
      <c r="T302">
        <v>0</v>
      </c>
      <c r="U302">
        <v>0</v>
      </c>
      <c r="V302">
        <v>0</v>
      </c>
      <c r="W302">
        <v>0</v>
      </c>
      <c r="X302">
        <v>0</v>
      </c>
      <c r="Y302">
        <v>0</v>
      </c>
      <c r="Z302">
        <v>0</v>
      </c>
      <c r="AA302">
        <v>0</v>
      </c>
      <c r="AB302">
        <v>0</v>
      </c>
      <c r="AC302">
        <v>0</v>
      </c>
      <c r="AD302">
        <v>0</v>
      </c>
      <c r="AE302">
        <v>0</v>
      </c>
      <c r="AF302">
        <v>0</v>
      </c>
      <c r="AG302">
        <v>1</v>
      </c>
      <c r="AH302">
        <v>2</v>
      </c>
      <c r="AI302">
        <v>3</v>
      </c>
      <c r="AJ302">
        <v>0</v>
      </c>
      <c r="AK302">
        <v>1</v>
      </c>
      <c r="AL302">
        <v>0</v>
      </c>
      <c r="AM302">
        <v>2</v>
      </c>
      <c r="AN302">
        <v>2</v>
      </c>
      <c r="AO302">
        <v>1</v>
      </c>
    </row>
    <row r="303" spans="1:41" ht="15">
      <c r="A303" t="s">
        <v>782</v>
      </c>
      <c r="B303" t="s">
        <v>42</v>
      </c>
      <c r="C303">
        <v>22</v>
      </c>
      <c r="D303" s="6" t="str">
        <f>IF(C303=C304,D304,IF(OR(N303="pre",N303="SubPar"),"Obert",IF(OR(N303="Cea",N303="Imp",N303="SubComp"),"Tancat","ERRORERROR")))</f>
        <v>Obert</v>
      </c>
      <c r="E303" t="s">
        <v>783</v>
      </c>
      <c r="F303" t="s">
        <v>160</v>
      </c>
      <c r="G303">
        <v>615</v>
      </c>
      <c r="H303" t="s">
        <v>788</v>
      </c>
      <c r="I303" s="3" t="s">
        <v>789</v>
      </c>
      <c r="J303" s="4" t="s">
        <v>790</v>
      </c>
      <c r="K303" t="s">
        <v>48</v>
      </c>
      <c r="L303" t="s">
        <v>49</v>
      </c>
      <c r="M303" t="s">
        <v>50</v>
      </c>
      <c r="N303" t="str">
        <f t="shared" si="4"/>
        <v>SubPar</v>
      </c>
      <c r="O303" t="s">
        <v>56</v>
      </c>
      <c r="P303" t="s">
        <v>787</v>
      </c>
      <c r="Q303" t="str">
        <f>_xlfn.XLOOKUP(P303,NomPaissos!$A$2:$A$250,NomPaissos!$B$2:$B$250)</f>
        <v>Chad</v>
      </c>
      <c r="R303">
        <v>0</v>
      </c>
      <c r="T303">
        <v>0</v>
      </c>
      <c r="U303">
        <v>0</v>
      </c>
      <c r="V303">
        <v>0</v>
      </c>
      <c r="W303">
        <v>0</v>
      </c>
      <c r="X303">
        <v>0</v>
      </c>
      <c r="Y303">
        <v>0</v>
      </c>
      <c r="Z303">
        <v>0</v>
      </c>
      <c r="AA303">
        <v>0</v>
      </c>
      <c r="AB303">
        <v>0</v>
      </c>
      <c r="AC303">
        <v>0</v>
      </c>
      <c r="AD303">
        <v>0</v>
      </c>
      <c r="AE303">
        <v>0</v>
      </c>
      <c r="AF303">
        <v>0</v>
      </c>
      <c r="AG303">
        <v>1</v>
      </c>
      <c r="AH303">
        <v>2</v>
      </c>
      <c r="AI303">
        <v>3</v>
      </c>
      <c r="AJ303">
        <v>0</v>
      </c>
      <c r="AK303">
        <v>1</v>
      </c>
      <c r="AL303">
        <v>0</v>
      </c>
      <c r="AM303">
        <v>2</v>
      </c>
      <c r="AN303">
        <v>2</v>
      </c>
      <c r="AO303">
        <v>1</v>
      </c>
    </row>
    <row r="304" spans="1:41" ht="15">
      <c r="A304" t="s">
        <v>791</v>
      </c>
      <c r="B304" t="s">
        <v>86</v>
      </c>
      <c r="C304">
        <v>23</v>
      </c>
      <c r="D304" s="6" t="str">
        <f>IF(C304=C305,D305,IF(OR(N304="pre",N304="SubPar"),"Obert",IF(OR(N304="Cea",N304="Imp",N304="SubComp"),"Tancat","ERRORERROR")))</f>
        <v>Tancat</v>
      </c>
      <c r="E304" t="s">
        <v>792</v>
      </c>
      <c r="F304" t="s">
        <v>87</v>
      </c>
      <c r="G304">
        <v>237</v>
      </c>
      <c r="H304" t="s">
        <v>793</v>
      </c>
      <c r="I304" s="3" t="s">
        <v>794</v>
      </c>
      <c r="J304" s="4" t="s">
        <v>795</v>
      </c>
      <c r="K304" t="s">
        <v>48</v>
      </c>
      <c r="L304" t="s">
        <v>285</v>
      </c>
      <c r="M304" t="s">
        <v>70</v>
      </c>
      <c r="N304" t="str">
        <f t="shared" si="4"/>
        <v>Imp</v>
      </c>
      <c r="O304" t="s">
        <v>71</v>
      </c>
      <c r="P304" t="s">
        <v>787</v>
      </c>
      <c r="Q304" t="str">
        <f>_xlfn.XLOOKUP(P304,NomPaissos!$A$2:$A$250,NomPaissos!$B$2:$B$250)</f>
        <v>Chad</v>
      </c>
      <c r="R304">
        <v>0</v>
      </c>
      <c r="S304" t="s">
        <v>796</v>
      </c>
      <c r="T304">
        <v>0</v>
      </c>
      <c r="U304">
        <v>0</v>
      </c>
      <c r="V304">
        <v>0</v>
      </c>
      <c r="W304">
        <v>0</v>
      </c>
      <c r="X304">
        <v>0</v>
      </c>
      <c r="Y304">
        <v>0</v>
      </c>
      <c r="Z304">
        <v>0</v>
      </c>
      <c r="AA304">
        <v>0</v>
      </c>
      <c r="AB304">
        <v>0</v>
      </c>
      <c r="AC304">
        <v>0</v>
      </c>
      <c r="AD304">
        <v>0</v>
      </c>
      <c r="AE304">
        <v>0</v>
      </c>
      <c r="AF304">
        <v>1</v>
      </c>
      <c r="AG304">
        <v>1</v>
      </c>
      <c r="AH304">
        <v>3</v>
      </c>
      <c r="AI304">
        <v>0</v>
      </c>
      <c r="AJ304">
        <v>0</v>
      </c>
      <c r="AK304">
        <v>0</v>
      </c>
      <c r="AL304">
        <v>0</v>
      </c>
      <c r="AM304">
        <v>2</v>
      </c>
      <c r="AN304">
        <v>0</v>
      </c>
      <c r="AO304">
        <v>1</v>
      </c>
    </row>
    <row r="305" spans="1:41" ht="15">
      <c r="A305" t="s">
        <v>791</v>
      </c>
      <c r="B305" t="s">
        <v>86</v>
      </c>
      <c r="C305">
        <v>23</v>
      </c>
      <c r="D305" s="6" t="str">
        <f>IF(C305=C306,D306,IF(OR(N305="pre",N305="SubPar"),"Obert",IF(OR(N305="Cea",N305="Imp",N305="SubComp"),"Tancat","ERRORERROR")))</f>
        <v>Tancat</v>
      </c>
      <c r="E305" t="s">
        <v>792</v>
      </c>
      <c r="F305" t="s">
        <v>87</v>
      </c>
      <c r="G305">
        <v>237</v>
      </c>
      <c r="H305" t="s">
        <v>793</v>
      </c>
      <c r="I305" s="3" t="s">
        <v>794</v>
      </c>
      <c r="J305" s="4" t="s">
        <v>795</v>
      </c>
      <c r="K305" t="s">
        <v>48</v>
      </c>
      <c r="L305" t="s">
        <v>285</v>
      </c>
      <c r="M305" t="s">
        <v>70</v>
      </c>
      <c r="N305" t="str">
        <f t="shared" si="4"/>
        <v>Imp</v>
      </c>
      <c r="O305" t="s">
        <v>71</v>
      </c>
      <c r="P305" t="s">
        <v>796</v>
      </c>
      <c r="Q305" t="str">
        <f>_xlfn.XLOOKUP(P305,NomPaissos!$A$2:$A$250,NomPaissos!$B$2:$B$250)</f>
        <v>Libya</v>
      </c>
      <c r="R305">
        <v>1</v>
      </c>
      <c r="S305" t="s">
        <v>796</v>
      </c>
      <c r="T305">
        <v>0</v>
      </c>
      <c r="U305">
        <v>0</v>
      </c>
      <c r="V305">
        <v>0</v>
      </c>
      <c r="W305">
        <v>0</v>
      </c>
      <c r="X305">
        <v>0</v>
      </c>
      <c r="Y305">
        <v>0</v>
      </c>
      <c r="Z305">
        <v>0</v>
      </c>
      <c r="AA305">
        <v>0</v>
      </c>
      <c r="AB305">
        <v>0</v>
      </c>
      <c r="AC305">
        <v>0</v>
      </c>
      <c r="AD305">
        <v>0</v>
      </c>
      <c r="AE305">
        <v>0</v>
      </c>
      <c r="AF305">
        <v>1</v>
      </c>
      <c r="AG305">
        <v>1</v>
      </c>
      <c r="AH305">
        <v>3</v>
      </c>
      <c r="AI305">
        <v>0</v>
      </c>
      <c r="AJ305">
        <v>0</v>
      </c>
      <c r="AK305">
        <v>0</v>
      </c>
      <c r="AL305">
        <v>0</v>
      </c>
      <c r="AM305">
        <v>2</v>
      </c>
      <c r="AN305">
        <v>0</v>
      </c>
      <c r="AO305">
        <v>1</v>
      </c>
    </row>
    <row r="306" spans="1:41" ht="15">
      <c r="A306" t="s">
        <v>797</v>
      </c>
      <c r="B306" t="s">
        <v>573</v>
      </c>
      <c r="C306">
        <v>24</v>
      </c>
      <c r="D306" s="6" t="str">
        <f>IF(C306=C307,D307,IF(OR(N306="pre",N306="SubPar"),"Obert",IF(OR(N306="Cea",N306="Imp",N306="SubComp"),"Tancat","ERRORERROR")))</f>
        <v>Tancat</v>
      </c>
      <c r="E306" t="s">
        <v>798</v>
      </c>
      <c r="F306" t="s">
        <v>160</v>
      </c>
      <c r="G306">
        <v>1813</v>
      </c>
      <c r="H306" t="s">
        <v>799</v>
      </c>
      <c r="I306" s="3" t="s">
        <v>800</v>
      </c>
      <c r="J306" s="4" t="s">
        <v>801</v>
      </c>
      <c r="K306" t="s">
        <v>48</v>
      </c>
      <c r="L306" t="s">
        <v>802</v>
      </c>
      <c r="M306" t="s">
        <v>50</v>
      </c>
      <c r="N306" t="str">
        <f t="shared" si="4"/>
        <v>SubPar</v>
      </c>
      <c r="O306" t="s">
        <v>56</v>
      </c>
      <c r="P306" t="s">
        <v>803</v>
      </c>
      <c r="Q306" t="str">
        <f>_xlfn.XLOOKUP(P306,NomPaissos!$A$2:$A$250,NomPaissos!$B$2:$B$250)</f>
        <v>South Sudan</v>
      </c>
      <c r="R306">
        <v>0</v>
      </c>
      <c r="T306">
        <v>3</v>
      </c>
      <c r="U306">
        <v>0</v>
      </c>
      <c r="V306">
        <v>0</v>
      </c>
      <c r="W306">
        <v>0</v>
      </c>
      <c r="X306">
        <v>2</v>
      </c>
      <c r="Y306">
        <v>0</v>
      </c>
      <c r="Z306">
        <v>0</v>
      </c>
      <c r="AA306">
        <v>0</v>
      </c>
      <c r="AB306">
        <v>1</v>
      </c>
      <c r="AC306">
        <v>0</v>
      </c>
      <c r="AD306">
        <v>1</v>
      </c>
      <c r="AE306">
        <v>1</v>
      </c>
      <c r="AF306">
        <v>0</v>
      </c>
      <c r="AG306">
        <v>1</v>
      </c>
      <c r="AH306">
        <v>0</v>
      </c>
      <c r="AI306">
        <v>2</v>
      </c>
      <c r="AJ306">
        <v>1</v>
      </c>
      <c r="AK306">
        <v>1</v>
      </c>
      <c r="AL306">
        <v>1</v>
      </c>
      <c r="AM306">
        <v>2</v>
      </c>
      <c r="AN306">
        <v>3</v>
      </c>
      <c r="AO306">
        <v>1</v>
      </c>
    </row>
    <row r="307" spans="1:41" ht="15">
      <c r="A307" t="s">
        <v>797</v>
      </c>
      <c r="B307" t="s">
        <v>573</v>
      </c>
      <c r="C307">
        <v>24</v>
      </c>
      <c r="D307" s="6" t="str">
        <f>IF(C307=C308,D308,IF(OR(N307="pre",N307="SubPar"),"Obert",IF(OR(N307="Cea",N307="Imp",N307="SubComp"),"Tancat","ERRORERROR")))</f>
        <v>Tancat</v>
      </c>
      <c r="E307" t="s">
        <v>798</v>
      </c>
      <c r="F307" t="s">
        <v>160</v>
      </c>
      <c r="G307">
        <v>1814</v>
      </c>
      <c r="H307" t="s">
        <v>804</v>
      </c>
      <c r="I307" s="3" t="s">
        <v>805</v>
      </c>
      <c r="J307" s="4" t="s">
        <v>806</v>
      </c>
      <c r="K307" t="s">
        <v>48</v>
      </c>
      <c r="L307" t="s">
        <v>802</v>
      </c>
      <c r="M307" t="s">
        <v>70</v>
      </c>
      <c r="N307" t="str">
        <f t="shared" si="4"/>
        <v>Imp</v>
      </c>
      <c r="O307" t="s">
        <v>71</v>
      </c>
      <c r="P307" t="s">
        <v>803</v>
      </c>
      <c r="Q307" t="str">
        <f>_xlfn.XLOOKUP(P307,NomPaissos!$A$2:$A$250,NomPaissos!$B$2:$B$250)</f>
        <v>South Sudan</v>
      </c>
      <c r="R307">
        <v>0</v>
      </c>
      <c r="T307">
        <v>1</v>
      </c>
      <c r="U307">
        <v>0</v>
      </c>
      <c r="V307">
        <v>0</v>
      </c>
      <c r="W307">
        <v>0</v>
      </c>
      <c r="X307">
        <v>1</v>
      </c>
      <c r="Y307">
        <v>0</v>
      </c>
      <c r="Z307">
        <v>0</v>
      </c>
      <c r="AA307">
        <v>0</v>
      </c>
      <c r="AB307">
        <v>3</v>
      </c>
      <c r="AC307">
        <v>0</v>
      </c>
      <c r="AD307">
        <v>1</v>
      </c>
      <c r="AE307">
        <v>1</v>
      </c>
      <c r="AF307">
        <v>1</v>
      </c>
      <c r="AG307">
        <v>1</v>
      </c>
      <c r="AH307">
        <v>0</v>
      </c>
      <c r="AI307">
        <v>1</v>
      </c>
      <c r="AJ307">
        <v>1</v>
      </c>
      <c r="AK307">
        <v>2</v>
      </c>
      <c r="AL307">
        <v>1</v>
      </c>
      <c r="AM307">
        <v>2</v>
      </c>
      <c r="AN307">
        <v>3</v>
      </c>
      <c r="AO307">
        <v>1</v>
      </c>
    </row>
    <row r="308" spans="1:41" ht="15">
      <c r="A308" t="s">
        <v>797</v>
      </c>
      <c r="B308" t="s">
        <v>573</v>
      </c>
      <c r="C308">
        <v>24</v>
      </c>
      <c r="D308" s="6" t="str">
        <f>IF(C308=C309,D309,IF(OR(N308="pre",N308="SubPar"),"Obert",IF(OR(N308="Cea",N308="Imp",N308="SubComp"),"Tancat","ERRORERROR")))</f>
        <v>Tancat</v>
      </c>
      <c r="E308" t="s">
        <v>798</v>
      </c>
      <c r="F308" t="s">
        <v>160</v>
      </c>
      <c r="G308">
        <v>1815</v>
      </c>
      <c r="H308" t="s">
        <v>807</v>
      </c>
      <c r="I308" s="3" t="s">
        <v>808</v>
      </c>
      <c r="J308" s="4" t="s">
        <v>809</v>
      </c>
      <c r="K308" t="s">
        <v>48</v>
      </c>
      <c r="L308" t="s">
        <v>802</v>
      </c>
      <c r="M308" t="s">
        <v>50</v>
      </c>
      <c r="N308" t="str">
        <f t="shared" si="4"/>
        <v>SubPar</v>
      </c>
      <c r="O308" t="s">
        <v>56</v>
      </c>
      <c r="P308" t="s">
        <v>803</v>
      </c>
      <c r="Q308" t="str">
        <f>_xlfn.XLOOKUP(P308,NomPaissos!$A$2:$A$250,NomPaissos!$B$2:$B$250)</f>
        <v>South Sudan</v>
      </c>
      <c r="R308">
        <v>0</v>
      </c>
      <c r="T308">
        <v>2</v>
      </c>
      <c r="U308">
        <v>0</v>
      </c>
      <c r="V308">
        <v>0</v>
      </c>
      <c r="W308">
        <v>0</v>
      </c>
      <c r="X308">
        <v>0</v>
      </c>
      <c r="Y308">
        <v>0</v>
      </c>
      <c r="Z308">
        <v>0</v>
      </c>
      <c r="AA308">
        <v>0</v>
      </c>
      <c r="AB308">
        <v>0</v>
      </c>
      <c r="AC308">
        <v>0</v>
      </c>
      <c r="AD308">
        <v>0</v>
      </c>
      <c r="AE308">
        <v>0</v>
      </c>
      <c r="AF308">
        <v>0</v>
      </c>
      <c r="AG308">
        <v>1</v>
      </c>
      <c r="AH308">
        <v>0</v>
      </c>
      <c r="AI308">
        <v>1</v>
      </c>
      <c r="AJ308">
        <v>1</v>
      </c>
      <c r="AK308">
        <v>1</v>
      </c>
      <c r="AL308">
        <v>1</v>
      </c>
      <c r="AM308">
        <v>2</v>
      </c>
      <c r="AN308">
        <v>1</v>
      </c>
      <c r="AO308">
        <v>1</v>
      </c>
    </row>
    <row r="309" spans="1:41" ht="15">
      <c r="A309" t="s">
        <v>797</v>
      </c>
      <c r="B309" t="s">
        <v>573</v>
      </c>
      <c r="C309">
        <v>24</v>
      </c>
      <c r="D309" s="6" t="str">
        <f>IF(C309=C310,D310,IF(OR(N309="pre",N309="SubPar"),"Obert",IF(OR(N309="Cea",N309="Imp",N309="SubComp"),"Tancat","ERRORERROR")))</f>
        <v>Tancat</v>
      </c>
      <c r="E309" t="s">
        <v>798</v>
      </c>
      <c r="F309" t="s">
        <v>160</v>
      </c>
      <c r="G309">
        <v>1816</v>
      </c>
      <c r="H309" t="s">
        <v>810</v>
      </c>
      <c r="I309" s="3" t="s">
        <v>811</v>
      </c>
      <c r="J309" s="4" t="s">
        <v>812</v>
      </c>
      <c r="K309" t="s">
        <v>48</v>
      </c>
      <c r="L309" t="s">
        <v>802</v>
      </c>
      <c r="M309" t="s">
        <v>50</v>
      </c>
      <c r="N309" t="str">
        <f t="shared" si="4"/>
        <v>SubPar</v>
      </c>
      <c r="O309" t="s">
        <v>51</v>
      </c>
      <c r="P309" t="s">
        <v>803</v>
      </c>
      <c r="Q309" t="str">
        <f>_xlfn.XLOOKUP(P309,NomPaissos!$A$2:$A$250,NomPaissos!$B$2:$B$250)</f>
        <v>South Sudan</v>
      </c>
      <c r="R309">
        <v>0</v>
      </c>
      <c r="T309">
        <v>1</v>
      </c>
      <c r="U309">
        <v>0</v>
      </c>
      <c r="V309">
        <v>0</v>
      </c>
      <c r="W309">
        <v>0</v>
      </c>
      <c r="X309">
        <v>1</v>
      </c>
      <c r="Y309">
        <v>0</v>
      </c>
      <c r="Z309">
        <v>0</v>
      </c>
      <c r="AA309">
        <v>0</v>
      </c>
      <c r="AB309">
        <v>1</v>
      </c>
      <c r="AC309">
        <v>0</v>
      </c>
      <c r="AD309">
        <v>1</v>
      </c>
      <c r="AE309">
        <v>0</v>
      </c>
      <c r="AF309">
        <v>0</v>
      </c>
      <c r="AG309">
        <v>1</v>
      </c>
      <c r="AH309">
        <v>0</v>
      </c>
      <c r="AI309">
        <v>1</v>
      </c>
      <c r="AJ309">
        <v>0</v>
      </c>
      <c r="AK309">
        <v>1</v>
      </c>
      <c r="AL309">
        <v>1</v>
      </c>
      <c r="AM309">
        <v>2</v>
      </c>
      <c r="AN309">
        <v>2</v>
      </c>
      <c r="AO309">
        <v>1</v>
      </c>
    </row>
    <row r="310" spans="1:41" ht="15">
      <c r="A310" t="s">
        <v>797</v>
      </c>
      <c r="B310" t="s">
        <v>573</v>
      </c>
      <c r="C310">
        <v>24</v>
      </c>
      <c r="D310" s="6" t="str">
        <f>IF(C310=C311,D311,IF(OR(N310="pre",N310="SubPar"),"Obert",IF(OR(N310="Cea",N310="Imp",N310="SubComp"),"Tancat","ERRORERROR")))</f>
        <v>Tancat</v>
      </c>
      <c r="E310" t="s">
        <v>798</v>
      </c>
      <c r="F310" t="s">
        <v>160</v>
      </c>
      <c r="G310">
        <v>1817</v>
      </c>
      <c r="H310" t="s">
        <v>813</v>
      </c>
      <c r="I310" s="3" t="s">
        <v>814</v>
      </c>
      <c r="J310" s="4" t="s">
        <v>815</v>
      </c>
      <c r="K310" t="s">
        <v>48</v>
      </c>
      <c r="L310" t="s">
        <v>802</v>
      </c>
      <c r="M310" t="s">
        <v>50</v>
      </c>
      <c r="N310" t="str">
        <f t="shared" si="4"/>
        <v>SubPar</v>
      </c>
      <c r="O310" t="s">
        <v>56</v>
      </c>
      <c r="P310" t="s">
        <v>803</v>
      </c>
      <c r="Q310" t="str">
        <f>_xlfn.XLOOKUP(P310,NomPaissos!$A$2:$A$250,NomPaissos!$B$2:$B$250)</f>
        <v>South Sudan</v>
      </c>
      <c r="R310">
        <v>0</v>
      </c>
      <c r="T310">
        <v>1</v>
      </c>
      <c r="U310">
        <v>0</v>
      </c>
      <c r="V310">
        <v>0</v>
      </c>
      <c r="W310">
        <v>0</v>
      </c>
      <c r="X310">
        <v>2</v>
      </c>
      <c r="Y310">
        <v>0</v>
      </c>
      <c r="Z310">
        <v>0</v>
      </c>
      <c r="AA310">
        <v>0</v>
      </c>
      <c r="AB310">
        <v>1</v>
      </c>
      <c r="AC310">
        <v>0</v>
      </c>
      <c r="AD310">
        <v>0</v>
      </c>
      <c r="AE310">
        <v>0</v>
      </c>
      <c r="AF310">
        <v>0</v>
      </c>
      <c r="AG310">
        <v>1</v>
      </c>
      <c r="AH310">
        <v>2</v>
      </c>
      <c r="AI310">
        <v>1</v>
      </c>
      <c r="AJ310">
        <v>1</v>
      </c>
      <c r="AK310">
        <v>2</v>
      </c>
      <c r="AL310">
        <v>0</v>
      </c>
      <c r="AM310">
        <v>2</v>
      </c>
      <c r="AN310">
        <v>2</v>
      </c>
      <c r="AO310">
        <v>1</v>
      </c>
    </row>
    <row r="311" spans="1:41" ht="15">
      <c r="A311" t="s">
        <v>797</v>
      </c>
      <c r="B311" t="s">
        <v>573</v>
      </c>
      <c r="C311">
        <v>24</v>
      </c>
      <c r="D311" s="6" t="str">
        <f>IF(C311=C312,D312,IF(OR(N311="pre",N311="SubPar"),"Obert",IF(OR(N311="Cea",N311="Imp",N311="SubComp"),"Tancat","ERRORERROR")))</f>
        <v>Tancat</v>
      </c>
      <c r="E311" t="s">
        <v>798</v>
      </c>
      <c r="F311" t="s">
        <v>160</v>
      </c>
      <c r="G311">
        <v>1674</v>
      </c>
      <c r="H311" t="s">
        <v>816</v>
      </c>
      <c r="I311" s="3" t="s">
        <v>817</v>
      </c>
      <c r="J311" s="4" t="s">
        <v>818</v>
      </c>
      <c r="K311" t="s">
        <v>48</v>
      </c>
      <c r="L311" t="s">
        <v>802</v>
      </c>
      <c r="M311" t="s">
        <v>166</v>
      </c>
      <c r="N311" t="str">
        <f t="shared" si="4"/>
        <v>Cea</v>
      </c>
      <c r="O311" t="s">
        <v>167</v>
      </c>
      <c r="P311" t="s">
        <v>803</v>
      </c>
      <c r="Q311" t="str">
        <f>_xlfn.XLOOKUP(P311,NomPaissos!$A$2:$A$250,NomPaissos!$B$2:$B$250)</f>
        <v>South Sudan</v>
      </c>
      <c r="R311">
        <v>0</v>
      </c>
      <c r="T311">
        <v>0</v>
      </c>
      <c r="U311">
        <v>0</v>
      </c>
      <c r="V311">
        <v>0</v>
      </c>
      <c r="W311">
        <v>0</v>
      </c>
      <c r="X311">
        <v>0</v>
      </c>
      <c r="Y311">
        <v>0</v>
      </c>
      <c r="Z311">
        <v>0</v>
      </c>
      <c r="AA311">
        <v>0</v>
      </c>
      <c r="AB311">
        <v>1</v>
      </c>
      <c r="AC311">
        <v>0</v>
      </c>
      <c r="AD311">
        <v>0</v>
      </c>
      <c r="AE311">
        <v>0</v>
      </c>
      <c r="AF311">
        <v>1</v>
      </c>
      <c r="AG311">
        <v>1</v>
      </c>
      <c r="AH311">
        <v>0</v>
      </c>
      <c r="AI311">
        <v>1</v>
      </c>
      <c r="AJ311">
        <v>0</v>
      </c>
      <c r="AK311">
        <v>2</v>
      </c>
      <c r="AL311">
        <v>0</v>
      </c>
      <c r="AM311">
        <v>3</v>
      </c>
      <c r="AN311">
        <v>2</v>
      </c>
      <c r="AO311">
        <v>1</v>
      </c>
    </row>
    <row r="312" spans="1:41" ht="15">
      <c r="A312" t="s">
        <v>819</v>
      </c>
      <c r="B312" t="s">
        <v>86</v>
      </c>
      <c r="C312">
        <v>25</v>
      </c>
      <c r="D312" s="6" t="str">
        <f>IF(C312=C313,D313,IF(OR(N312="pre",N312="SubPar"),"Obert",IF(OR(N312="Cea",N312="Imp",N312="SubComp"),"Tancat","ERRORERROR")))</f>
        <v>Tancat</v>
      </c>
      <c r="E312" t="s">
        <v>820</v>
      </c>
      <c r="F312" t="s">
        <v>369</v>
      </c>
      <c r="G312">
        <v>286</v>
      </c>
      <c r="H312" t="s">
        <v>821</v>
      </c>
      <c r="I312" s="3" t="s">
        <v>822</v>
      </c>
      <c r="J312" s="4" t="s">
        <v>823</v>
      </c>
      <c r="K312" t="s">
        <v>48</v>
      </c>
      <c r="L312" t="s">
        <v>285</v>
      </c>
      <c r="M312" t="s">
        <v>62</v>
      </c>
      <c r="N312" t="str">
        <f t="shared" si="4"/>
        <v>Pre</v>
      </c>
      <c r="O312" t="s">
        <v>117</v>
      </c>
      <c r="P312" t="s">
        <v>680</v>
      </c>
      <c r="Q312" t="str">
        <f>_xlfn.XLOOKUP(P312,NomPaissos!$A$2:$A$250,NomPaissos!$B$2:$B$250)</f>
        <v>China</v>
      </c>
      <c r="R312">
        <v>0</v>
      </c>
      <c r="S312" t="s">
        <v>824</v>
      </c>
      <c r="T312">
        <v>0</v>
      </c>
      <c r="U312">
        <v>0</v>
      </c>
      <c r="V312">
        <v>0</v>
      </c>
      <c r="W312">
        <v>0</v>
      </c>
      <c r="X312">
        <v>0</v>
      </c>
      <c r="Y312">
        <v>0</v>
      </c>
      <c r="Z312">
        <v>0</v>
      </c>
      <c r="AA312">
        <v>0</v>
      </c>
      <c r="AB312">
        <v>0</v>
      </c>
      <c r="AC312">
        <v>0</v>
      </c>
      <c r="AD312">
        <v>0</v>
      </c>
      <c r="AE312">
        <v>0</v>
      </c>
      <c r="AF312">
        <v>1</v>
      </c>
      <c r="AG312">
        <v>1</v>
      </c>
      <c r="AH312">
        <v>0</v>
      </c>
      <c r="AI312">
        <v>0</v>
      </c>
      <c r="AJ312">
        <v>0</v>
      </c>
      <c r="AK312">
        <v>0</v>
      </c>
      <c r="AL312">
        <v>0</v>
      </c>
      <c r="AM312">
        <v>1</v>
      </c>
      <c r="AN312">
        <v>0</v>
      </c>
      <c r="AO312">
        <v>1</v>
      </c>
    </row>
    <row r="313" spans="1:41" ht="15">
      <c r="A313" t="s">
        <v>819</v>
      </c>
      <c r="B313" t="s">
        <v>86</v>
      </c>
      <c r="C313">
        <v>25</v>
      </c>
      <c r="D313" s="6" t="str">
        <f>IF(C313=C314,D314,IF(OR(N313="pre",N313="SubPar"),"Obert",IF(OR(N313="Cea",N313="Imp",N313="SubComp"),"Tancat","ERRORERROR")))</f>
        <v>Tancat</v>
      </c>
      <c r="E313" t="s">
        <v>820</v>
      </c>
      <c r="F313" t="s">
        <v>369</v>
      </c>
      <c r="G313">
        <v>286</v>
      </c>
      <c r="H313" t="s">
        <v>821</v>
      </c>
      <c r="I313" s="3" t="s">
        <v>822</v>
      </c>
      <c r="J313" s="4" t="s">
        <v>823</v>
      </c>
      <c r="K313" t="s">
        <v>48</v>
      </c>
      <c r="L313" t="s">
        <v>285</v>
      </c>
      <c r="M313" t="s">
        <v>62</v>
      </c>
      <c r="N313" t="str">
        <f t="shared" si="4"/>
        <v>Pre</v>
      </c>
      <c r="O313" t="s">
        <v>117</v>
      </c>
      <c r="P313" t="s">
        <v>824</v>
      </c>
      <c r="Q313" t="str">
        <f>_xlfn.XLOOKUP(P313,NomPaissos!$A$2:$A$250,NomPaissos!$B$2:$B$250)</f>
        <v>India</v>
      </c>
      <c r="R313">
        <v>1</v>
      </c>
      <c r="S313" t="s">
        <v>824</v>
      </c>
      <c r="T313">
        <v>0</v>
      </c>
      <c r="U313">
        <v>0</v>
      </c>
      <c r="V313">
        <v>0</v>
      </c>
      <c r="W313">
        <v>0</v>
      </c>
      <c r="X313">
        <v>0</v>
      </c>
      <c r="Y313">
        <v>0</v>
      </c>
      <c r="Z313">
        <v>0</v>
      </c>
      <c r="AA313">
        <v>0</v>
      </c>
      <c r="AB313">
        <v>0</v>
      </c>
      <c r="AC313">
        <v>0</v>
      </c>
      <c r="AD313">
        <v>0</v>
      </c>
      <c r="AE313">
        <v>0</v>
      </c>
      <c r="AF313">
        <v>1</v>
      </c>
      <c r="AG313">
        <v>1</v>
      </c>
      <c r="AH313">
        <v>0</v>
      </c>
      <c r="AI313">
        <v>0</v>
      </c>
      <c r="AJ313">
        <v>0</v>
      </c>
      <c r="AK313">
        <v>0</v>
      </c>
      <c r="AL313">
        <v>0</v>
      </c>
      <c r="AM313">
        <v>1</v>
      </c>
      <c r="AN313">
        <v>0</v>
      </c>
      <c r="AO313">
        <v>1</v>
      </c>
    </row>
    <row r="314" spans="1:41" ht="15">
      <c r="A314" t="s">
        <v>819</v>
      </c>
      <c r="B314" t="s">
        <v>86</v>
      </c>
      <c r="C314">
        <v>25</v>
      </c>
      <c r="D314" s="6" t="str">
        <f>IF(C314=C315,D315,IF(OR(N314="pre",N314="SubPar"),"Obert",IF(OR(N314="Cea",N314="Imp",N314="SubComp"),"Tancat","ERRORERROR")))</f>
        <v>Tancat</v>
      </c>
      <c r="E314" t="s">
        <v>820</v>
      </c>
      <c r="F314" t="s">
        <v>369</v>
      </c>
      <c r="G314">
        <v>234</v>
      </c>
      <c r="H314" t="s">
        <v>825</v>
      </c>
      <c r="I314" s="3" t="s">
        <v>826</v>
      </c>
      <c r="J314" s="4" t="s">
        <v>827</v>
      </c>
      <c r="K314" t="s">
        <v>48</v>
      </c>
      <c r="L314" t="s">
        <v>285</v>
      </c>
      <c r="M314" t="s">
        <v>62</v>
      </c>
      <c r="N314" t="str">
        <f t="shared" si="4"/>
        <v>Pre</v>
      </c>
      <c r="O314" t="s">
        <v>117</v>
      </c>
      <c r="P314" t="s">
        <v>680</v>
      </c>
      <c r="Q314" t="str">
        <f>_xlfn.XLOOKUP(P314,NomPaissos!$A$2:$A$250,NomPaissos!$B$2:$B$250)</f>
        <v>China</v>
      </c>
      <c r="R314">
        <v>0</v>
      </c>
      <c r="S314" t="s">
        <v>824</v>
      </c>
      <c r="T314">
        <v>0</v>
      </c>
      <c r="U314">
        <v>0</v>
      </c>
      <c r="V314">
        <v>0</v>
      </c>
      <c r="W314">
        <v>0</v>
      </c>
      <c r="X314">
        <v>0</v>
      </c>
      <c r="Y314">
        <v>0</v>
      </c>
      <c r="Z314">
        <v>0</v>
      </c>
      <c r="AA314">
        <v>0</v>
      </c>
      <c r="AB314">
        <v>0</v>
      </c>
      <c r="AC314">
        <v>0</v>
      </c>
      <c r="AD314">
        <v>0</v>
      </c>
      <c r="AE314">
        <v>0</v>
      </c>
      <c r="AF314">
        <v>1</v>
      </c>
      <c r="AG314">
        <v>1</v>
      </c>
      <c r="AH314">
        <v>0</v>
      </c>
      <c r="AI314">
        <v>0</v>
      </c>
      <c r="AJ314">
        <v>0</v>
      </c>
      <c r="AK314">
        <v>0</v>
      </c>
      <c r="AL314">
        <v>1</v>
      </c>
      <c r="AM314">
        <v>3</v>
      </c>
      <c r="AN314">
        <v>0</v>
      </c>
      <c r="AO314">
        <v>1</v>
      </c>
    </row>
    <row r="315" spans="1:41" ht="15">
      <c r="A315" t="s">
        <v>819</v>
      </c>
      <c r="B315" t="s">
        <v>86</v>
      </c>
      <c r="C315">
        <v>25</v>
      </c>
      <c r="D315" s="6" t="str">
        <f>IF(C315=C316,D316,IF(OR(N315="pre",N315="SubPar"),"Obert",IF(OR(N315="Cea",N315="Imp",N315="SubComp"),"Tancat","ERRORERROR")))</f>
        <v>Tancat</v>
      </c>
      <c r="E315" t="s">
        <v>820</v>
      </c>
      <c r="F315" t="s">
        <v>369</v>
      </c>
      <c r="G315">
        <v>234</v>
      </c>
      <c r="H315" t="s">
        <v>825</v>
      </c>
      <c r="I315" s="3" t="s">
        <v>826</v>
      </c>
      <c r="J315" s="4" t="s">
        <v>827</v>
      </c>
      <c r="K315" t="s">
        <v>48</v>
      </c>
      <c r="L315" t="s">
        <v>285</v>
      </c>
      <c r="M315" t="s">
        <v>62</v>
      </c>
      <c r="N315" t="str">
        <f t="shared" si="4"/>
        <v>Pre</v>
      </c>
      <c r="O315" t="s">
        <v>117</v>
      </c>
      <c r="P315" t="s">
        <v>824</v>
      </c>
      <c r="Q315" t="str">
        <f>_xlfn.XLOOKUP(P315,NomPaissos!$A$2:$A$250,NomPaissos!$B$2:$B$250)</f>
        <v>India</v>
      </c>
      <c r="R315">
        <v>1</v>
      </c>
      <c r="S315" t="s">
        <v>824</v>
      </c>
      <c r="T315">
        <v>0</v>
      </c>
      <c r="U315">
        <v>0</v>
      </c>
      <c r="V315">
        <v>0</v>
      </c>
      <c r="W315">
        <v>0</v>
      </c>
      <c r="X315">
        <v>0</v>
      </c>
      <c r="Y315">
        <v>0</v>
      </c>
      <c r="Z315">
        <v>0</v>
      </c>
      <c r="AA315">
        <v>0</v>
      </c>
      <c r="AB315">
        <v>0</v>
      </c>
      <c r="AC315">
        <v>0</v>
      </c>
      <c r="AD315">
        <v>0</v>
      </c>
      <c r="AE315">
        <v>0</v>
      </c>
      <c r="AF315">
        <v>1</v>
      </c>
      <c r="AG315">
        <v>1</v>
      </c>
      <c r="AH315">
        <v>0</v>
      </c>
      <c r="AI315">
        <v>0</v>
      </c>
      <c r="AJ315">
        <v>0</v>
      </c>
      <c r="AK315">
        <v>0</v>
      </c>
      <c r="AL315">
        <v>1</v>
      </c>
      <c r="AM315">
        <v>3</v>
      </c>
      <c r="AN315">
        <v>0</v>
      </c>
      <c r="AO315">
        <v>1</v>
      </c>
    </row>
    <row r="316" spans="1:41" ht="15">
      <c r="A316" t="s">
        <v>819</v>
      </c>
      <c r="B316" t="s">
        <v>86</v>
      </c>
      <c r="C316">
        <v>25</v>
      </c>
      <c r="D316" s="6" t="str">
        <f>IF(C316=C317,D317,IF(OR(N316="pre",N316="SubPar"),"Obert",IF(OR(N316="Cea",N316="Imp",N316="SubComp"),"Tancat","ERRORERROR")))</f>
        <v>Tancat</v>
      </c>
      <c r="E316" t="s">
        <v>820</v>
      </c>
      <c r="F316" t="s">
        <v>369</v>
      </c>
      <c r="G316">
        <v>497</v>
      </c>
      <c r="H316" t="s">
        <v>828</v>
      </c>
      <c r="I316" s="3" t="s">
        <v>829</v>
      </c>
      <c r="J316" s="4" t="s">
        <v>830</v>
      </c>
      <c r="K316" t="s">
        <v>48</v>
      </c>
      <c r="L316" t="s">
        <v>285</v>
      </c>
      <c r="M316" t="s">
        <v>70</v>
      </c>
      <c r="N316" t="str">
        <f t="shared" si="4"/>
        <v>Imp</v>
      </c>
      <c r="O316" t="s">
        <v>71</v>
      </c>
      <c r="P316" t="s">
        <v>680</v>
      </c>
      <c r="Q316" t="str">
        <f>_xlfn.XLOOKUP(P316,NomPaissos!$A$2:$A$250,NomPaissos!$B$2:$B$250)</f>
        <v>China</v>
      </c>
      <c r="R316">
        <v>0</v>
      </c>
      <c r="S316" t="s">
        <v>824</v>
      </c>
      <c r="T316">
        <v>0</v>
      </c>
      <c r="U316">
        <v>0</v>
      </c>
      <c r="V316">
        <v>0</v>
      </c>
      <c r="W316">
        <v>0</v>
      </c>
      <c r="X316">
        <v>0</v>
      </c>
      <c r="Y316">
        <v>0</v>
      </c>
      <c r="Z316">
        <v>0</v>
      </c>
      <c r="AA316">
        <v>0</v>
      </c>
      <c r="AB316">
        <v>0</v>
      </c>
      <c r="AC316">
        <v>0</v>
      </c>
      <c r="AD316">
        <v>0</v>
      </c>
      <c r="AE316">
        <v>0</v>
      </c>
      <c r="AF316">
        <v>1</v>
      </c>
      <c r="AG316">
        <v>1</v>
      </c>
      <c r="AH316">
        <v>0</v>
      </c>
      <c r="AI316">
        <v>0</v>
      </c>
      <c r="AJ316">
        <v>0</v>
      </c>
      <c r="AK316">
        <v>0</v>
      </c>
      <c r="AL316">
        <v>1</v>
      </c>
      <c r="AM316">
        <v>3</v>
      </c>
      <c r="AN316">
        <v>0</v>
      </c>
      <c r="AO316">
        <v>1</v>
      </c>
    </row>
    <row r="317" spans="1:41" ht="15">
      <c r="A317" t="s">
        <v>819</v>
      </c>
      <c r="B317" t="s">
        <v>86</v>
      </c>
      <c r="C317">
        <v>25</v>
      </c>
      <c r="D317" s="6" t="str">
        <f>IF(C317=C318,D318,IF(OR(N317="pre",N317="SubPar"),"Obert",IF(OR(N317="Cea",N317="Imp",N317="SubComp"),"Tancat","ERRORERROR")))</f>
        <v>Tancat</v>
      </c>
      <c r="E317" t="s">
        <v>820</v>
      </c>
      <c r="F317" t="s">
        <v>369</v>
      </c>
      <c r="G317">
        <v>497</v>
      </c>
      <c r="H317" t="s">
        <v>828</v>
      </c>
      <c r="I317" s="3" t="s">
        <v>829</v>
      </c>
      <c r="J317" s="4" t="s">
        <v>830</v>
      </c>
      <c r="K317" t="s">
        <v>48</v>
      </c>
      <c r="L317" t="s">
        <v>285</v>
      </c>
      <c r="M317" t="s">
        <v>70</v>
      </c>
      <c r="N317" t="str">
        <f t="shared" si="4"/>
        <v>Imp</v>
      </c>
      <c r="O317" t="s">
        <v>71</v>
      </c>
      <c r="P317" t="s">
        <v>824</v>
      </c>
      <c r="Q317" t="str">
        <f>_xlfn.XLOOKUP(P317,NomPaissos!$A$2:$A$250,NomPaissos!$B$2:$B$250)</f>
        <v>India</v>
      </c>
      <c r="R317">
        <v>1</v>
      </c>
      <c r="S317" t="s">
        <v>824</v>
      </c>
      <c r="T317">
        <v>0</v>
      </c>
      <c r="U317">
        <v>0</v>
      </c>
      <c r="V317">
        <v>0</v>
      </c>
      <c r="W317">
        <v>0</v>
      </c>
      <c r="X317">
        <v>0</v>
      </c>
      <c r="Y317">
        <v>0</v>
      </c>
      <c r="Z317">
        <v>0</v>
      </c>
      <c r="AA317">
        <v>0</v>
      </c>
      <c r="AB317">
        <v>0</v>
      </c>
      <c r="AC317">
        <v>0</v>
      </c>
      <c r="AD317">
        <v>0</v>
      </c>
      <c r="AE317">
        <v>0</v>
      </c>
      <c r="AF317">
        <v>1</v>
      </c>
      <c r="AG317">
        <v>1</v>
      </c>
      <c r="AH317">
        <v>0</v>
      </c>
      <c r="AI317">
        <v>0</v>
      </c>
      <c r="AJ317">
        <v>0</v>
      </c>
      <c r="AK317">
        <v>0</v>
      </c>
      <c r="AL317">
        <v>1</v>
      </c>
      <c r="AM317">
        <v>3</v>
      </c>
      <c r="AN317">
        <v>0</v>
      </c>
      <c r="AO317">
        <v>1</v>
      </c>
    </row>
    <row r="318" spans="1:41" ht="15">
      <c r="A318" t="s">
        <v>819</v>
      </c>
      <c r="B318" t="s">
        <v>86</v>
      </c>
      <c r="C318">
        <v>25</v>
      </c>
      <c r="D318" s="6" t="str">
        <f>IF(C318=C319,D319,IF(OR(N318="pre",N318="SubPar"),"Obert",IF(OR(N318="Cea",N318="Imp",N318="SubComp"),"Tancat","ERRORERROR")))</f>
        <v>Tancat</v>
      </c>
      <c r="E318" t="s">
        <v>820</v>
      </c>
      <c r="F318" t="s">
        <v>369</v>
      </c>
      <c r="G318">
        <v>717</v>
      </c>
      <c r="H318" t="s">
        <v>831</v>
      </c>
      <c r="I318" s="3" t="s">
        <v>832</v>
      </c>
      <c r="J318" s="4" t="s">
        <v>833</v>
      </c>
      <c r="K318" t="s">
        <v>48</v>
      </c>
      <c r="L318" t="s">
        <v>285</v>
      </c>
      <c r="M318" t="s">
        <v>50</v>
      </c>
      <c r="N318" t="str">
        <f t="shared" si="4"/>
        <v>SubPar</v>
      </c>
      <c r="O318" t="s">
        <v>56</v>
      </c>
      <c r="P318" t="s">
        <v>680</v>
      </c>
      <c r="Q318" t="str">
        <f>_xlfn.XLOOKUP(P318,NomPaissos!$A$2:$A$250,NomPaissos!$B$2:$B$250)</f>
        <v>China</v>
      </c>
      <c r="R318">
        <v>0</v>
      </c>
      <c r="S318" t="s">
        <v>824</v>
      </c>
      <c r="T318">
        <v>0</v>
      </c>
      <c r="U318">
        <v>0</v>
      </c>
      <c r="V318">
        <v>0</v>
      </c>
      <c r="W318">
        <v>0</v>
      </c>
      <c r="X318">
        <v>0</v>
      </c>
      <c r="Y318">
        <v>0</v>
      </c>
      <c r="Z318">
        <v>0</v>
      </c>
      <c r="AA318">
        <v>0</v>
      </c>
      <c r="AB318">
        <v>0</v>
      </c>
      <c r="AC318">
        <v>0</v>
      </c>
      <c r="AD318">
        <v>0</v>
      </c>
      <c r="AE318">
        <v>0</v>
      </c>
      <c r="AF318">
        <v>0</v>
      </c>
      <c r="AG318">
        <v>1</v>
      </c>
      <c r="AH318">
        <v>0</v>
      </c>
      <c r="AI318">
        <v>0</v>
      </c>
      <c r="AJ318">
        <v>0</v>
      </c>
      <c r="AK318">
        <v>0</v>
      </c>
      <c r="AL318">
        <v>0</v>
      </c>
      <c r="AM318">
        <v>1</v>
      </c>
      <c r="AN318">
        <v>0</v>
      </c>
      <c r="AO318">
        <v>1</v>
      </c>
    </row>
    <row r="319" spans="1:41" ht="15">
      <c r="A319" t="s">
        <v>819</v>
      </c>
      <c r="B319" t="s">
        <v>86</v>
      </c>
      <c r="C319">
        <v>25</v>
      </c>
      <c r="D319" s="6" t="str">
        <f>IF(C319=C320,D320,IF(OR(N319="pre",N319="SubPar"),"Obert",IF(OR(N319="Cea",N319="Imp",N319="SubComp"),"Tancat","ERRORERROR")))</f>
        <v>Tancat</v>
      </c>
      <c r="E319" t="s">
        <v>820</v>
      </c>
      <c r="F319" t="s">
        <v>369</v>
      </c>
      <c r="G319">
        <v>717</v>
      </c>
      <c r="H319" t="s">
        <v>831</v>
      </c>
      <c r="I319" s="3" t="s">
        <v>832</v>
      </c>
      <c r="J319" s="4" t="s">
        <v>833</v>
      </c>
      <c r="K319" t="s">
        <v>48</v>
      </c>
      <c r="L319" t="s">
        <v>285</v>
      </c>
      <c r="M319" t="s">
        <v>50</v>
      </c>
      <c r="N319" t="str">
        <f t="shared" si="4"/>
        <v>SubPar</v>
      </c>
      <c r="O319" t="s">
        <v>56</v>
      </c>
      <c r="P319" t="s">
        <v>824</v>
      </c>
      <c r="Q319" t="str">
        <f>_xlfn.XLOOKUP(P319,NomPaissos!$A$2:$A$250,NomPaissos!$B$2:$B$250)</f>
        <v>India</v>
      </c>
      <c r="R319">
        <v>1</v>
      </c>
      <c r="S319" t="s">
        <v>824</v>
      </c>
      <c r="T319">
        <v>0</v>
      </c>
      <c r="U319">
        <v>0</v>
      </c>
      <c r="V319">
        <v>0</v>
      </c>
      <c r="W319">
        <v>0</v>
      </c>
      <c r="X319">
        <v>0</v>
      </c>
      <c r="Y319">
        <v>0</v>
      </c>
      <c r="Z319">
        <v>0</v>
      </c>
      <c r="AA319">
        <v>0</v>
      </c>
      <c r="AB319">
        <v>0</v>
      </c>
      <c r="AC319">
        <v>0</v>
      </c>
      <c r="AD319">
        <v>0</v>
      </c>
      <c r="AE319">
        <v>0</v>
      </c>
      <c r="AF319">
        <v>0</v>
      </c>
      <c r="AG319">
        <v>1</v>
      </c>
      <c r="AH319">
        <v>0</v>
      </c>
      <c r="AI319">
        <v>0</v>
      </c>
      <c r="AJ319">
        <v>0</v>
      </c>
      <c r="AK319">
        <v>0</v>
      </c>
      <c r="AL319">
        <v>0</v>
      </c>
      <c r="AM319">
        <v>1</v>
      </c>
      <c r="AN319">
        <v>0</v>
      </c>
      <c r="AO319">
        <v>1</v>
      </c>
    </row>
    <row r="320" spans="1:41" ht="15">
      <c r="A320" t="s">
        <v>819</v>
      </c>
      <c r="B320" t="s">
        <v>86</v>
      </c>
      <c r="C320">
        <v>25</v>
      </c>
      <c r="D320" s="6" t="str">
        <f>IF(C320=C321,D321,IF(OR(N320="pre",N320="SubPar"),"Obert",IF(OR(N320="Cea",N320="Imp",N320="SubComp"),"Tancat","ERRORERROR")))</f>
        <v>Tancat</v>
      </c>
      <c r="E320" t="s">
        <v>820</v>
      </c>
      <c r="F320" t="s">
        <v>369</v>
      </c>
      <c r="G320">
        <v>792</v>
      </c>
      <c r="H320" t="s">
        <v>834</v>
      </c>
      <c r="I320" s="3" t="s">
        <v>835</v>
      </c>
      <c r="J320" s="4" t="s">
        <v>279</v>
      </c>
      <c r="K320" t="s">
        <v>48</v>
      </c>
      <c r="L320" t="s">
        <v>285</v>
      </c>
      <c r="M320" t="s">
        <v>70</v>
      </c>
      <c r="N320" t="str">
        <f t="shared" si="4"/>
        <v>Imp</v>
      </c>
      <c r="O320" t="s">
        <v>71</v>
      </c>
      <c r="P320" t="s">
        <v>680</v>
      </c>
      <c r="Q320" t="str">
        <f>_xlfn.XLOOKUP(P320,NomPaissos!$A$2:$A$250,NomPaissos!$B$2:$B$250)</f>
        <v>China</v>
      </c>
      <c r="R320">
        <v>0</v>
      </c>
      <c r="S320" t="s">
        <v>824</v>
      </c>
      <c r="T320">
        <v>0</v>
      </c>
      <c r="U320">
        <v>0</v>
      </c>
      <c r="V320">
        <v>0</v>
      </c>
      <c r="W320">
        <v>0</v>
      </c>
      <c r="X320">
        <v>0</v>
      </c>
      <c r="Y320">
        <v>0</v>
      </c>
      <c r="Z320">
        <v>0</v>
      </c>
      <c r="AA320">
        <v>0</v>
      </c>
      <c r="AB320">
        <v>0</v>
      </c>
      <c r="AC320">
        <v>0</v>
      </c>
      <c r="AD320">
        <v>0</v>
      </c>
      <c r="AE320">
        <v>0</v>
      </c>
      <c r="AF320">
        <v>1</v>
      </c>
      <c r="AG320">
        <v>1</v>
      </c>
      <c r="AH320">
        <v>0</v>
      </c>
      <c r="AI320">
        <v>0</v>
      </c>
      <c r="AJ320">
        <v>0</v>
      </c>
      <c r="AK320">
        <v>1</v>
      </c>
      <c r="AL320">
        <v>1</v>
      </c>
      <c r="AM320">
        <v>1</v>
      </c>
      <c r="AN320">
        <v>0</v>
      </c>
      <c r="AO320">
        <v>1</v>
      </c>
    </row>
    <row r="321" spans="1:41" ht="15">
      <c r="A321" t="s">
        <v>819</v>
      </c>
      <c r="B321" t="s">
        <v>86</v>
      </c>
      <c r="C321">
        <v>25</v>
      </c>
      <c r="D321" s="6" t="str">
        <f>IF(C321=C322,D322,IF(OR(N321="pre",N321="SubPar"),"Obert",IF(OR(N321="Cea",N321="Imp",N321="SubComp"),"Tancat","ERRORERROR")))</f>
        <v>Tancat</v>
      </c>
      <c r="E321" t="s">
        <v>820</v>
      </c>
      <c r="F321" t="s">
        <v>369</v>
      </c>
      <c r="G321">
        <v>792</v>
      </c>
      <c r="H321" t="s">
        <v>834</v>
      </c>
      <c r="I321" s="3" t="s">
        <v>835</v>
      </c>
      <c r="J321" s="4" t="s">
        <v>279</v>
      </c>
      <c r="K321" t="s">
        <v>48</v>
      </c>
      <c r="L321" t="s">
        <v>285</v>
      </c>
      <c r="M321" t="s">
        <v>70</v>
      </c>
      <c r="N321" t="str">
        <f t="shared" si="4"/>
        <v>Imp</v>
      </c>
      <c r="O321" t="s">
        <v>71</v>
      </c>
      <c r="P321" t="s">
        <v>824</v>
      </c>
      <c r="Q321" t="str">
        <f>_xlfn.XLOOKUP(P321,NomPaissos!$A$2:$A$250,NomPaissos!$B$2:$B$250)</f>
        <v>India</v>
      </c>
      <c r="R321">
        <v>1</v>
      </c>
      <c r="S321" t="s">
        <v>824</v>
      </c>
      <c r="T321">
        <v>0</v>
      </c>
      <c r="U321">
        <v>0</v>
      </c>
      <c r="V321">
        <v>0</v>
      </c>
      <c r="W321">
        <v>0</v>
      </c>
      <c r="X321">
        <v>0</v>
      </c>
      <c r="Y321">
        <v>0</v>
      </c>
      <c r="Z321">
        <v>0</v>
      </c>
      <c r="AA321">
        <v>0</v>
      </c>
      <c r="AB321">
        <v>0</v>
      </c>
      <c r="AC321">
        <v>0</v>
      </c>
      <c r="AD321">
        <v>0</v>
      </c>
      <c r="AE321">
        <v>0</v>
      </c>
      <c r="AF321">
        <v>1</v>
      </c>
      <c r="AG321">
        <v>1</v>
      </c>
      <c r="AH321">
        <v>1</v>
      </c>
      <c r="AI321">
        <v>0</v>
      </c>
      <c r="AJ321">
        <v>0</v>
      </c>
      <c r="AK321">
        <v>1</v>
      </c>
      <c r="AL321">
        <v>1</v>
      </c>
      <c r="AM321">
        <v>1</v>
      </c>
      <c r="AN321">
        <v>0</v>
      </c>
      <c r="AO321">
        <v>1</v>
      </c>
    </row>
    <row r="322" spans="1:41" ht="15">
      <c r="A322" t="s">
        <v>782</v>
      </c>
      <c r="B322" t="s">
        <v>42</v>
      </c>
      <c r="C322">
        <v>26</v>
      </c>
      <c r="D322" s="6" t="str">
        <f>IF(C322=C323,D323,IF(OR(N322="pre",N322="SubPar"),"Obert",IF(OR(N322="Cea",N322="Imp",N322="SubComp"),"Tancat","ERRORERROR")))</f>
        <v>Obert</v>
      </c>
      <c r="E322" t="s">
        <v>836</v>
      </c>
      <c r="F322" t="s">
        <v>160</v>
      </c>
      <c r="G322">
        <v>1265</v>
      </c>
      <c r="H322" t="s">
        <v>837</v>
      </c>
      <c r="I322" s="3" t="s">
        <v>838</v>
      </c>
      <c r="J322" s="4" t="s">
        <v>839</v>
      </c>
      <c r="K322" t="s">
        <v>48</v>
      </c>
      <c r="L322" t="s">
        <v>49</v>
      </c>
      <c r="M322" t="s">
        <v>50</v>
      </c>
      <c r="N322" t="str">
        <f t="shared" si="4"/>
        <v>SubPar</v>
      </c>
      <c r="O322" t="s">
        <v>51</v>
      </c>
      <c r="P322" t="s">
        <v>787</v>
      </c>
      <c r="Q322" t="str">
        <f>_xlfn.XLOOKUP(P322,NomPaissos!$A$2:$A$250,NomPaissos!$B$2:$B$250)</f>
        <v>Chad</v>
      </c>
      <c r="R322">
        <v>0</v>
      </c>
      <c r="T322">
        <v>1</v>
      </c>
      <c r="U322">
        <v>0</v>
      </c>
      <c r="V322">
        <v>0</v>
      </c>
      <c r="W322">
        <v>0</v>
      </c>
      <c r="X322">
        <v>0</v>
      </c>
      <c r="Y322">
        <v>0</v>
      </c>
      <c r="Z322">
        <v>0</v>
      </c>
      <c r="AA322">
        <v>0</v>
      </c>
      <c r="AB322">
        <v>0</v>
      </c>
      <c r="AC322">
        <v>0</v>
      </c>
      <c r="AD322">
        <v>1</v>
      </c>
      <c r="AE322">
        <v>0</v>
      </c>
      <c r="AF322">
        <v>1</v>
      </c>
      <c r="AG322">
        <v>1</v>
      </c>
      <c r="AH322">
        <v>2</v>
      </c>
      <c r="AI322">
        <v>3</v>
      </c>
      <c r="AJ322">
        <v>1</v>
      </c>
      <c r="AK322">
        <v>1</v>
      </c>
      <c r="AL322">
        <v>1</v>
      </c>
      <c r="AM322">
        <v>1</v>
      </c>
      <c r="AN322">
        <v>0</v>
      </c>
      <c r="AO322">
        <v>1</v>
      </c>
    </row>
    <row r="323" spans="1:41" ht="15">
      <c r="A323" t="s">
        <v>782</v>
      </c>
      <c r="B323" t="s">
        <v>42</v>
      </c>
      <c r="C323">
        <v>26</v>
      </c>
      <c r="D323" s="6" t="str">
        <f>IF(C323=C324,D324,IF(OR(N323="pre",N323="SubPar"),"Obert",IF(OR(N323="Cea",N323="Imp",N323="SubComp"),"Tancat","ERRORERROR")))</f>
        <v>Obert</v>
      </c>
      <c r="E323" t="s">
        <v>836</v>
      </c>
      <c r="F323" t="s">
        <v>160</v>
      </c>
      <c r="G323">
        <v>761</v>
      </c>
      <c r="H323" t="s">
        <v>840</v>
      </c>
      <c r="I323" s="3" t="s">
        <v>841</v>
      </c>
      <c r="J323" s="4" t="s">
        <v>842</v>
      </c>
      <c r="K323" t="s">
        <v>48</v>
      </c>
      <c r="L323" t="s">
        <v>49</v>
      </c>
      <c r="M323" t="s">
        <v>50</v>
      </c>
      <c r="N323" t="str">
        <f t="shared" ref="N323:N386" si="5">IF(M323="Ren",IF(O323="Reimp","Imp",IF(O323="Repre","Pre",IF(O323="Resub","SubComp","ERRORERROR"))),M323)</f>
        <v>SubPar</v>
      </c>
      <c r="O323" t="s">
        <v>56</v>
      </c>
      <c r="P323" t="s">
        <v>787</v>
      </c>
      <c r="Q323" t="str">
        <f>_xlfn.XLOOKUP(P323,NomPaissos!$A$2:$A$250,NomPaissos!$B$2:$B$250)</f>
        <v>Chad</v>
      </c>
      <c r="R323">
        <v>0</v>
      </c>
      <c r="T323">
        <v>0</v>
      </c>
      <c r="U323">
        <v>0</v>
      </c>
      <c r="V323">
        <v>0</v>
      </c>
      <c r="W323">
        <v>0</v>
      </c>
      <c r="X323">
        <v>0</v>
      </c>
      <c r="Y323">
        <v>0</v>
      </c>
      <c r="Z323">
        <v>0</v>
      </c>
      <c r="AA323">
        <v>0</v>
      </c>
      <c r="AB323">
        <v>0</v>
      </c>
      <c r="AC323">
        <v>0</v>
      </c>
      <c r="AD323">
        <v>0</v>
      </c>
      <c r="AE323">
        <v>0</v>
      </c>
      <c r="AF323">
        <v>0</v>
      </c>
      <c r="AG323">
        <v>1</v>
      </c>
      <c r="AH323">
        <v>2</v>
      </c>
      <c r="AI323">
        <v>1</v>
      </c>
      <c r="AJ323">
        <v>0</v>
      </c>
      <c r="AK323">
        <v>1</v>
      </c>
      <c r="AL323">
        <v>0</v>
      </c>
      <c r="AM323">
        <v>2</v>
      </c>
      <c r="AN323">
        <v>2</v>
      </c>
      <c r="AO323">
        <v>1</v>
      </c>
    </row>
    <row r="324" spans="1:41" ht="15">
      <c r="A324" t="s">
        <v>782</v>
      </c>
      <c r="B324" t="s">
        <v>42</v>
      </c>
      <c r="C324">
        <v>26</v>
      </c>
      <c r="D324" s="6" t="str">
        <f>IF(C324=C325,D325,IF(OR(N324="pre",N324="SubPar"),"Obert",IF(OR(N324="Cea",N324="Imp",N324="SubComp"),"Tancat","ERRORERROR")))</f>
        <v>Obert</v>
      </c>
      <c r="E324" t="s">
        <v>836</v>
      </c>
      <c r="F324" t="s">
        <v>160</v>
      </c>
      <c r="G324">
        <v>762</v>
      </c>
      <c r="H324" t="s">
        <v>843</v>
      </c>
      <c r="I324" s="3" t="s">
        <v>844</v>
      </c>
      <c r="J324" s="4" t="s">
        <v>845</v>
      </c>
      <c r="K324" t="s">
        <v>48</v>
      </c>
      <c r="L324" t="s">
        <v>49</v>
      </c>
      <c r="M324" t="s">
        <v>50</v>
      </c>
      <c r="N324" t="str">
        <f t="shared" si="5"/>
        <v>SubPar</v>
      </c>
      <c r="O324" t="s">
        <v>56</v>
      </c>
      <c r="P324" t="s">
        <v>787</v>
      </c>
      <c r="Q324" t="str">
        <f>_xlfn.XLOOKUP(P324,NomPaissos!$A$2:$A$250,NomPaissos!$B$2:$B$250)</f>
        <v>Chad</v>
      </c>
      <c r="R324">
        <v>0</v>
      </c>
      <c r="T324">
        <v>0</v>
      </c>
      <c r="U324">
        <v>0</v>
      </c>
      <c r="V324">
        <v>0</v>
      </c>
      <c r="W324">
        <v>0</v>
      </c>
      <c r="X324">
        <v>0</v>
      </c>
      <c r="Y324">
        <v>0</v>
      </c>
      <c r="Z324">
        <v>0</v>
      </c>
      <c r="AA324">
        <v>0</v>
      </c>
      <c r="AB324">
        <v>3</v>
      </c>
      <c r="AC324">
        <v>0</v>
      </c>
      <c r="AD324">
        <v>0</v>
      </c>
      <c r="AE324">
        <v>0</v>
      </c>
      <c r="AF324">
        <v>0</v>
      </c>
      <c r="AG324">
        <v>1</v>
      </c>
      <c r="AH324">
        <v>2</v>
      </c>
      <c r="AI324">
        <v>3</v>
      </c>
      <c r="AJ324">
        <v>0</v>
      </c>
      <c r="AK324">
        <v>1</v>
      </c>
      <c r="AL324">
        <v>0</v>
      </c>
      <c r="AM324">
        <v>2</v>
      </c>
      <c r="AN324">
        <v>2</v>
      </c>
      <c r="AO324">
        <v>1</v>
      </c>
    </row>
    <row r="325" spans="1:41" ht="15">
      <c r="A325" t="s">
        <v>782</v>
      </c>
      <c r="B325" t="s">
        <v>42</v>
      </c>
      <c r="C325">
        <v>26</v>
      </c>
      <c r="D325" s="6" t="str">
        <f>IF(C325=C326,D326,IF(OR(N325="pre",N325="SubPar"),"Obert",IF(OR(N325="Cea",N325="Imp",N325="SubComp"),"Tancat","ERRORERROR")))</f>
        <v>Obert</v>
      </c>
      <c r="E325" t="s">
        <v>836</v>
      </c>
      <c r="F325" t="s">
        <v>160</v>
      </c>
      <c r="G325">
        <v>804</v>
      </c>
      <c r="H325" t="s">
        <v>846</v>
      </c>
      <c r="I325" s="3" t="s">
        <v>847</v>
      </c>
      <c r="J325" s="4" t="s">
        <v>818</v>
      </c>
      <c r="K325" t="s">
        <v>48</v>
      </c>
      <c r="L325" t="s">
        <v>49</v>
      </c>
      <c r="M325" t="s">
        <v>62</v>
      </c>
      <c r="N325" t="str">
        <f t="shared" si="5"/>
        <v>Pre</v>
      </c>
      <c r="O325" t="s">
        <v>117</v>
      </c>
      <c r="P325" t="s">
        <v>787</v>
      </c>
      <c r="Q325" t="str">
        <f>_xlfn.XLOOKUP(P325,NomPaissos!$A$2:$A$250,NomPaissos!$B$2:$B$250)</f>
        <v>Chad</v>
      </c>
      <c r="R325">
        <v>0</v>
      </c>
      <c r="T325">
        <v>0</v>
      </c>
      <c r="U325">
        <v>0</v>
      </c>
      <c r="V325">
        <v>0</v>
      </c>
      <c r="W325">
        <v>0</v>
      </c>
      <c r="X325">
        <v>0</v>
      </c>
      <c r="Y325">
        <v>0</v>
      </c>
      <c r="Z325">
        <v>0</v>
      </c>
      <c r="AA325">
        <v>0</v>
      </c>
      <c r="AB325">
        <v>0</v>
      </c>
      <c r="AC325">
        <v>0</v>
      </c>
      <c r="AD325">
        <v>0</v>
      </c>
      <c r="AE325">
        <v>0</v>
      </c>
      <c r="AF325">
        <v>0</v>
      </c>
      <c r="AG325">
        <v>1</v>
      </c>
      <c r="AH325">
        <v>0</v>
      </c>
      <c r="AI325">
        <v>1</v>
      </c>
      <c r="AJ325">
        <v>0</v>
      </c>
      <c r="AK325">
        <v>0</v>
      </c>
      <c r="AL325">
        <v>0</v>
      </c>
      <c r="AM325">
        <v>1</v>
      </c>
      <c r="AN325">
        <v>0</v>
      </c>
      <c r="AO325">
        <v>1</v>
      </c>
    </row>
    <row r="326" spans="1:41" ht="15">
      <c r="A326" t="s">
        <v>848</v>
      </c>
      <c r="B326" t="s">
        <v>86</v>
      </c>
      <c r="C326">
        <v>27</v>
      </c>
      <c r="D326" s="6" t="str">
        <f>IF(C326=C327,D327,IF(OR(N326="pre",N326="SubPar"),"Obert",IF(OR(N326="Cea",N326="Imp",N326="SubComp"),"Tancat","ERRORERROR")))</f>
        <v>Obert</v>
      </c>
      <c r="E326" t="s">
        <v>849</v>
      </c>
      <c r="F326" t="s">
        <v>87</v>
      </c>
      <c r="G326">
        <v>1740</v>
      </c>
      <c r="H326" t="s">
        <v>850</v>
      </c>
      <c r="I326" s="3" t="s">
        <v>851</v>
      </c>
      <c r="J326" s="4" t="s">
        <v>385</v>
      </c>
      <c r="K326" t="s">
        <v>48</v>
      </c>
      <c r="L326" t="s">
        <v>285</v>
      </c>
      <c r="M326" t="s">
        <v>50</v>
      </c>
      <c r="N326" t="str">
        <f t="shared" si="5"/>
        <v>SubPar</v>
      </c>
      <c r="O326" t="s">
        <v>51</v>
      </c>
      <c r="P326" t="s">
        <v>680</v>
      </c>
      <c r="Q326" t="str">
        <f>_xlfn.XLOOKUP(P326,NomPaissos!$A$2:$A$250,NomPaissos!$B$2:$B$250)</f>
        <v>China</v>
      </c>
      <c r="R326">
        <v>0</v>
      </c>
      <c r="S326" t="s">
        <v>681</v>
      </c>
      <c r="T326">
        <v>0</v>
      </c>
      <c r="U326">
        <v>0</v>
      </c>
      <c r="V326">
        <v>0</v>
      </c>
      <c r="W326">
        <v>0</v>
      </c>
      <c r="X326">
        <v>0</v>
      </c>
      <c r="Y326">
        <v>0</v>
      </c>
      <c r="Z326">
        <v>0</v>
      </c>
      <c r="AA326">
        <v>0</v>
      </c>
      <c r="AB326">
        <v>0</v>
      </c>
      <c r="AC326">
        <v>0</v>
      </c>
      <c r="AD326">
        <v>0</v>
      </c>
      <c r="AE326">
        <v>0</v>
      </c>
      <c r="AF326">
        <v>1</v>
      </c>
      <c r="AG326">
        <v>1</v>
      </c>
      <c r="AH326">
        <v>0</v>
      </c>
      <c r="AI326">
        <v>1</v>
      </c>
      <c r="AJ326">
        <v>0</v>
      </c>
      <c r="AK326">
        <v>0</v>
      </c>
      <c r="AL326">
        <v>1</v>
      </c>
      <c r="AM326">
        <v>0</v>
      </c>
      <c r="AN326">
        <v>0</v>
      </c>
      <c r="AO326">
        <v>1</v>
      </c>
    </row>
    <row r="327" spans="1:41" ht="15">
      <c r="A327" t="s">
        <v>848</v>
      </c>
      <c r="B327" t="s">
        <v>86</v>
      </c>
      <c r="C327">
        <v>27</v>
      </c>
      <c r="D327" s="6" t="str">
        <f>IF(C327=C328,D328,IF(OR(N327="pre",N327="SubPar"),"Obert",IF(OR(N327="Cea",N327="Imp",N327="SubComp"),"Tancat","ERRORERROR")))</f>
        <v>Obert</v>
      </c>
      <c r="E327" t="s">
        <v>849</v>
      </c>
      <c r="F327" t="s">
        <v>87</v>
      </c>
      <c r="G327">
        <v>1740</v>
      </c>
      <c r="H327" t="s">
        <v>850</v>
      </c>
      <c r="I327" s="3" t="s">
        <v>851</v>
      </c>
      <c r="J327" s="4" t="s">
        <v>385</v>
      </c>
      <c r="K327" t="s">
        <v>48</v>
      </c>
      <c r="L327" t="s">
        <v>285</v>
      </c>
      <c r="M327" t="s">
        <v>50</v>
      </c>
      <c r="N327" t="str">
        <f t="shared" si="5"/>
        <v>SubPar</v>
      </c>
      <c r="O327" t="s">
        <v>51</v>
      </c>
      <c r="P327" t="s">
        <v>681</v>
      </c>
      <c r="Q327" t="str">
        <f>_xlfn.XLOOKUP(P327,NomPaissos!$A$2:$A$250,NomPaissos!$B$2:$B$250)</f>
        <v>Russian Federation (the)</v>
      </c>
      <c r="R327">
        <v>1</v>
      </c>
      <c r="S327" t="s">
        <v>681</v>
      </c>
      <c r="T327">
        <v>0</v>
      </c>
      <c r="U327">
        <v>0</v>
      </c>
      <c r="V327">
        <v>0</v>
      </c>
      <c r="W327">
        <v>0</v>
      </c>
      <c r="X327">
        <v>0</v>
      </c>
      <c r="Y327">
        <v>0</v>
      </c>
      <c r="Z327">
        <v>0</v>
      </c>
      <c r="AA327">
        <v>0</v>
      </c>
      <c r="AB327">
        <v>0</v>
      </c>
      <c r="AC327">
        <v>0</v>
      </c>
      <c r="AD327">
        <v>0</v>
      </c>
      <c r="AE327">
        <v>0</v>
      </c>
      <c r="AF327">
        <v>1</v>
      </c>
      <c r="AG327">
        <v>1</v>
      </c>
      <c r="AH327">
        <v>0</v>
      </c>
      <c r="AI327">
        <v>1</v>
      </c>
      <c r="AJ327">
        <v>0</v>
      </c>
      <c r="AK327">
        <v>0</v>
      </c>
      <c r="AL327">
        <v>1</v>
      </c>
      <c r="AM327">
        <v>0</v>
      </c>
      <c r="AN327">
        <v>0</v>
      </c>
      <c r="AO327">
        <v>1</v>
      </c>
    </row>
    <row r="328" spans="1:41" ht="15">
      <c r="A328" t="s">
        <v>848</v>
      </c>
      <c r="B328" t="s">
        <v>86</v>
      </c>
      <c r="C328">
        <v>27</v>
      </c>
      <c r="D328" s="6" t="str">
        <f>IF(C328=C329,D329,IF(OR(N328="pre",N328="SubPar"),"Obert",IF(OR(N328="Cea",N328="Imp",N328="SubComp"),"Tancat","ERRORERROR")))</f>
        <v>Obert</v>
      </c>
      <c r="E328" t="s">
        <v>849</v>
      </c>
      <c r="F328" t="s">
        <v>87</v>
      </c>
      <c r="G328">
        <v>1741</v>
      </c>
      <c r="H328" t="s">
        <v>852</v>
      </c>
      <c r="I328" s="3" t="s">
        <v>387</v>
      </c>
      <c r="J328" s="4" t="s">
        <v>853</v>
      </c>
      <c r="K328" t="s">
        <v>48</v>
      </c>
      <c r="L328" t="s">
        <v>285</v>
      </c>
      <c r="M328" t="s">
        <v>50</v>
      </c>
      <c r="N328" t="str">
        <f t="shared" si="5"/>
        <v>SubPar</v>
      </c>
      <c r="O328" t="s">
        <v>51</v>
      </c>
      <c r="P328" t="s">
        <v>680</v>
      </c>
      <c r="Q328" t="str">
        <f>_xlfn.XLOOKUP(P328,NomPaissos!$A$2:$A$250,NomPaissos!$B$2:$B$250)</f>
        <v>China</v>
      </c>
      <c r="R328">
        <v>0</v>
      </c>
      <c r="S328" t="s">
        <v>681</v>
      </c>
      <c r="T328">
        <v>0</v>
      </c>
      <c r="U328">
        <v>0</v>
      </c>
      <c r="V328">
        <v>0</v>
      </c>
      <c r="W328">
        <v>0</v>
      </c>
      <c r="X328">
        <v>0</v>
      </c>
      <c r="Y328">
        <v>0</v>
      </c>
      <c r="Z328">
        <v>0</v>
      </c>
      <c r="AA328">
        <v>0</v>
      </c>
      <c r="AB328">
        <v>0</v>
      </c>
      <c r="AC328">
        <v>0</v>
      </c>
      <c r="AD328">
        <v>0</v>
      </c>
      <c r="AE328">
        <v>0</v>
      </c>
      <c r="AF328">
        <v>1</v>
      </c>
      <c r="AG328">
        <v>1</v>
      </c>
      <c r="AH328">
        <v>0</v>
      </c>
      <c r="AI328">
        <v>0</v>
      </c>
      <c r="AJ328">
        <v>0</v>
      </c>
      <c r="AK328">
        <v>0</v>
      </c>
      <c r="AL328">
        <v>0</v>
      </c>
      <c r="AM328">
        <v>0</v>
      </c>
      <c r="AN328">
        <v>0</v>
      </c>
      <c r="AO328">
        <v>1</v>
      </c>
    </row>
    <row r="329" spans="1:41" ht="15">
      <c r="A329" t="s">
        <v>848</v>
      </c>
      <c r="B329" t="s">
        <v>86</v>
      </c>
      <c r="C329">
        <v>27</v>
      </c>
      <c r="D329" s="6" t="str">
        <f>IF(C329=C330,D330,IF(OR(N329="pre",N329="SubPar"),"Obert",IF(OR(N329="Cea",N329="Imp",N329="SubComp"),"Tancat","ERRORERROR")))</f>
        <v>Obert</v>
      </c>
      <c r="E329" t="s">
        <v>849</v>
      </c>
      <c r="F329" t="s">
        <v>87</v>
      </c>
      <c r="G329">
        <v>1741</v>
      </c>
      <c r="H329" t="s">
        <v>852</v>
      </c>
      <c r="I329" s="3" t="s">
        <v>387</v>
      </c>
      <c r="J329" s="4" t="s">
        <v>853</v>
      </c>
      <c r="K329" t="s">
        <v>48</v>
      </c>
      <c r="L329" t="s">
        <v>285</v>
      </c>
      <c r="M329" t="s">
        <v>50</v>
      </c>
      <c r="N329" t="str">
        <f t="shared" si="5"/>
        <v>SubPar</v>
      </c>
      <c r="O329" t="s">
        <v>51</v>
      </c>
      <c r="P329" t="s">
        <v>681</v>
      </c>
      <c r="Q329" t="str">
        <f>_xlfn.XLOOKUP(P329,NomPaissos!$A$2:$A$250,NomPaissos!$B$2:$B$250)</f>
        <v>Russian Federation (the)</v>
      </c>
      <c r="R329">
        <v>1</v>
      </c>
      <c r="S329" t="s">
        <v>681</v>
      </c>
      <c r="T329">
        <v>0</v>
      </c>
      <c r="U329">
        <v>0</v>
      </c>
      <c r="V329">
        <v>0</v>
      </c>
      <c r="W329">
        <v>0</v>
      </c>
      <c r="X329">
        <v>0</v>
      </c>
      <c r="Y329">
        <v>0</v>
      </c>
      <c r="Z329">
        <v>0</v>
      </c>
      <c r="AA329">
        <v>0</v>
      </c>
      <c r="AB329">
        <v>0</v>
      </c>
      <c r="AC329">
        <v>0</v>
      </c>
      <c r="AD329">
        <v>0</v>
      </c>
      <c r="AE329">
        <v>0</v>
      </c>
      <c r="AF329">
        <v>1</v>
      </c>
      <c r="AG329">
        <v>1</v>
      </c>
      <c r="AH329">
        <v>0</v>
      </c>
      <c r="AI329">
        <v>0</v>
      </c>
      <c r="AJ329">
        <v>0</v>
      </c>
      <c r="AK329">
        <v>0</v>
      </c>
      <c r="AL329">
        <v>0</v>
      </c>
      <c r="AM329">
        <v>0</v>
      </c>
      <c r="AN329">
        <v>0</v>
      </c>
      <c r="AO329">
        <v>1</v>
      </c>
    </row>
    <row r="330" spans="1:41" ht="15">
      <c r="A330" t="s">
        <v>848</v>
      </c>
      <c r="B330" t="s">
        <v>86</v>
      </c>
      <c r="C330">
        <v>27</v>
      </c>
      <c r="D330" s="6" t="str">
        <f>IF(C330=C331,D331,IF(OR(N330="pre",N330="SubPar"),"Obert",IF(OR(N330="Cea",N330="Imp",N330="SubComp"),"Tancat","ERRORERROR")))</f>
        <v>Obert</v>
      </c>
      <c r="E330" t="s">
        <v>849</v>
      </c>
      <c r="F330" t="s">
        <v>87</v>
      </c>
      <c r="G330">
        <v>1742</v>
      </c>
      <c r="H330" t="s">
        <v>854</v>
      </c>
      <c r="I330" s="3" t="s">
        <v>679</v>
      </c>
      <c r="J330" s="4" t="s">
        <v>855</v>
      </c>
      <c r="K330" t="s">
        <v>48</v>
      </c>
      <c r="L330" t="s">
        <v>285</v>
      </c>
      <c r="M330" t="s">
        <v>70</v>
      </c>
      <c r="N330" t="str">
        <f t="shared" si="5"/>
        <v>Imp</v>
      </c>
      <c r="O330" t="s">
        <v>78</v>
      </c>
      <c r="P330" t="s">
        <v>680</v>
      </c>
      <c r="Q330" t="str">
        <f>_xlfn.XLOOKUP(P330,NomPaissos!$A$2:$A$250,NomPaissos!$B$2:$B$250)</f>
        <v>China</v>
      </c>
      <c r="R330">
        <v>0</v>
      </c>
      <c r="S330" t="s">
        <v>681</v>
      </c>
      <c r="T330">
        <v>0</v>
      </c>
      <c r="U330">
        <v>0</v>
      </c>
      <c r="V330">
        <v>0</v>
      </c>
      <c r="W330">
        <v>0</v>
      </c>
      <c r="X330">
        <v>1</v>
      </c>
      <c r="Y330">
        <v>1</v>
      </c>
      <c r="Z330">
        <v>0</v>
      </c>
      <c r="AA330">
        <v>0</v>
      </c>
      <c r="AB330">
        <v>0</v>
      </c>
      <c r="AC330">
        <v>0</v>
      </c>
      <c r="AD330">
        <v>0</v>
      </c>
      <c r="AE330">
        <v>0</v>
      </c>
      <c r="AF330">
        <v>1</v>
      </c>
      <c r="AG330">
        <v>1</v>
      </c>
      <c r="AH330">
        <v>0</v>
      </c>
      <c r="AI330">
        <v>2</v>
      </c>
      <c r="AJ330">
        <v>0</v>
      </c>
      <c r="AK330">
        <v>1</v>
      </c>
      <c r="AL330">
        <v>1</v>
      </c>
      <c r="AM330">
        <v>1</v>
      </c>
      <c r="AN330">
        <v>0</v>
      </c>
      <c r="AO330">
        <v>1</v>
      </c>
    </row>
    <row r="331" spans="1:41" ht="15">
      <c r="A331" t="s">
        <v>848</v>
      </c>
      <c r="B331" t="s">
        <v>86</v>
      </c>
      <c r="C331">
        <v>27</v>
      </c>
      <c r="D331" s="6" t="str">
        <f>IF(C331=C332,D332,IF(OR(N331="pre",N331="SubPar"),"Obert",IF(OR(N331="Cea",N331="Imp",N331="SubComp"),"Tancat","ERRORERROR")))</f>
        <v>Obert</v>
      </c>
      <c r="E331" t="s">
        <v>849</v>
      </c>
      <c r="F331" t="s">
        <v>87</v>
      </c>
      <c r="G331">
        <v>1742</v>
      </c>
      <c r="H331" t="s">
        <v>854</v>
      </c>
      <c r="I331" s="3" t="s">
        <v>679</v>
      </c>
      <c r="J331" s="4" t="s">
        <v>855</v>
      </c>
      <c r="K331" t="s">
        <v>48</v>
      </c>
      <c r="L331" t="s">
        <v>285</v>
      </c>
      <c r="M331" t="s">
        <v>70</v>
      </c>
      <c r="N331" t="str">
        <f t="shared" si="5"/>
        <v>Imp</v>
      </c>
      <c r="O331" t="s">
        <v>78</v>
      </c>
      <c r="P331" t="s">
        <v>681</v>
      </c>
      <c r="Q331" t="str">
        <f>_xlfn.XLOOKUP(P331,NomPaissos!$A$2:$A$250,NomPaissos!$B$2:$B$250)</f>
        <v>Russian Federation (the)</v>
      </c>
      <c r="R331">
        <v>1</v>
      </c>
      <c r="S331" t="s">
        <v>681</v>
      </c>
      <c r="T331">
        <v>0</v>
      </c>
      <c r="U331">
        <v>0</v>
      </c>
      <c r="V331">
        <v>0</v>
      </c>
      <c r="W331">
        <v>0</v>
      </c>
      <c r="X331">
        <v>1</v>
      </c>
      <c r="Y331">
        <v>1</v>
      </c>
      <c r="Z331">
        <v>0</v>
      </c>
      <c r="AA331">
        <v>0</v>
      </c>
      <c r="AB331">
        <v>0</v>
      </c>
      <c r="AC331">
        <v>0</v>
      </c>
      <c r="AD331">
        <v>0</v>
      </c>
      <c r="AE331">
        <v>0</v>
      </c>
      <c r="AF331">
        <v>1</v>
      </c>
      <c r="AG331">
        <v>1</v>
      </c>
      <c r="AH331">
        <v>0</v>
      </c>
      <c r="AI331">
        <v>2</v>
      </c>
      <c r="AJ331">
        <v>0</v>
      </c>
      <c r="AK331">
        <v>1</v>
      </c>
      <c r="AL331">
        <v>1</v>
      </c>
      <c r="AM331">
        <v>1</v>
      </c>
      <c r="AN331">
        <v>0</v>
      </c>
      <c r="AO331">
        <v>1</v>
      </c>
    </row>
    <row r="332" spans="1:41" ht="15">
      <c r="A332" t="s">
        <v>848</v>
      </c>
      <c r="B332" t="s">
        <v>86</v>
      </c>
      <c r="C332">
        <v>27</v>
      </c>
      <c r="D332" s="6" t="str">
        <f>IF(C332=C333,D333,IF(OR(N332="pre",N332="SubPar"),"Obert",IF(OR(N332="Cea",N332="Imp",N332="SubComp"),"Tancat","ERRORERROR")))</f>
        <v>Obert</v>
      </c>
      <c r="E332" t="s">
        <v>849</v>
      </c>
      <c r="F332" t="s">
        <v>87</v>
      </c>
      <c r="G332">
        <v>1735</v>
      </c>
      <c r="H332" t="s">
        <v>856</v>
      </c>
      <c r="I332" s="3" t="s">
        <v>857</v>
      </c>
      <c r="J332" s="4" t="s">
        <v>858</v>
      </c>
      <c r="K332" t="s">
        <v>48</v>
      </c>
      <c r="L332" t="s">
        <v>285</v>
      </c>
      <c r="M332" t="s">
        <v>50</v>
      </c>
      <c r="N332" t="str">
        <f t="shared" si="5"/>
        <v>SubPar</v>
      </c>
      <c r="O332" t="s">
        <v>56</v>
      </c>
      <c r="P332" t="s">
        <v>680</v>
      </c>
      <c r="Q332" t="str">
        <f>_xlfn.XLOOKUP(P332,NomPaissos!$A$2:$A$250,NomPaissos!$B$2:$B$250)</f>
        <v>China</v>
      </c>
      <c r="R332">
        <v>0</v>
      </c>
      <c r="S332" t="s">
        <v>681</v>
      </c>
      <c r="T332">
        <v>0</v>
      </c>
      <c r="U332">
        <v>0</v>
      </c>
      <c r="V332">
        <v>0</v>
      </c>
      <c r="W332">
        <v>0</v>
      </c>
      <c r="X332">
        <v>0</v>
      </c>
      <c r="Y332">
        <v>0</v>
      </c>
      <c r="Z332">
        <v>0</v>
      </c>
      <c r="AA332">
        <v>0</v>
      </c>
      <c r="AB332">
        <v>0</v>
      </c>
      <c r="AC332">
        <v>0</v>
      </c>
      <c r="AD332">
        <v>0</v>
      </c>
      <c r="AE332">
        <v>0</v>
      </c>
      <c r="AF332">
        <v>1</v>
      </c>
      <c r="AG332">
        <v>1</v>
      </c>
      <c r="AH332">
        <v>0</v>
      </c>
      <c r="AI332">
        <v>3</v>
      </c>
      <c r="AJ332">
        <v>0</v>
      </c>
      <c r="AK332">
        <v>2</v>
      </c>
      <c r="AL332">
        <v>1</v>
      </c>
      <c r="AM332">
        <v>1</v>
      </c>
      <c r="AN332">
        <v>0</v>
      </c>
      <c r="AO332">
        <v>1</v>
      </c>
    </row>
    <row r="333" spans="1:41" ht="15">
      <c r="A333" t="s">
        <v>848</v>
      </c>
      <c r="B333" t="s">
        <v>86</v>
      </c>
      <c r="C333">
        <v>27</v>
      </c>
      <c r="D333" s="6" t="str">
        <f>IF(C333=C334,D334,IF(OR(N333="pre",N333="SubPar"),"Obert",IF(OR(N333="Cea",N333="Imp",N333="SubComp"),"Tancat","ERRORERROR")))</f>
        <v>Obert</v>
      </c>
      <c r="E333" t="s">
        <v>849</v>
      </c>
      <c r="F333" t="s">
        <v>87</v>
      </c>
      <c r="G333">
        <v>1735</v>
      </c>
      <c r="H333" t="s">
        <v>856</v>
      </c>
      <c r="I333" s="3" t="s">
        <v>857</v>
      </c>
      <c r="J333" s="4" t="s">
        <v>858</v>
      </c>
      <c r="K333" t="s">
        <v>48</v>
      </c>
      <c r="L333" t="s">
        <v>285</v>
      </c>
      <c r="M333" t="s">
        <v>50</v>
      </c>
      <c r="N333" t="str">
        <f t="shared" si="5"/>
        <v>SubPar</v>
      </c>
      <c r="O333" t="s">
        <v>56</v>
      </c>
      <c r="P333" t="s">
        <v>681</v>
      </c>
      <c r="Q333" t="str">
        <f>_xlfn.XLOOKUP(P333,NomPaissos!$A$2:$A$250,NomPaissos!$B$2:$B$250)</f>
        <v>Russian Federation (the)</v>
      </c>
      <c r="R333">
        <v>1</v>
      </c>
      <c r="S333" t="s">
        <v>681</v>
      </c>
      <c r="T333">
        <v>0</v>
      </c>
      <c r="U333">
        <v>0</v>
      </c>
      <c r="V333">
        <v>0</v>
      </c>
      <c r="W333">
        <v>0</v>
      </c>
      <c r="X333">
        <v>0</v>
      </c>
      <c r="Y333">
        <v>0</v>
      </c>
      <c r="Z333">
        <v>0</v>
      </c>
      <c r="AA333">
        <v>0</v>
      </c>
      <c r="AB333">
        <v>0</v>
      </c>
      <c r="AC333">
        <v>0</v>
      </c>
      <c r="AD333">
        <v>0</v>
      </c>
      <c r="AE333">
        <v>0</v>
      </c>
      <c r="AF333">
        <v>1</v>
      </c>
      <c r="AG333">
        <v>1</v>
      </c>
      <c r="AH333">
        <v>0</v>
      </c>
      <c r="AI333">
        <v>3</v>
      </c>
      <c r="AJ333">
        <v>0</v>
      </c>
      <c r="AK333">
        <v>2</v>
      </c>
      <c r="AL333">
        <v>1</v>
      </c>
      <c r="AM333">
        <v>1</v>
      </c>
      <c r="AN333">
        <v>0</v>
      </c>
      <c r="AO333">
        <v>1</v>
      </c>
    </row>
    <row r="334" spans="1:41" ht="15">
      <c r="A334" t="s">
        <v>848</v>
      </c>
      <c r="B334" t="s">
        <v>86</v>
      </c>
      <c r="C334">
        <v>27</v>
      </c>
      <c r="D334" s="6" t="str">
        <f>IF(C334=C335,D335,IF(OR(N334="pre",N334="SubPar"),"Obert",IF(OR(N334="Cea",N334="Imp",N334="SubComp"),"Tancat","ERRORERROR")))</f>
        <v>Obert</v>
      </c>
      <c r="E334" t="s">
        <v>849</v>
      </c>
      <c r="F334" t="s">
        <v>87</v>
      </c>
      <c r="G334">
        <v>1743</v>
      </c>
      <c r="H334" t="s">
        <v>859</v>
      </c>
      <c r="I334" s="3" t="s">
        <v>860</v>
      </c>
      <c r="J334" s="4" t="s">
        <v>861</v>
      </c>
      <c r="K334" t="s">
        <v>48</v>
      </c>
      <c r="L334" t="s">
        <v>285</v>
      </c>
      <c r="M334" t="s">
        <v>50</v>
      </c>
      <c r="N334" t="str">
        <f t="shared" si="5"/>
        <v>SubPar</v>
      </c>
      <c r="O334" t="s">
        <v>51</v>
      </c>
      <c r="P334" t="s">
        <v>680</v>
      </c>
      <c r="Q334" t="str">
        <f>_xlfn.XLOOKUP(P334,NomPaissos!$A$2:$A$250,NomPaissos!$B$2:$B$250)</f>
        <v>China</v>
      </c>
      <c r="R334">
        <v>0</v>
      </c>
      <c r="S334" t="s">
        <v>681</v>
      </c>
      <c r="T334">
        <v>0</v>
      </c>
      <c r="U334">
        <v>0</v>
      </c>
      <c r="V334">
        <v>0</v>
      </c>
      <c r="W334">
        <v>0</v>
      </c>
      <c r="X334">
        <v>0</v>
      </c>
      <c r="Y334">
        <v>0</v>
      </c>
      <c r="Z334">
        <v>0</v>
      </c>
      <c r="AA334">
        <v>0</v>
      </c>
      <c r="AB334">
        <v>0</v>
      </c>
      <c r="AC334">
        <v>0</v>
      </c>
      <c r="AD334">
        <v>0</v>
      </c>
      <c r="AE334">
        <v>0</v>
      </c>
      <c r="AF334">
        <v>1</v>
      </c>
      <c r="AG334">
        <v>1</v>
      </c>
      <c r="AH334">
        <v>0</v>
      </c>
      <c r="AI334">
        <v>0</v>
      </c>
      <c r="AJ334">
        <v>0</v>
      </c>
      <c r="AK334">
        <v>0</v>
      </c>
      <c r="AL334">
        <v>1</v>
      </c>
      <c r="AM334">
        <v>0</v>
      </c>
      <c r="AN334">
        <v>0</v>
      </c>
      <c r="AO334">
        <v>1</v>
      </c>
    </row>
    <row r="335" spans="1:41" ht="15">
      <c r="A335" t="s">
        <v>848</v>
      </c>
      <c r="B335" t="s">
        <v>86</v>
      </c>
      <c r="C335">
        <v>27</v>
      </c>
      <c r="D335" s="6" t="str">
        <f>IF(C335=C336,D336,IF(OR(N335="pre",N335="SubPar"),"Obert",IF(OR(N335="Cea",N335="Imp",N335="SubComp"),"Tancat","ERRORERROR")))</f>
        <v>Obert</v>
      </c>
      <c r="E335" t="s">
        <v>849</v>
      </c>
      <c r="F335" t="s">
        <v>87</v>
      </c>
      <c r="G335">
        <v>1743</v>
      </c>
      <c r="H335" t="s">
        <v>859</v>
      </c>
      <c r="I335" s="3" t="s">
        <v>860</v>
      </c>
      <c r="J335" s="4" t="s">
        <v>861</v>
      </c>
      <c r="K335" t="s">
        <v>48</v>
      </c>
      <c r="L335" t="s">
        <v>285</v>
      </c>
      <c r="M335" t="s">
        <v>50</v>
      </c>
      <c r="N335" t="str">
        <f t="shared" si="5"/>
        <v>SubPar</v>
      </c>
      <c r="O335" t="s">
        <v>51</v>
      </c>
      <c r="P335" t="s">
        <v>681</v>
      </c>
      <c r="Q335" t="str">
        <f>_xlfn.XLOOKUP(P335,NomPaissos!$A$2:$A$250,NomPaissos!$B$2:$B$250)</f>
        <v>Russian Federation (the)</v>
      </c>
      <c r="R335">
        <v>1</v>
      </c>
      <c r="S335" t="s">
        <v>681</v>
      </c>
      <c r="T335">
        <v>0</v>
      </c>
      <c r="U335">
        <v>0</v>
      </c>
      <c r="V335">
        <v>0</v>
      </c>
      <c r="W335">
        <v>0</v>
      </c>
      <c r="X335">
        <v>0</v>
      </c>
      <c r="Y335">
        <v>0</v>
      </c>
      <c r="Z335">
        <v>0</v>
      </c>
      <c r="AA335">
        <v>0</v>
      </c>
      <c r="AB335">
        <v>0</v>
      </c>
      <c r="AC335">
        <v>0</v>
      </c>
      <c r="AD335">
        <v>0</v>
      </c>
      <c r="AE335">
        <v>0</v>
      </c>
      <c r="AF335">
        <v>1</v>
      </c>
      <c r="AG335">
        <v>1</v>
      </c>
      <c r="AH335">
        <v>0</v>
      </c>
      <c r="AI335">
        <v>0</v>
      </c>
      <c r="AJ335">
        <v>0</v>
      </c>
      <c r="AK335">
        <v>0</v>
      </c>
      <c r="AL335">
        <v>1</v>
      </c>
      <c r="AM335">
        <v>0</v>
      </c>
      <c r="AN335">
        <v>0</v>
      </c>
      <c r="AO335">
        <v>1</v>
      </c>
    </row>
    <row r="336" spans="1:41" ht="15">
      <c r="A336" t="s">
        <v>862</v>
      </c>
      <c r="B336" t="s">
        <v>42</v>
      </c>
      <c r="C336">
        <v>28</v>
      </c>
      <c r="D336" s="6" t="str">
        <f>IF(C336=C337,D337,IF(OR(N336="pre",N336="SubPar"),"Obert",IF(OR(N336="Cea",N336="Imp",N336="SubComp"),"Tancat","ERRORERROR")))</f>
        <v>Tancat</v>
      </c>
      <c r="E336" t="s">
        <v>863</v>
      </c>
      <c r="F336" t="s">
        <v>160</v>
      </c>
      <c r="G336">
        <v>1043</v>
      </c>
      <c r="H336" t="s">
        <v>864</v>
      </c>
      <c r="I336" s="3" t="s">
        <v>865</v>
      </c>
      <c r="J336" s="4" t="s">
        <v>866</v>
      </c>
      <c r="K336" t="s">
        <v>48</v>
      </c>
      <c r="L336" t="s">
        <v>49</v>
      </c>
      <c r="M336" t="s">
        <v>62</v>
      </c>
      <c r="N336" t="str">
        <f t="shared" si="5"/>
        <v>Pre</v>
      </c>
      <c r="O336" t="s">
        <v>117</v>
      </c>
      <c r="P336" t="s">
        <v>261</v>
      </c>
      <c r="Q336" t="str">
        <f>_xlfn.XLOOKUP(P336,NomPaissos!$A$2:$A$250,NomPaissos!$B$2:$B$250)</f>
        <v>Congo (the Democratic Republic of the)</v>
      </c>
      <c r="R336">
        <v>0</v>
      </c>
      <c r="T336">
        <v>0</v>
      </c>
      <c r="U336">
        <v>0</v>
      </c>
      <c r="V336">
        <v>0</v>
      </c>
      <c r="W336">
        <v>0</v>
      </c>
      <c r="X336">
        <v>0</v>
      </c>
      <c r="Y336">
        <v>0</v>
      </c>
      <c r="Z336">
        <v>0</v>
      </c>
      <c r="AA336">
        <v>0</v>
      </c>
      <c r="AB336">
        <v>0</v>
      </c>
      <c r="AC336">
        <v>0</v>
      </c>
      <c r="AD336">
        <v>0</v>
      </c>
      <c r="AE336">
        <v>0</v>
      </c>
      <c r="AF336">
        <v>1</v>
      </c>
      <c r="AG336">
        <v>1</v>
      </c>
      <c r="AH336">
        <v>0</v>
      </c>
      <c r="AI336">
        <v>1</v>
      </c>
      <c r="AJ336">
        <v>0</v>
      </c>
      <c r="AK336">
        <v>0</v>
      </c>
      <c r="AL336">
        <v>0</v>
      </c>
      <c r="AM336">
        <v>1</v>
      </c>
      <c r="AN336">
        <v>0</v>
      </c>
      <c r="AO336">
        <v>1</v>
      </c>
    </row>
    <row r="337" spans="1:41" ht="15">
      <c r="A337" t="s">
        <v>862</v>
      </c>
      <c r="B337" t="s">
        <v>42</v>
      </c>
      <c r="C337">
        <v>28</v>
      </c>
      <c r="D337" s="6" t="str">
        <f>IF(C337=C338,D338,IF(OR(N337="pre",N337="SubPar"),"Obert",IF(OR(N337="Cea",N337="Imp",N337="SubComp"),"Tancat","ERRORERROR")))</f>
        <v>Tancat</v>
      </c>
      <c r="E337" t="s">
        <v>863</v>
      </c>
      <c r="F337" t="s">
        <v>160</v>
      </c>
      <c r="G337">
        <v>319</v>
      </c>
      <c r="H337" t="s">
        <v>867</v>
      </c>
      <c r="I337" s="3" t="s">
        <v>868</v>
      </c>
      <c r="J337" s="4" t="s">
        <v>465</v>
      </c>
      <c r="K337" t="s">
        <v>48</v>
      </c>
      <c r="L337" t="s">
        <v>49</v>
      </c>
      <c r="M337" t="s">
        <v>166</v>
      </c>
      <c r="N337" t="str">
        <f t="shared" si="5"/>
        <v>Cea</v>
      </c>
      <c r="O337" t="s">
        <v>711</v>
      </c>
      <c r="P337" t="s">
        <v>261</v>
      </c>
      <c r="Q337" t="str">
        <f>_xlfn.XLOOKUP(P337,NomPaissos!$A$2:$A$250,NomPaissos!$B$2:$B$250)</f>
        <v>Congo (the Democratic Republic of the)</v>
      </c>
      <c r="R337">
        <v>0</v>
      </c>
      <c r="T337">
        <v>2</v>
      </c>
      <c r="U337">
        <v>0</v>
      </c>
      <c r="V337">
        <v>0</v>
      </c>
      <c r="W337">
        <v>0</v>
      </c>
      <c r="X337">
        <v>3</v>
      </c>
      <c r="Y337">
        <v>0</v>
      </c>
      <c r="Z337">
        <v>2</v>
      </c>
      <c r="AA337">
        <v>0</v>
      </c>
      <c r="AB337">
        <v>3</v>
      </c>
      <c r="AC337">
        <v>0</v>
      </c>
      <c r="AD337">
        <v>1</v>
      </c>
      <c r="AE337">
        <v>0</v>
      </c>
      <c r="AF337">
        <v>1</v>
      </c>
      <c r="AG337">
        <v>1</v>
      </c>
      <c r="AH337">
        <v>0</v>
      </c>
      <c r="AI337">
        <v>3</v>
      </c>
      <c r="AJ337">
        <v>0</v>
      </c>
      <c r="AK337">
        <v>0</v>
      </c>
      <c r="AL337">
        <v>0</v>
      </c>
      <c r="AM337">
        <v>3</v>
      </c>
      <c r="AN337">
        <v>2</v>
      </c>
      <c r="AO337">
        <v>1</v>
      </c>
    </row>
    <row r="338" spans="1:41" ht="15">
      <c r="A338" t="s">
        <v>862</v>
      </c>
      <c r="B338" t="s">
        <v>42</v>
      </c>
      <c r="C338">
        <v>28</v>
      </c>
      <c r="D338" s="6" t="str">
        <f>IF(C338=C339,D339,IF(OR(N338="pre",N338="SubPar"),"Obert",IF(OR(N338="Cea",N338="Imp",N338="SubComp"),"Tancat","ERRORERROR")))</f>
        <v>Tancat</v>
      </c>
      <c r="E338" t="s">
        <v>863</v>
      </c>
      <c r="F338" t="s">
        <v>160</v>
      </c>
      <c r="G338">
        <v>356</v>
      </c>
      <c r="H338" t="s">
        <v>869</v>
      </c>
      <c r="I338" s="3" t="s">
        <v>870</v>
      </c>
      <c r="J338" s="4" t="s">
        <v>871</v>
      </c>
      <c r="K338" t="s">
        <v>48</v>
      </c>
      <c r="L338" t="s">
        <v>49</v>
      </c>
      <c r="M338" t="s">
        <v>62</v>
      </c>
      <c r="N338" t="str">
        <f t="shared" si="5"/>
        <v>Pre</v>
      </c>
      <c r="O338" t="s">
        <v>117</v>
      </c>
      <c r="P338" t="s">
        <v>261</v>
      </c>
      <c r="Q338" t="str">
        <f>_xlfn.XLOOKUP(P338,NomPaissos!$A$2:$A$250,NomPaissos!$B$2:$B$250)</f>
        <v>Congo (the Democratic Republic of the)</v>
      </c>
      <c r="R338">
        <v>0</v>
      </c>
      <c r="T338">
        <v>0</v>
      </c>
      <c r="U338">
        <v>0</v>
      </c>
      <c r="V338">
        <v>0</v>
      </c>
      <c r="W338">
        <v>0</v>
      </c>
      <c r="X338">
        <v>1</v>
      </c>
      <c r="Y338">
        <v>0</v>
      </c>
      <c r="Z338">
        <v>0</v>
      </c>
      <c r="AA338">
        <v>0</v>
      </c>
      <c r="AB338">
        <v>0</v>
      </c>
      <c r="AC338">
        <v>0</v>
      </c>
      <c r="AD338">
        <v>0</v>
      </c>
      <c r="AE338">
        <v>0</v>
      </c>
      <c r="AF338">
        <v>1</v>
      </c>
      <c r="AG338">
        <v>1</v>
      </c>
      <c r="AH338">
        <v>0</v>
      </c>
      <c r="AI338">
        <v>1</v>
      </c>
      <c r="AJ338">
        <v>0</v>
      </c>
      <c r="AK338">
        <v>1</v>
      </c>
      <c r="AL338">
        <v>0</v>
      </c>
      <c r="AM338">
        <v>1</v>
      </c>
      <c r="AN338">
        <v>1</v>
      </c>
      <c r="AO338">
        <v>1</v>
      </c>
    </row>
    <row r="339" spans="1:41" ht="15">
      <c r="A339" t="s">
        <v>862</v>
      </c>
      <c r="B339" t="s">
        <v>42</v>
      </c>
      <c r="C339">
        <v>28</v>
      </c>
      <c r="D339" s="6" t="str">
        <f>IF(C339=C340,D340,IF(OR(N339="pre",N339="SubPar"),"Obert",IF(OR(N339="Cea",N339="Imp",N339="SubComp"),"Tancat","ERRORERROR")))</f>
        <v>Tancat</v>
      </c>
      <c r="E339" t="s">
        <v>863</v>
      </c>
      <c r="F339" t="s">
        <v>160</v>
      </c>
      <c r="G339">
        <v>213</v>
      </c>
      <c r="H339" t="s">
        <v>872</v>
      </c>
      <c r="I339" s="3" t="s">
        <v>873</v>
      </c>
      <c r="J339" s="4" t="s">
        <v>874</v>
      </c>
      <c r="K339" t="s">
        <v>48</v>
      </c>
      <c r="L339" t="s">
        <v>49</v>
      </c>
      <c r="M339" t="s">
        <v>62</v>
      </c>
      <c r="N339" t="str">
        <f t="shared" si="5"/>
        <v>Pre</v>
      </c>
      <c r="O339" t="s">
        <v>207</v>
      </c>
      <c r="P339" t="s">
        <v>261</v>
      </c>
      <c r="Q339" t="str">
        <f>_xlfn.XLOOKUP(P339,NomPaissos!$A$2:$A$250,NomPaissos!$B$2:$B$250)</f>
        <v>Congo (the Democratic Republic of the)</v>
      </c>
      <c r="R339">
        <v>0</v>
      </c>
      <c r="T339">
        <v>2</v>
      </c>
      <c r="U339">
        <v>0</v>
      </c>
      <c r="V339">
        <v>0</v>
      </c>
      <c r="W339">
        <v>0</v>
      </c>
      <c r="X339">
        <v>0</v>
      </c>
      <c r="Y339">
        <v>0</v>
      </c>
      <c r="Z339">
        <v>0</v>
      </c>
      <c r="AA339">
        <v>0</v>
      </c>
      <c r="AB339">
        <v>2</v>
      </c>
      <c r="AC339">
        <v>0</v>
      </c>
      <c r="AD339">
        <v>1</v>
      </c>
      <c r="AE339">
        <v>0</v>
      </c>
      <c r="AF339">
        <v>1</v>
      </c>
      <c r="AG339">
        <v>1</v>
      </c>
      <c r="AH339">
        <v>3</v>
      </c>
      <c r="AI339">
        <v>3</v>
      </c>
      <c r="AJ339">
        <v>0</v>
      </c>
      <c r="AK339">
        <v>1</v>
      </c>
      <c r="AL339">
        <v>1</v>
      </c>
      <c r="AM339">
        <v>1</v>
      </c>
      <c r="AN339">
        <v>2</v>
      </c>
      <c r="AO339">
        <v>1</v>
      </c>
    </row>
    <row r="340" spans="1:41" ht="15">
      <c r="A340" t="s">
        <v>862</v>
      </c>
      <c r="B340" t="s">
        <v>42</v>
      </c>
      <c r="C340">
        <v>28</v>
      </c>
      <c r="D340" s="6" t="str">
        <f>IF(C340=C341,D341,IF(OR(N340="pre",N340="SubPar"),"Obert",IF(OR(N340="Cea",N340="Imp",N340="SubComp"),"Tancat","ERRORERROR")))</f>
        <v>Tancat</v>
      </c>
      <c r="E340" t="s">
        <v>863</v>
      </c>
      <c r="F340" t="s">
        <v>160</v>
      </c>
      <c r="G340">
        <v>623</v>
      </c>
      <c r="H340" t="s">
        <v>875</v>
      </c>
      <c r="I340" s="3" t="s">
        <v>876</v>
      </c>
      <c r="J340" s="4" t="s">
        <v>877</v>
      </c>
      <c r="K340" t="s">
        <v>48</v>
      </c>
      <c r="L340" t="s">
        <v>49</v>
      </c>
      <c r="M340" t="s">
        <v>50</v>
      </c>
      <c r="N340" t="str">
        <f t="shared" si="5"/>
        <v>SubPar</v>
      </c>
      <c r="O340" t="s">
        <v>56</v>
      </c>
      <c r="P340" t="s">
        <v>261</v>
      </c>
      <c r="Q340" t="str">
        <f>_xlfn.XLOOKUP(P340,NomPaissos!$A$2:$A$250,NomPaissos!$B$2:$B$250)</f>
        <v>Congo (the Democratic Republic of the)</v>
      </c>
      <c r="R340">
        <v>0</v>
      </c>
      <c r="T340">
        <v>0</v>
      </c>
      <c r="U340">
        <v>0</v>
      </c>
      <c r="V340">
        <v>0</v>
      </c>
      <c r="W340">
        <v>0</v>
      </c>
      <c r="X340">
        <v>0</v>
      </c>
      <c r="Y340">
        <v>0</v>
      </c>
      <c r="Z340">
        <v>0</v>
      </c>
      <c r="AA340">
        <v>0</v>
      </c>
      <c r="AB340">
        <v>0</v>
      </c>
      <c r="AC340">
        <v>0</v>
      </c>
      <c r="AD340">
        <v>0</v>
      </c>
      <c r="AE340">
        <v>0</v>
      </c>
      <c r="AF340">
        <v>1</v>
      </c>
      <c r="AG340">
        <v>1</v>
      </c>
      <c r="AH340">
        <v>3</v>
      </c>
      <c r="AI340">
        <v>1</v>
      </c>
      <c r="AJ340">
        <v>1</v>
      </c>
      <c r="AK340">
        <v>1</v>
      </c>
      <c r="AL340">
        <v>0</v>
      </c>
      <c r="AM340">
        <v>3</v>
      </c>
      <c r="AN340">
        <v>2</v>
      </c>
      <c r="AO340">
        <v>1</v>
      </c>
    </row>
    <row r="341" spans="1:41" ht="15">
      <c r="A341" t="s">
        <v>878</v>
      </c>
      <c r="B341" t="s">
        <v>42</v>
      </c>
      <c r="C341">
        <v>28</v>
      </c>
      <c r="D341" s="6" t="str">
        <f>IF(C341=C342,D342,IF(OR(N341="pre",N341="SubPar"),"Obert",IF(OR(N341="Cea",N341="Imp",N341="SubComp"),"Tancat","ERRORERROR")))</f>
        <v>Tancat</v>
      </c>
      <c r="E341" t="s">
        <v>863</v>
      </c>
      <c r="F341" t="s">
        <v>160</v>
      </c>
      <c r="G341">
        <v>477</v>
      </c>
      <c r="H341" t="s">
        <v>879</v>
      </c>
      <c r="I341" s="3" t="s">
        <v>880</v>
      </c>
      <c r="J341" s="4" t="s">
        <v>880</v>
      </c>
      <c r="K341" t="s">
        <v>48</v>
      </c>
      <c r="L341" t="s">
        <v>61</v>
      </c>
      <c r="M341" t="s">
        <v>50</v>
      </c>
      <c r="N341" t="str">
        <f t="shared" si="5"/>
        <v>SubPar</v>
      </c>
      <c r="O341" t="s">
        <v>56</v>
      </c>
      <c r="P341" t="s">
        <v>261</v>
      </c>
      <c r="Q341" t="str">
        <f>_xlfn.XLOOKUP(P341,NomPaissos!$A$2:$A$250,NomPaissos!$B$2:$B$250)</f>
        <v>Congo (the Democratic Republic of the)</v>
      </c>
      <c r="R341">
        <v>0</v>
      </c>
      <c r="S341" t="s">
        <v>264</v>
      </c>
      <c r="T341">
        <v>0</v>
      </c>
      <c r="U341">
        <v>0</v>
      </c>
      <c r="V341">
        <v>0</v>
      </c>
      <c r="W341">
        <v>0</v>
      </c>
      <c r="X341">
        <v>0</v>
      </c>
      <c r="Y341">
        <v>0</v>
      </c>
      <c r="Z341">
        <v>0</v>
      </c>
      <c r="AA341">
        <v>0</v>
      </c>
      <c r="AB341">
        <v>0</v>
      </c>
      <c r="AC341">
        <v>0</v>
      </c>
      <c r="AD341">
        <v>0</v>
      </c>
      <c r="AE341">
        <v>0</v>
      </c>
      <c r="AF341">
        <v>1</v>
      </c>
      <c r="AG341">
        <v>1</v>
      </c>
      <c r="AH341">
        <v>0</v>
      </c>
      <c r="AI341">
        <v>0</v>
      </c>
      <c r="AJ341">
        <v>0</v>
      </c>
      <c r="AK341">
        <v>0</v>
      </c>
      <c r="AL341">
        <v>0</v>
      </c>
      <c r="AM341">
        <v>1</v>
      </c>
      <c r="AN341">
        <v>0</v>
      </c>
      <c r="AO341">
        <v>1</v>
      </c>
    </row>
    <row r="342" spans="1:41" ht="15">
      <c r="A342" t="s">
        <v>878</v>
      </c>
      <c r="B342" t="s">
        <v>42</v>
      </c>
      <c r="C342">
        <v>28</v>
      </c>
      <c r="D342" s="6" t="str">
        <f>IF(C342=C343,D343,IF(OR(N342="pre",N342="SubPar"),"Obert",IF(OR(N342="Cea",N342="Imp",N342="SubComp"),"Tancat","ERRORERROR")))</f>
        <v>Tancat</v>
      </c>
      <c r="E342" t="s">
        <v>863</v>
      </c>
      <c r="F342" t="s">
        <v>160</v>
      </c>
      <c r="G342">
        <v>477</v>
      </c>
      <c r="H342" t="s">
        <v>879</v>
      </c>
      <c r="I342" s="3" t="s">
        <v>880</v>
      </c>
      <c r="J342" s="4" t="s">
        <v>880</v>
      </c>
      <c r="K342" t="s">
        <v>48</v>
      </c>
      <c r="L342" t="s">
        <v>61</v>
      </c>
      <c r="M342" t="s">
        <v>50</v>
      </c>
      <c r="N342" t="str">
        <f t="shared" si="5"/>
        <v>SubPar</v>
      </c>
      <c r="O342" t="s">
        <v>56</v>
      </c>
      <c r="P342" t="s">
        <v>264</v>
      </c>
      <c r="Q342" t="str">
        <f>_xlfn.XLOOKUP(P342,NomPaissos!$A$2:$A$250,NomPaissos!$B$2:$B$250)</f>
        <v>Rwanda</v>
      </c>
      <c r="R342">
        <v>1</v>
      </c>
      <c r="S342" t="s">
        <v>264</v>
      </c>
      <c r="T342">
        <v>0</v>
      </c>
      <c r="U342">
        <v>0</v>
      </c>
      <c r="V342">
        <v>0</v>
      </c>
      <c r="W342">
        <v>0</v>
      </c>
      <c r="X342">
        <v>0</v>
      </c>
      <c r="Y342">
        <v>0</v>
      </c>
      <c r="Z342">
        <v>0</v>
      </c>
      <c r="AA342">
        <v>0</v>
      </c>
      <c r="AB342">
        <v>0</v>
      </c>
      <c r="AC342">
        <v>0</v>
      </c>
      <c r="AD342">
        <v>0</v>
      </c>
      <c r="AE342">
        <v>0</v>
      </c>
      <c r="AF342">
        <v>1</v>
      </c>
      <c r="AG342">
        <v>1</v>
      </c>
      <c r="AH342">
        <v>0</v>
      </c>
      <c r="AI342">
        <v>0</v>
      </c>
      <c r="AJ342">
        <v>0</v>
      </c>
      <c r="AK342">
        <v>0</v>
      </c>
      <c r="AL342">
        <v>0</v>
      </c>
      <c r="AM342">
        <v>1</v>
      </c>
      <c r="AN342">
        <v>0</v>
      </c>
      <c r="AO342">
        <v>1</v>
      </c>
    </row>
    <row r="343" spans="1:41" ht="15">
      <c r="A343" t="s">
        <v>878</v>
      </c>
      <c r="B343" t="s">
        <v>42</v>
      </c>
      <c r="C343">
        <v>28</v>
      </c>
      <c r="D343" s="6" t="str">
        <f>IF(C343=C344,D344,IF(OR(N343="pre",N343="SubPar"),"Obert",IF(OR(N343="Cea",N343="Imp",N343="SubComp"),"Tancat","ERRORERROR")))</f>
        <v>Tancat</v>
      </c>
      <c r="E343" t="s">
        <v>863</v>
      </c>
      <c r="F343" t="s">
        <v>160</v>
      </c>
      <c r="G343">
        <v>1194</v>
      </c>
      <c r="H343" t="s">
        <v>881</v>
      </c>
      <c r="I343" s="3" t="s">
        <v>880</v>
      </c>
      <c r="J343" s="4" t="s">
        <v>882</v>
      </c>
      <c r="K343" t="s">
        <v>48</v>
      </c>
      <c r="L343" t="s">
        <v>61</v>
      </c>
      <c r="M343" t="s">
        <v>70</v>
      </c>
      <c r="N343" t="str">
        <f t="shared" si="5"/>
        <v>Imp</v>
      </c>
      <c r="P343" t="s">
        <v>261</v>
      </c>
      <c r="Q343" t="str">
        <f>_xlfn.XLOOKUP(P343,NomPaissos!$A$2:$A$250,NomPaissos!$B$2:$B$250)</f>
        <v>Congo (the Democratic Republic of the)</v>
      </c>
      <c r="R343">
        <v>0</v>
      </c>
      <c r="T343">
        <v>0</v>
      </c>
      <c r="U343">
        <v>0</v>
      </c>
      <c r="V343">
        <v>0</v>
      </c>
      <c r="W343">
        <v>0</v>
      </c>
      <c r="X343">
        <v>0</v>
      </c>
      <c r="Y343">
        <v>0</v>
      </c>
      <c r="Z343">
        <v>0</v>
      </c>
      <c r="AA343">
        <v>0</v>
      </c>
      <c r="AB343">
        <v>0</v>
      </c>
      <c r="AC343">
        <v>0</v>
      </c>
      <c r="AD343">
        <v>0</v>
      </c>
      <c r="AE343">
        <v>0</v>
      </c>
      <c r="AF343">
        <v>0</v>
      </c>
      <c r="AG343">
        <v>1</v>
      </c>
      <c r="AH343">
        <v>0</v>
      </c>
      <c r="AI343">
        <v>0</v>
      </c>
      <c r="AJ343">
        <v>0</v>
      </c>
      <c r="AK343">
        <v>0</v>
      </c>
      <c r="AL343">
        <v>0</v>
      </c>
      <c r="AM343">
        <v>2</v>
      </c>
      <c r="AN343">
        <v>0</v>
      </c>
      <c r="AO343">
        <v>1</v>
      </c>
    </row>
    <row r="344" spans="1:41" ht="15">
      <c r="A344" t="s">
        <v>883</v>
      </c>
      <c r="B344" t="s">
        <v>42</v>
      </c>
      <c r="C344">
        <v>28</v>
      </c>
      <c r="D344" s="6" t="str">
        <f>IF(C344=C345,D345,IF(OR(N344="pre",N344="SubPar"),"Obert",IF(OR(N344="Cea",N344="Imp",N344="SubComp"),"Tancat","ERRORERROR")))</f>
        <v>Tancat</v>
      </c>
      <c r="E344" t="s">
        <v>863</v>
      </c>
      <c r="F344" t="s">
        <v>160</v>
      </c>
      <c r="G344">
        <v>236</v>
      </c>
      <c r="H344" t="s">
        <v>884</v>
      </c>
      <c r="I344" s="3" t="s">
        <v>885</v>
      </c>
      <c r="J344" s="4" t="s">
        <v>886</v>
      </c>
      <c r="K344" t="s">
        <v>48</v>
      </c>
      <c r="L344" t="s">
        <v>61</v>
      </c>
      <c r="M344" t="s">
        <v>70</v>
      </c>
      <c r="N344" t="str">
        <f t="shared" si="5"/>
        <v>Imp</v>
      </c>
      <c r="P344" t="s">
        <v>261</v>
      </c>
      <c r="Q344" t="str">
        <f>_xlfn.XLOOKUP(P344,NomPaissos!$A$2:$A$250,NomPaissos!$B$2:$B$250)</f>
        <v>Congo (the Democratic Republic of the)</v>
      </c>
      <c r="R344">
        <v>0</v>
      </c>
      <c r="T344">
        <v>0</v>
      </c>
      <c r="U344">
        <v>0</v>
      </c>
      <c r="V344">
        <v>0</v>
      </c>
      <c r="W344">
        <v>0</v>
      </c>
      <c r="X344">
        <v>0</v>
      </c>
      <c r="Y344">
        <v>0</v>
      </c>
      <c r="Z344">
        <v>0</v>
      </c>
      <c r="AA344">
        <v>0</v>
      </c>
      <c r="AB344">
        <v>0</v>
      </c>
      <c r="AC344">
        <v>0</v>
      </c>
      <c r="AD344">
        <v>0</v>
      </c>
      <c r="AE344">
        <v>0</v>
      </c>
      <c r="AF344">
        <v>1</v>
      </c>
      <c r="AG344">
        <v>1</v>
      </c>
      <c r="AH344">
        <v>3</v>
      </c>
      <c r="AI344">
        <v>0</v>
      </c>
      <c r="AJ344">
        <v>0</v>
      </c>
      <c r="AK344">
        <v>1</v>
      </c>
      <c r="AL344">
        <v>1</v>
      </c>
      <c r="AM344">
        <v>1</v>
      </c>
      <c r="AN344">
        <v>0</v>
      </c>
      <c r="AO344">
        <v>1</v>
      </c>
    </row>
    <row r="345" spans="1:41" ht="15">
      <c r="A345" t="s">
        <v>862</v>
      </c>
      <c r="B345" t="s">
        <v>42</v>
      </c>
      <c r="C345">
        <v>28</v>
      </c>
      <c r="D345" s="6" t="str">
        <f>IF(C345=C346,D346,IF(OR(N345="pre",N345="SubPar"),"Obert",IF(OR(N345="Cea",N345="Imp",N345="SubComp"),"Tancat","ERRORERROR")))</f>
        <v>Tancat</v>
      </c>
      <c r="E345" t="s">
        <v>863</v>
      </c>
      <c r="F345" t="s">
        <v>160</v>
      </c>
      <c r="G345">
        <v>394</v>
      </c>
      <c r="H345" t="s">
        <v>887</v>
      </c>
      <c r="I345" s="3" t="s">
        <v>888</v>
      </c>
      <c r="J345" s="4" t="s">
        <v>889</v>
      </c>
      <c r="K345" t="s">
        <v>48</v>
      </c>
      <c r="L345" t="s">
        <v>49</v>
      </c>
      <c r="M345" t="s">
        <v>50</v>
      </c>
      <c r="N345" t="str">
        <f t="shared" si="5"/>
        <v>SubPar</v>
      </c>
      <c r="O345" t="s">
        <v>56</v>
      </c>
      <c r="P345" t="s">
        <v>261</v>
      </c>
      <c r="Q345" t="str">
        <f>_xlfn.XLOOKUP(P345,NomPaissos!$A$2:$A$250,NomPaissos!$B$2:$B$250)</f>
        <v>Congo (the Democratic Republic of the)</v>
      </c>
      <c r="R345">
        <v>0</v>
      </c>
      <c r="T345">
        <v>2</v>
      </c>
      <c r="U345">
        <v>0</v>
      </c>
      <c r="V345">
        <v>0</v>
      </c>
      <c r="W345">
        <v>0</v>
      </c>
      <c r="X345">
        <v>0</v>
      </c>
      <c r="Y345">
        <v>0</v>
      </c>
      <c r="Z345">
        <v>0</v>
      </c>
      <c r="AA345">
        <v>0</v>
      </c>
      <c r="AB345">
        <v>0</v>
      </c>
      <c r="AC345">
        <v>0</v>
      </c>
      <c r="AD345">
        <v>1</v>
      </c>
      <c r="AE345">
        <v>0</v>
      </c>
      <c r="AF345">
        <v>1</v>
      </c>
      <c r="AG345">
        <v>1</v>
      </c>
      <c r="AH345">
        <v>3</v>
      </c>
      <c r="AI345">
        <v>3</v>
      </c>
      <c r="AJ345">
        <v>1</v>
      </c>
      <c r="AK345">
        <v>1</v>
      </c>
      <c r="AL345">
        <v>1</v>
      </c>
      <c r="AM345">
        <v>1</v>
      </c>
      <c r="AN345">
        <v>3</v>
      </c>
      <c r="AO345">
        <v>1</v>
      </c>
    </row>
    <row r="346" spans="1:41" ht="15">
      <c r="A346" t="s">
        <v>883</v>
      </c>
      <c r="B346" t="s">
        <v>42</v>
      </c>
      <c r="C346">
        <v>28</v>
      </c>
      <c r="D346" s="6" t="str">
        <f>IF(C346=C347,D347,IF(OR(N346="pre",N346="SubPar"),"Obert",IF(OR(N346="Cea",N346="Imp",N346="SubComp"),"Tancat","ERRORERROR")))</f>
        <v>Tancat</v>
      </c>
      <c r="E346" t="s">
        <v>863</v>
      </c>
      <c r="F346" t="s">
        <v>160</v>
      </c>
      <c r="G346">
        <v>1193</v>
      </c>
      <c r="H346" t="s">
        <v>890</v>
      </c>
      <c r="I346" s="3" t="s">
        <v>891</v>
      </c>
      <c r="J346" s="4" t="s">
        <v>891</v>
      </c>
      <c r="K346" t="s">
        <v>48</v>
      </c>
      <c r="L346" t="s">
        <v>61</v>
      </c>
      <c r="M346" t="s">
        <v>70</v>
      </c>
      <c r="N346" t="str">
        <f t="shared" si="5"/>
        <v>Imp</v>
      </c>
      <c r="O346" t="s">
        <v>71</v>
      </c>
      <c r="P346" t="s">
        <v>261</v>
      </c>
      <c r="Q346" t="str">
        <f>_xlfn.XLOOKUP(P346,NomPaissos!$A$2:$A$250,NomPaissos!$B$2:$B$250)</f>
        <v>Congo (the Democratic Republic of the)</v>
      </c>
      <c r="R346">
        <v>0</v>
      </c>
      <c r="T346">
        <v>0</v>
      </c>
      <c r="U346">
        <v>0</v>
      </c>
      <c r="V346">
        <v>0</v>
      </c>
      <c r="W346">
        <v>0</v>
      </c>
      <c r="X346">
        <v>0</v>
      </c>
      <c r="Y346">
        <v>0</v>
      </c>
      <c r="Z346">
        <v>0</v>
      </c>
      <c r="AA346">
        <v>0</v>
      </c>
      <c r="AB346">
        <v>0</v>
      </c>
      <c r="AC346">
        <v>0</v>
      </c>
      <c r="AD346">
        <v>0</v>
      </c>
      <c r="AE346">
        <v>0</v>
      </c>
      <c r="AF346">
        <v>0</v>
      </c>
      <c r="AG346">
        <v>1</v>
      </c>
      <c r="AH346">
        <v>0</v>
      </c>
      <c r="AI346">
        <v>0</v>
      </c>
      <c r="AJ346">
        <v>0</v>
      </c>
      <c r="AK346">
        <v>0</v>
      </c>
      <c r="AL346">
        <v>0</v>
      </c>
      <c r="AM346">
        <v>1</v>
      </c>
      <c r="AN346">
        <v>0</v>
      </c>
      <c r="AO346">
        <v>1</v>
      </c>
    </row>
    <row r="347" spans="1:41" ht="15">
      <c r="A347" t="s">
        <v>883</v>
      </c>
      <c r="B347" t="s">
        <v>42</v>
      </c>
      <c r="C347">
        <v>28</v>
      </c>
      <c r="D347" s="6" t="str">
        <f>IF(C347=C348,D348,IF(OR(N347="pre",N347="SubPar"),"Obert",IF(OR(N347="Cea",N347="Imp",N347="SubComp"),"Tancat","ERRORERROR")))</f>
        <v>Tancat</v>
      </c>
      <c r="E347" t="s">
        <v>863</v>
      </c>
      <c r="F347" t="s">
        <v>160</v>
      </c>
      <c r="G347">
        <v>1236</v>
      </c>
      <c r="H347" t="s">
        <v>892</v>
      </c>
      <c r="I347" s="3" t="s">
        <v>891</v>
      </c>
      <c r="J347" s="4" t="s">
        <v>893</v>
      </c>
      <c r="K347" t="s">
        <v>48</v>
      </c>
      <c r="L347" t="s">
        <v>61</v>
      </c>
      <c r="M347" t="s">
        <v>70</v>
      </c>
      <c r="N347" t="str">
        <f t="shared" si="5"/>
        <v>Imp</v>
      </c>
      <c r="O347" t="s">
        <v>78</v>
      </c>
      <c r="P347" t="s">
        <v>261</v>
      </c>
      <c r="Q347" t="str">
        <f>_xlfn.XLOOKUP(P347,NomPaissos!$A$2:$A$250,NomPaissos!$B$2:$B$250)</f>
        <v>Congo (the Democratic Republic of the)</v>
      </c>
      <c r="R347">
        <v>0</v>
      </c>
      <c r="T347">
        <v>0</v>
      </c>
      <c r="U347">
        <v>0</v>
      </c>
      <c r="V347">
        <v>0</v>
      </c>
      <c r="W347">
        <v>0</v>
      </c>
      <c r="X347">
        <v>0</v>
      </c>
      <c r="Y347">
        <v>0</v>
      </c>
      <c r="Z347">
        <v>0</v>
      </c>
      <c r="AA347">
        <v>0</v>
      </c>
      <c r="AB347">
        <v>0</v>
      </c>
      <c r="AC347">
        <v>0</v>
      </c>
      <c r="AD347">
        <v>0</v>
      </c>
      <c r="AE347">
        <v>0</v>
      </c>
      <c r="AF347">
        <v>0</v>
      </c>
      <c r="AG347">
        <v>1</v>
      </c>
      <c r="AH347">
        <v>0</v>
      </c>
      <c r="AI347">
        <v>0</v>
      </c>
      <c r="AJ347">
        <v>0</v>
      </c>
      <c r="AK347">
        <v>0</v>
      </c>
      <c r="AL347">
        <v>0</v>
      </c>
      <c r="AM347">
        <v>1</v>
      </c>
      <c r="AN347">
        <v>0</v>
      </c>
      <c r="AO347">
        <v>1</v>
      </c>
    </row>
    <row r="348" spans="1:41" ht="15">
      <c r="A348" t="s">
        <v>862</v>
      </c>
      <c r="B348" t="s">
        <v>42</v>
      </c>
      <c r="C348">
        <v>28</v>
      </c>
      <c r="D348" s="6" t="str">
        <f>IF(C348=C349,D349,IF(OR(N348="pre",N348="SubPar"),"Obert",IF(OR(N348="Cea",N348="Imp",N348="SubComp"),"Tancat","ERRORERROR")))</f>
        <v>Tancat</v>
      </c>
      <c r="E348" t="s">
        <v>863</v>
      </c>
      <c r="F348" t="s">
        <v>160</v>
      </c>
      <c r="G348">
        <v>455</v>
      </c>
      <c r="H348" t="s">
        <v>894</v>
      </c>
      <c r="I348" s="3" t="s">
        <v>216</v>
      </c>
      <c r="J348" s="4" t="s">
        <v>895</v>
      </c>
      <c r="K348" t="s">
        <v>48</v>
      </c>
      <c r="L348" t="s">
        <v>49</v>
      </c>
      <c r="M348" t="s">
        <v>50</v>
      </c>
      <c r="N348" t="str">
        <f t="shared" si="5"/>
        <v>SubPar</v>
      </c>
      <c r="O348" t="s">
        <v>51</v>
      </c>
      <c r="P348" t="s">
        <v>261</v>
      </c>
      <c r="Q348" t="str">
        <f>_xlfn.XLOOKUP(P348,NomPaissos!$A$2:$A$250,NomPaissos!$B$2:$B$250)</f>
        <v>Congo (the Democratic Republic of the)</v>
      </c>
      <c r="R348">
        <v>0</v>
      </c>
      <c r="T348">
        <v>0</v>
      </c>
      <c r="U348">
        <v>0</v>
      </c>
      <c r="V348">
        <v>0</v>
      </c>
      <c r="W348">
        <v>0</v>
      </c>
      <c r="X348">
        <v>0</v>
      </c>
      <c r="Y348">
        <v>0</v>
      </c>
      <c r="Z348">
        <v>0</v>
      </c>
      <c r="AA348">
        <v>0</v>
      </c>
      <c r="AB348">
        <v>0</v>
      </c>
      <c r="AC348">
        <v>0</v>
      </c>
      <c r="AD348">
        <v>0</v>
      </c>
      <c r="AE348">
        <v>0</v>
      </c>
      <c r="AF348">
        <v>1</v>
      </c>
      <c r="AG348">
        <v>1</v>
      </c>
      <c r="AH348">
        <v>3</v>
      </c>
      <c r="AI348">
        <v>1</v>
      </c>
      <c r="AJ348">
        <v>0</v>
      </c>
      <c r="AK348">
        <v>1</v>
      </c>
      <c r="AL348">
        <v>0</v>
      </c>
      <c r="AM348">
        <v>3</v>
      </c>
      <c r="AN348">
        <v>1</v>
      </c>
      <c r="AO348">
        <v>1</v>
      </c>
    </row>
    <row r="349" spans="1:41" ht="15">
      <c r="A349" t="s">
        <v>862</v>
      </c>
      <c r="B349" t="s">
        <v>42</v>
      </c>
      <c r="C349">
        <v>28</v>
      </c>
      <c r="D349" s="6" t="str">
        <f>IF(C349=C350,D350,IF(OR(N349="pre",N349="SubPar"),"Obert",IF(OR(N349="Cea",N349="Imp",N349="SubComp"),"Tancat","ERRORERROR")))</f>
        <v>Tancat</v>
      </c>
      <c r="E349" t="s">
        <v>863</v>
      </c>
      <c r="F349" t="s">
        <v>160</v>
      </c>
      <c r="G349">
        <v>1303</v>
      </c>
      <c r="H349" t="s">
        <v>896</v>
      </c>
      <c r="I349" s="3" t="s">
        <v>897</v>
      </c>
      <c r="J349" s="4" t="s">
        <v>897</v>
      </c>
      <c r="K349" t="s">
        <v>48</v>
      </c>
      <c r="L349" t="s">
        <v>49</v>
      </c>
      <c r="M349" t="s">
        <v>178</v>
      </c>
      <c r="N349" t="str">
        <f t="shared" si="5"/>
        <v>SubComp</v>
      </c>
      <c r="O349" t="s">
        <v>548</v>
      </c>
      <c r="P349" t="s">
        <v>261</v>
      </c>
      <c r="Q349" t="str">
        <f>_xlfn.XLOOKUP(P349,NomPaissos!$A$2:$A$250,NomPaissos!$B$2:$B$250)</f>
        <v>Congo (the Democratic Republic of the)</v>
      </c>
      <c r="R349">
        <v>0</v>
      </c>
      <c r="T349">
        <v>3</v>
      </c>
      <c r="U349">
        <v>2</v>
      </c>
      <c r="V349">
        <v>2</v>
      </c>
      <c r="W349">
        <v>0</v>
      </c>
      <c r="X349">
        <v>3</v>
      </c>
      <c r="Y349">
        <v>3</v>
      </c>
      <c r="Z349">
        <v>0</v>
      </c>
      <c r="AA349">
        <v>0</v>
      </c>
      <c r="AB349">
        <v>1</v>
      </c>
      <c r="AC349">
        <v>2</v>
      </c>
      <c r="AD349">
        <v>1</v>
      </c>
      <c r="AE349">
        <v>1</v>
      </c>
      <c r="AF349">
        <v>1</v>
      </c>
      <c r="AG349">
        <v>1</v>
      </c>
      <c r="AH349">
        <v>1</v>
      </c>
      <c r="AI349">
        <v>3</v>
      </c>
      <c r="AJ349">
        <v>1</v>
      </c>
      <c r="AK349">
        <v>2</v>
      </c>
      <c r="AL349">
        <v>1</v>
      </c>
      <c r="AM349">
        <v>3</v>
      </c>
      <c r="AN349">
        <v>2</v>
      </c>
      <c r="AO349">
        <v>1</v>
      </c>
    </row>
    <row r="350" spans="1:41" ht="15">
      <c r="A350" t="s">
        <v>862</v>
      </c>
      <c r="B350" t="s">
        <v>42</v>
      </c>
      <c r="C350">
        <v>28</v>
      </c>
      <c r="D350" s="6" t="str">
        <f>IF(C350=C351,D351,IF(OR(N350="pre",N350="SubPar"),"Obert",IF(OR(N350="Cea",N350="Imp",N350="SubComp"),"Tancat","ERRORERROR")))</f>
        <v>Tancat</v>
      </c>
      <c r="E350" t="s">
        <v>863</v>
      </c>
      <c r="F350" t="s">
        <v>160</v>
      </c>
      <c r="G350">
        <v>404</v>
      </c>
      <c r="H350" t="s">
        <v>898</v>
      </c>
      <c r="I350" s="3" t="s">
        <v>899</v>
      </c>
      <c r="J350" s="4" t="s">
        <v>900</v>
      </c>
      <c r="K350" t="s">
        <v>48</v>
      </c>
      <c r="L350" t="s">
        <v>49</v>
      </c>
      <c r="M350" t="s">
        <v>178</v>
      </c>
      <c r="N350" t="str">
        <f t="shared" si="5"/>
        <v>SubComp</v>
      </c>
      <c r="O350" t="s">
        <v>179</v>
      </c>
      <c r="P350" t="s">
        <v>261</v>
      </c>
      <c r="Q350" t="str">
        <f>_xlfn.XLOOKUP(P350,NomPaissos!$A$2:$A$250,NomPaissos!$B$2:$B$250)</f>
        <v>Congo (the Democratic Republic of the)</v>
      </c>
      <c r="R350">
        <v>0</v>
      </c>
      <c r="T350">
        <v>3</v>
      </c>
      <c r="U350">
        <v>3</v>
      </c>
      <c r="V350">
        <v>3</v>
      </c>
      <c r="W350">
        <v>0</v>
      </c>
      <c r="X350">
        <v>3</v>
      </c>
      <c r="Y350">
        <v>3</v>
      </c>
      <c r="Z350">
        <v>1</v>
      </c>
      <c r="AA350">
        <v>0</v>
      </c>
      <c r="AB350">
        <v>3</v>
      </c>
      <c r="AC350">
        <v>0</v>
      </c>
      <c r="AD350">
        <v>1</v>
      </c>
      <c r="AE350">
        <v>1</v>
      </c>
      <c r="AF350">
        <v>1</v>
      </c>
      <c r="AG350">
        <v>1</v>
      </c>
      <c r="AH350">
        <v>2</v>
      </c>
      <c r="AI350">
        <v>3</v>
      </c>
      <c r="AJ350">
        <v>1</v>
      </c>
      <c r="AK350">
        <v>3</v>
      </c>
      <c r="AL350">
        <v>1</v>
      </c>
      <c r="AM350">
        <v>3</v>
      </c>
      <c r="AN350">
        <v>3</v>
      </c>
      <c r="AO350">
        <v>1</v>
      </c>
    </row>
    <row r="351" spans="1:41" ht="15">
      <c r="A351" t="s">
        <v>862</v>
      </c>
      <c r="B351" t="s">
        <v>42</v>
      </c>
      <c r="C351">
        <v>28</v>
      </c>
      <c r="D351" s="6" t="str">
        <f>IF(C351=C352,D352,IF(OR(N351="pre",N351="SubPar"),"Obert",IF(OR(N351="Cea",N351="Imp",N351="SubComp"),"Tancat","ERRORERROR")))</f>
        <v>Tancat</v>
      </c>
      <c r="E351" t="s">
        <v>863</v>
      </c>
      <c r="F351" t="s">
        <v>160</v>
      </c>
      <c r="G351">
        <v>1913</v>
      </c>
      <c r="H351" t="s">
        <v>901</v>
      </c>
      <c r="I351" s="3" t="s">
        <v>781</v>
      </c>
      <c r="J351" s="4" t="s">
        <v>781</v>
      </c>
      <c r="K351" t="s">
        <v>48</v>
      </c>
      <c r="L351" t="s">
        <v>49</v>
      </c>
      <c r="M351" t="s">
        <v>178</v>
      </c>
      <c r="N351" t="str">
        <f t="shared" si="5"/>
        <v>SubComp</v>
      </c>
      <c r="O351" t="s">
        <v>179</v>
      </c>
      <c r="P351" t="s">
        <v>261</v>
      </c>
      <c r="Q351" t="str">
        <f>_xlfn.XLOOKUP(P351,NomPaissos!$A$2:$A$250,NomPaissos!$B$2:$B$250)</f>
        <v>Congo (the Democratic Republic of the)</v>
      </c>
      <c r="R351">
        <v>0</v>
      </c>
      <c r="T351">
        <v>2</v>
      </c>
      <c r="U351">
        <v>2</v>
      </c>
      <c r="V351">
        <v>2</v>
      </c>
      <c r="W351">
        <v>0</v>
      </c>
      <c r="X351">
        <v>0</v>
      </c>
      <c r="Y351">
        <v>2</v>
      </c>
      <c r="Z351">
        <v>0</v>
      </c>
      <c r="AA351">
        <v>0</v>
      </c>
      <c r="AB351">
        <v>2</v>
      </c>
      <c r="AC351">
        <v>0</v>
      </c>
      <c r="AD351">
        <v>1</v>
      </c>
      <c r="AE351">
        <v>0</v>
      </c>
      <c r="AF351">
        <v>1</v>
      </c>
      <c r="AG351">
        <v>1</v>
      </c>
      <c r="AH351">
        <v>1</v>
      </c>
      <c r="AI351">
        <v>3</v>
      </c>
      <c r="AJ351">
        <v>1</v>
      </c>
      <c r="AK351">
        <v>1</v>
      </c>
      <c r="AL351">
        <v>0</v>
      </c>
      <c r="AM351">
        <v>2</v>
      </c>
      <c r="AN351">
        <v>3</v>
      </c>
      <c r="AO351">
        <v>1</v>
      </c>
    </row>
    <row r="352" spans="1:41" ht="15">
      <c r="A352" t="s">
        <v>902</v>
      </c>
      <c r="B352" t="s">
        <v>42</v>
      </c>
      <c r="C352">
        <v>29</v>
      </c>
      <c r="D352" s="6" t="str">
        <f>IF(C352=C353,D353,IF(OR(N352="pre",N352="SubPar"),"Obert",IF(OR(N352="Cea",N352="Imp",N352="SubComp"),"Tancat","ERRORERROR")))</f>
        <v>Obert</v>
      </c>
      <c r="E352" t="s">
        <v>903</v>
      </c>
      <c r="F352" t="s">
        <v>904</v>
      </c>
      <c r="G352">
        <v>589</v>
      </c>
      <c r="H352" t="s">
        <v>905</v>
      </c>
      <c r="I352" s="3" t="s">
        <v>906</v>
      </c>
      <c r="J352" s="4" t="s">
        <v>907</v>
      </c>
      <c r="K352" t="s">
        <v>48</v>
      </c>
      <c r="L352" t="s">
        <v>49</v>
      </c>
      <c r="M352" t="s">
        <v>166</v>
      </c>
      <c r="N352" t="str">
        <f t="shared" si="5"/>
        <v>Cea</v>
      </c>
      <c r="O352" t="s">
        <v>711</v>
      </c>
      <c r="P352" t="s">
        <v>908</v>
      </c>
      <c r="Q352" t="str">
        <f>_xlfn.XLOOKUP(P352,NomPaissos!$A$2:$A$250,NomPaissos!$B$2:$B$250)</f>
        <v>Nicaragua</v>
      </c>
      <c r="R352">
        <v>0</v>
      </c>
      <c r="T352">
        <v>2</v>
      </c>
      <c r="U352">
        <v>0</v>
      </c>
      <c r="V352">
        <v>0</v>
      </c>
      <c r="W352">
        <v>0</v>
      </c>
      <c r="X352">
        <v>0</v>
      </c>
      <c r="Y352">
        <v>0</v>
      </c>
      <c r="Z352">
        <v>0</v>
      </c>
      <c r="AA352">
        <v>0</v>
      </c>
      <c r="AB352">
        <v>0</v>
      </c>
      <c r="AC352">
        <v>0</v>
      </c>
      <c r="AD352">
        <v>1</v>
      </c>
      <c r="AE352">
        <v>0</v>
      </c>
      <c r="AF352">
        <v>0</v>
      </c>
      <c r="AG352">
        <v>1</v>
      </c>
      <c r="AH352">
        <v>0</v>
      </c>
      <c r="AI352">
        <v>0</v>
      </c>
      <c r="AJ352">
        <v>0</v>
      </c>
      <c r="AK352">
        <v>0</v>
      </c>
      <c r="AL352">
        <v>0</v>
      </c>
      <c r="AM352">
        <v>2</v>
      </c>
      <c r="AN352">
        <v>2</v>
      </c>
      <c r="AO352">
        <v>1</v>
      </c>
    </row>
    <row r="353" spans="1:41" ht="15">
      <c r="A353" t="s">
        <v>909</v>
      </c>
      <c r="B353" t="s">
        <v>42</v>
      </c>
      <c r="C353">
        <v>29</v>
      </c>
      <c r="D353" s="6" t="str">
        <f>IF(C353=C354,D354,IF(OR(N353="pre",N353="SubPar"),"Obert",IF(OR(N353="Cea",N353="Imp",N353="SubComp"),"Tancat","ERRORERROR")))</f>
        <v>Obert</v>
      </c>
      <c r="E353" t="s">
        <v>903</v>
      </c>
      <c r="F353" t="s">
        <v>904</v>
      </c>
      <c r="G353">
        <v>887</v>
      </c>
      <c r="H353" t="s">
        <v>910</v>
      </c>
      <c r="I353" s="3" t="s">
        <v>911</v>
      </c>
      <c r="J353" s="4" t="s">
        <v>912</v>
      </c>
      <c r="K353" t="s">
        <v>48</v>
      </c>
      <c r="L353" t="s">
        <v>61</v>
      </c>
      <c r="M353" t="s">
        <v>70</v>
      </c>
      <c r="N353" t="str">
        <f t="shared" si="5"/>
        <v>Imp</v>
      </c>
      <c r="O353" t="s">
        <v>78</v>
      </c>
      <c r="P353" t="s">
        <v>908</v>
      </c>
      <c r="Q353" t="str">
        <f>_xlfn.XLOOKUP(P353,NomPaissos!$A$2:$A$250,NomPaissos!$B$2:$B$250)</f>
        <v>Nicaragua</v>
      </c>
      <c r="R353">
        <v>0</v>
      </c>
      <c r="S353" t="s">
        <v>913</v>
      </c>
      <c r="T353">
        <v>0</v>
      </c>
      <c r="U353">
        <v>0</v>
      </c>
      <c r="V353">
        <v>0</v>
      </c>
      <c r="W353">
        <v>0</v>
      </c>
      <c r="X353">
        <v>0</v>
      </c>
      <c r="Y353">
        <v>0</v>
      </c>
      <c r="Z353">
        <v>0</v>
      </c>
      <c r="AA353">
        <v>0</v>
      </c>
      <c r="AB353">
        <v>1</v>
      </c>
      <c r="AC353">
        <v>0</v>
      </c>
      <c r="AD353">
        <v>0</v>
      </c>
      <c r="AE353">
        <v>0</v>
      </c>
      <c r="AF353">
        <v>0</v>
      </c>
      <c r="AG353">
        <v>1</v>
      </c>
      <c r="AH353">
        <v>0</v>
      </c>
      <c r="AI353">
        <v>1</v>
      </c>
      <c r="AJ353">
        <v>0</v>
      </c>
      <c r="AK353">
        <v>3</v>
      </c>
      <c r="AL353">
        <v>1</v>
      </c>
      <c r="AM353">
        <v>2</v>
      </c>
      <c r="AN353">
        <v>1</v>
      </c>
      <c r="AO353">
        <v>1</v>
      </c>
    </row>
    <row r="354" spans="1:41" ht="15">
      <c r="A354" t="s">
        <v>909</v>
      </c>
      <c r="B354" t="s">
        <v>42</v>
      </c>
      <c r="C354">
        <v>29</v>
      </c>
      <c r="D354" s="6" t="str">
        <f>IF(C354=C355,D355,IF(OR(N354="pre",N354="SubPar"),"Obert",IF(OR(N354="Cea",N354="Imp",N354="SubComp"),"Tancat","ERRORERROR")))</f>
        <v>Obert</v>
      </c>
      <c r="E354" t="s">
        <v>903</v>
      </c>
      <c r="F354" t="s">
        <v>904</v>
      </c>
      <c r="G354">
        <v>887</v>
      </c>
      <c r="H354" t="s">
        <v>910</v>
      </c>
      <c r="I354" s="3" t="s">
        <v>911</v>
      </c>
      <c r="J354" s="4" t="s">
        <v>912</v>
      </c>
      <c r="K354" t="s">
        <v>48</v>
      </c>
      <c r="L354" t="s">
        <v>61</v>
      </c>
      <c r="M354" t="s">
        <v>70</v>
      </c>
      <c r="N354" t="str">
        <f t="shared" si="5"/>
        <v>Imp</v>
      </c>
      <c r="O354" t="s">
        <v>78</v>
      </c>
      <c r="P354" t="s">
        <v>913</v>
      </c>
      <c r="Q354" t="str">
        <f>_xlfn.XLOOKUP(P354,NomPaissos!$A$2:$A$250,NomPaissos!$B$2:$B$250)</f>
        <v>El Salvador</v>
      </c>
      <c r="R354">
        <v>1</v>
      </c>
      <c r="S354" t="s">
        <v>913</v>
      </c>
      <c r="T354">
        <v>0</v>
      </c>
      <c r="U354">
        <v>0</v>
      </c>
      <c r="V354">
        <v>0</v>
      </c>
      <c r="W354">
        <v>0</v>
      </c>
      <c r="X354">
        <v>0</v>
      </c>
      <c r="Y354">
        <v>0</v>
      </c>
      <c r="Z354">
        <v>0</v>
      </c>
      <c r="AA354">
        <v>0</v>
      </c>
      <c r="AB354">
        <v>1</v>
      </c>
      <c r="AC354">
        <v>0</v>
      </c>
      <c r="AD354">
        <v>0</v>
      </c>
      <c r="AE354">
        <v>0</v>
      </c>
      <c r="AF354">
        <v>0</v>
      </c>
      <c r="AG354">
        <v>1</v>
      </c>
      <c r="AH354">
        <v>0</v>
      </c>
      <c r="AI354">
        <v>1</v>
      </c>
      <c r="AJ354">
        <v>0</v>
      </c>
      <c r="AK354">
        <v>3</v>
      </c>
      <c r="AL354">
        <v>1</v>
      </c>
      <c r="AM354">
        <v>2</v>
      </c>
      <c r="AN354">
        <v>1</v>
      </c>
      <c r="AO354">
        <v>1</v>
      </c>
    </row>
    <row r="355" spans="1:41" ht="15">
      <c r="A355" t="s">
        <v>902</v>
      </c>
      <c r="B355" t="s">
        <v>42</v>
      </c>
      <c r="C355">
        <v>29</v>
      </c>
      <c r="D355" s="6" t="str">
        <f>IF(C355=C356,D356,IF(OR(N355="pre",N355="SubPar"),"Obert",IF(OR(N355="Cea",N355="Imp",N355="SubComp"),"Tancat","ERRORERROR")))</f>
        <v>Obert</v>
      </c>
      <c r="E355" t="s">
        <v>903</v>
      </c>
      <c r="F355" t="s">
        <v>904</v>
      </c>
      <c r="G355">
        <v>215</v>
      </c>
      <c r="H355" t="s">
        <v>914</v>
      </c>
      <c r="I355" s="3" t="s">
        <v>915</v>
      </c>
      <c r="J355" s="4" t="s">
        <v>915</v>
      </c>
      <c r="K355" t="s">
        <v>48</v>
      </c>
      <c r="L355" t="s">
        <v>49</v>
      </c>
      <c r="M355" t="s">
        <v>62</v>
      </c>
      <c r="N355" t="str">
        <f t="shared" si="5"/>
        <v>Pre</v>
      </c>
      <c r="O355" t="s">
        <v>63</v>
      </c>
      <c r="P355" t="s">
        <v>908</v>
      </c>
      <c r="Q355" t="str">
        <f>_xlfn.XLOOKUP(P355,NomPaissos!$A$2:$A$250,NomPaissos!$B$2:$B$250)</f>
        <v>Nicaragua</v>
      </c>
      <c r="R355">
        <v>0</v>
      </c>
      <c r="T355">
        <v>0</v>
      </c>
      <c r="U355">
        <v>0</v>
      </c>
      <c r="V355">
        <v>0</v>
      </c>
      <c r="W355">
        <v>0</v>
      </c>
      <c r="X355">
        <v>0</v>
      </c>
      <c r="Y355">
        <v>1</v>
      </c>
      <c r="Z355">
        <v>0</v>
      </c>
      <c r="AA355">
        <v>0</v>
      </c>
      <c r="AB355">
        <v>0</v>
      </c>
      <c r="AC355">
        <v>0</v>
      </c>
      <c r="AD355">
        <v>0</v>
      </c>
      <c r="AE355">
        <v>0</v>
      </c>
      <c r="AF355">
        <v>0</v>
      </c>
      <c r="AG355">
        <v>1</v>
      </c>
      <c r="AH355">
        <v>0</v>
      </c>
      <c r="AI355">
        <v>0</v>
      </c>
      <c r="AJ355">
        <v>0</v>
      </c>
      <c r="AK355">
        <v>0</v>
      </c>
      <c r="AL355">
        <v>0</v>
      </c>
      <c r="AM355">
        <v>2</v>
      </c>
      <c r="AN355">
        <v>0</v>
      </c>
      <c r="AO355">
        <v>1</v>
      </c>
    </row>
    <row r="356" spans="1:41" ht="15">
      <c r="A356" t="s">
        <v>902</v>
      </c>
      <c r="B356" t="s">
        <v>42</v>
      </c>
      <c r="C356">
        <v>29</v>
      </c>
      <c r="D356" s="6" t="str">
        <f>IF(C356=C357,D357,IF(OR(N356="pre",N356="SubPar"),"Obert",IF(OR(N356="Cea",N356="Imp",N356="SubComp"),"Tancat","ERRORERROR")))</f>
        <v>Obert</v>
      </c>
      <c r="E356" t="s">
        <v>903</v>
      </c>
      <c r="F356" t="s">
        <v>904</v>
      </c>
      <c r="G356">
        <v>366</v>
      </c>
      <c r="H356" t="s">
        <v>916</v>
      </c>
      <c r="I356" s="3" t="s">
        <v>915</v>
      </c>
      <c r="J356" s="4" t="s">
        <v>915</v>
      </c>
      <c r="K356" t="s">
        <v>48</v>
      </c>
      <c r="L356" t="s">
        <v>49</v>
      </c>
      <c r="M356" t="s">
        <v>166</v>
      </c>
      <c r="N356" t="str">
        <f t="shared" si="5"/>
        <v>Cea</v>
      </c>
      <c r="O356" t="s">
        <v>167</v>
      </c>
      <c r="P356" t="s">
        <v>908</v>
      </c>
      <c r="Q356" t="str">
        <f>_xlfn.XLOOKUP(P356,NomPaissos!$A$2:$A$250,NomPaissos!$B$2:$B$250)</f>
        <v>Nicaragua</v>
      </c>
      <c r="R356">
        <v>0</v>
      </c>
      <c r="T356">
        <v>0</v>
      </c>
      <c r="U356">
        <v>0</v>
      </c>
      <c r="V356">
        <v>0</v>
      </c>
      <c r="W356">
        <v>0</v>
      </c>
      <c r="X356">
        <v>0</v>
      </c>
      <c r="Y356">
        <v>0</v>
      </c>
      <c r="Z356">
        <v>0</v>
      </c>
      <c r="AA356">
        <v>0</v>
      </c>
      <c r="AB356">
        <v>0</v>
      </c>
      <c r="AC356">
        <v>0</v>
      </c>
      <c r="AD356">
        <v>0</v>
      </c>
      <c r="AE356">
        <v>1</v>
      </c>
      <c r="AF356">
        <v>0</v>
      </c>
      <c r="AG356">
        <v>1</v>
      </c>
      <c r="AH356">
        <v>0</v>
      </c>
      <c r="AI356">
        <v>0</v>
      </c>
      <c r="AJ356">
        <v>0</v>
      </c>
      <c r="AK356">
        <v>2</v>
      </c>
      <c r="AL356">
        <v>0</v>
      </c>
      <c r="AM356">
        <v>3</v>
      </c>
      <c r="AN356">
        <v>0</v>
      </c>
      <c r="AO356">
        <v>1</v>
      </c>
    </row>
    <row r="357" spans="1:41" ht="15">
      <c r="A357" t="s">
        <v>902</v>
      </c>
      <c r="B357" t="s">
        <v>42</v>
      </c>
      <c r="C357">
        <v>29</v>
      </c>
      <c r="D357" s="6" t="str">
        <f>IF(C357=C358,D358,IF(OR(N357="pre",N357="SubPar"),"Obert",IF(OR(N357="Cea",N357="Imp",N357="SubComp"),"Tancat","ERRORERROR")))</f>
        <v>Obert</v>
      </c>
      <c r="E357" t="s">
        <v>903</v>
      </c>
      <c r="F357" t="s">
        <v>904</v>
      </c>
      <c r="G357">
        <v>375</v>
      </c>
      <c r="H357" t="s">
        <v>917</v>
      </c>
      <c r="I357" s="3" t="s">
        <v>915</v>
      </c>
      <c r="J357" s="4" t="s">
        <v>918</v>
      </c>
      <c r="K357" t="s">
        <v>48</v>
      </c>
      <c r="L357" t="s">
        <v>49</v>
      </c>
      <c r="M357" t="s">
        <v>166</v>
      </c>
      <c r="N357" t="str">
        <f t="shared" si="5"/>
        <v>Cea</v>
      </c>
      <c r="O357" t="s">
        <v>167</v>
      </c>
      <c r="P357" t="s">
        <v>908</v>
      </c>
      <c r="Q357" t="str">
        <f>_xlfn.XLOOKUP(P357,NomPaissos!$A$2:$A$250,NomPaissos!$B$2:$B$250)</f>
        <v>Nicaragua</v>
      </c>
      <c r="R357">
        <v>0</v>
      </c>
      <c r="T357">
        <v>0</v>
      </c>
      <c r="U357">
        <v>0</v>
      </c>
      <c r="V357">
        <v>0</v>
      </c>
      <c r="W357">
        <v>0</v>
      </c>
      <c r="X357">
        <v>0</v>
      </c>
      <c r="Y357">
        <v>0</v>
      </c>
      <c r="Z357">
        <v>0</v>
      </c>
      <c r="AA357">
        <v>0</v>
      </c>
      <c r="AB357">
        <v>0</v>
      </c>
      <c r="AC357">
        <v>0</v>
      </c>
      <c r="AD357">
        <v>0</v>
      </c>
      <c r="AE357">
        <v>1</v>
      </c>
      <c r="AF357">
        <v>0</v>
      </c>
      <c r="AG357">
        <v>1</v>
      </c>
      <c r="AH357">
        <v>2</v>
      </c>
      <c r="AI357">
        <v>0</v>
      </c>
      <c r="AJ357">
        <v>0</v>
      </c>
      <c r="AK357">
        <v>1</v>
      </c>
      <c r="AL357">
        <v>0</v>
      </c>
      <c r="AM357">
        <v>3</v>
      </c>
      <c r="AN357">
        <v>0</v>
      </c>
      <c r="AO357">
        <v>1</v>
      </c>
    </row>
    <row r="358" spans="1:41" ht="15">
      <c r="A358" t="s">
        <v>902</v>
      </c>
      <c r="B358" t="s">
        <v>42</v>
      </c>
      <c r="C358">
        <v>29</v>
      </c>
      <c r="D358" s="6" t="str">
        <f>IF(C358=C359,D359,IF(OR(N358="pre",N358="SubPar"),"Obert",IF(OR(N358="Cea",N358="Imp",N358="SubComp"),"Tancat","ERRORERROR")))</f>
        <v>Obert</v>
      </c>
      <c r="E358" t="s">
        <v>903</v>
      </c>
      <c r="F358" t="s">
        <v>904</v>
      </c>
      <c r="G358">
        <v>578</v>
      </c>
      <c r="H358" t="s">
        <v>919</v>
      </c>
      <c r="I358" s="3" t="s">
        <v>920</v>
      </c>
      <c r="J358" s="4" t="s">
        <v>921</v>
      </c>
      <c r="K358" t="s">
        <v>48</v>
      </c>
      <c r="L358" t="s">
        <v>49</v>
      </c>
      <c r="M358" t="s">
        <v>166</v>
      </c>
      <c r="N358" t="str">
        <f t="shared" si="5"/>
        <v>Cea</v>
      </c>
      <c r="O358" t="s">
        <v>169</v>
      </c>
      <c r="P358" t="s">
        <v>908</v>
      </c>
      <c r="Q358" t="str">
        <f>_xlfn.XLOOKUP(P358,NomPaissos!$A$2:$A$250,NomPaissos!$B$2:$B$250)</f>
        <v>Nicaragua</v>
      </c>
      <c r="R358">
        <v>0</v>
      </c>
      <c r="T358">
        <v>2</v>
      </c>
      <c r="U358">
        <v>2</v>
      </c>
      <c r="V358">
        <v>0</v>
      </c>
      <c r="W358">
        <v>0</v>
      </c>
      <c r="X358">
        <v>0</v>
      </c>
      <c r="Y358">
        <v>0</v>
      </c>
      <c r="Z358">
        <v>0</v>
      </c>
      <c r="AA358">
        <v>0</v>
      </c>
      <c r="AB358">
        <v>0</v>
      </c>
      <c r="AC358">
        <v>0</v>
      </c>
      <c r="AD358">
        <v>1</v>
      </c>
      <c r="AE358">
        <v>1</v>
      </c>
      <c r="AF358">
        <v>0</v>
      </c>
      <c r="AG358">
        <v>1</v>
      </c>
      <c r="AH358">
        <v>0</v>
      </c>
      <c r="AI358">
        <v>1</v>
      </c>
      <c r="AJ358">
        <v>0</v>
      </c>
      <c r="AK358">
        <v>0</v>
      </c>
      <c r="AL358">
        <v>0</v>
      </c>
      <c r="AM358">
        <v>3</v>
      </c>
      <c r="AN358">
        <v>2</v>
      </c>
      <c r="AO358">
        <v>1</v>
      </c>
    </row>
    <row r="359" spans="1:41" ht="15">
      <c r="A359" t="s">
        <v>902</v>
      </c>
      <c r="B359" t="s">
        <v>42</v>
      </c>
      <c r="C359">
        <v>29</v>
      </c>
      <c r="D359" s="6" t="str">
        <f>IF(C359=C360,D360,IF(OR(N359="pre",N359="SubPar"),"Obert",IF(OR(N359="Cea",N359="Imp",N359="SubComp"),"Tancat","ERRORERROR")))</f>
        <v>Obert</v>
      </c>
      <c r="E359" t="s">
        <v>903</v>
      </c>
      <c r="F359" t="s">
        <v>904</v>
      </c>
      <c r="G359">
        <v>1086</v>
      </c>
      <c r="H359" t="s">
        <v>922</v>
      </c>
      <c r="I359" s="3" t="s">
        <v>923</v>
      </c>
      <c r="J359" s="4" t="s">
        <v>924</v>
      </c>
      <c r="K359" t="s">
        <v>48</v>
      </c>
      <c r="L359" t="s">
        <v>49</v>
      </c>
      <c r="M359" t="s">
        <v>70</v>
      </c>
      <c r="N359" t="str">
        <f t="shared" si="5"/>
        <v>Imp</v>
      </c>
      <c r="O359" t="s">
        <v>191</v>
      </c>
      <c r="P359" t="s">
        <v>908</v>
      </c>
      <c r="Q359" t="str">
        <f>_xlfn.XLOOKUP(P359,NomPaissos!$A$2:$A$250,NomPaissos!$B$2:$B$250)</f>
        <v>Nicaragua</v>
      </c>
      <c r="R359">
        <v>0</v>
      </c>
      <c r="T359">
        <v>0</v>
      </c>
      <c r="U359">
        <v>0</v>
      </c>
      <c r="V359">
        <v>0</v>
      </c>
      <c r="W359">
        <v>0</v>
      </c>
      <c r="X359">
        <v>0</v>
      </c>
      <c r="Y359">
        <v>0</v>
      </c>
      <c r="Z359">
        <v>0</v>
      </c>
      <c r="AA359">
        <v>0</v>
      </c>
      <c r="AB359">
        <v>2</v>
      </c>
      <c r="AC359">
        <v>0</v>
      </c>
      <c r="AD359">
        <v>0</v>
      </c>
      <c r="AE359">
        <v>1</v>
      </c>
      <c r="AF359">
        <v>0</v>
      </c>
      <c r="AG359">
        <v>1</v>
      </c>
      <c r="AH359">
        <v>2</v>
      </c>
      <c r="AI359">
        <v>1</v>
      </c>
      <c r="AJ359">
        <v>0</v>
      </c>
      <c r="AK359">
        <v>0</v>
      </c>
      <c r="AL359">
        <v>0</v>
      </c>
      <c r="AM359">
        <v>1</v>
      </c>
      <c r="AN359">
        <v>0</v>
      </c>
      <c r="AO359">
        <v>1</v>
      </c>
    </row>
    <row r="360" spans="1:41" ht="15">
      <c r="A360" t="s">
        <v>902</v>
      </c>
      <c r="B360" t="s">
        <v>42</v>
      </c>
      <c r="C360">
        <v>29</v>
      </c>
      <c r="D360" s="6" t="str">
        <f>IF(C360=C361,D361,IF(OR(N360="pre",N360="SubPar"),"Obert",IF(OR(N360="Cea",N360="Imp",N360="SubComp"),"Tancat","ERRORERROR")))</f>
        <v>Obert</v>
      </c>
      <c r="E360" t="s">
        <v>903</v>
      </c>
      <c r="F360" t="s">
        <v>904</v>
      </c>
      <c r="G360">
        <v>921</v>
      </c>
      <c r="H360" t="s">
        <v>925</v>
      </c>
      <c r="I360" s="3" t="s">
        <v>926</v>
      </c>
      <c r="J360" s="4" t="s">
        <v>499</v>
      </c>
      <c r="K360" t="s">
        <v>48</v>
      </c>
      <c r="L360" t="s">
        <v>49</v>
      </c>
      <c r="M360" t="s">
        <v>50</v>
      </c>
      <c r="N360" t="str">
        <f t="shared" si="5"/>
        <v>SubPar</v>
      </c>
      <c r="O360" t="s">
        <v>56</v>
      </c>
      <c r="P360" t="s">
        <v>908</v>
      </c>
      <c r="Q360" t="str">
        <f>_xlfn.XLOOKUP(P360,NomPaissos!$A$2:$A$250,NomPaissos!$B$2:$B$250)</f>
        <v>Nicaragua</v>
      </c>
      <c r="R360">
        <v>0</v>
      </c>
      <c r="T360">
        <v>0</v>
      </c>
      <c r="U360">
        <v>0</v>
      </c>
      <c r="V360">
        <v>0</v>
      </c>
      <c r="W360">
        <v>0</v>
      </c>
      <c r="X360">
        <v>0</v>
      </c>
      <c r="Y360">
        <v>0</v>
      </c>
      <c r="Z360">
        <v>0</v>
      </c>
      <c r="AA360">
        <v>0</v>
      </c>
      <c r="AB360">
        <v>0</v>
      </c>
      <c r="AC360">
        <v>0</v>
      </c>
      <c r="AD360">
        <v>0</v>
      </c>
      <c r="AE360">
        <v>1</v>
      </c>
      <c r="AF360">
        <v>0</v>
      </c>
      <c r="AG360">
        <v>1</v>
      </c>
      <c r="AH360">
        <v>3</v>
      </c>
      <c r="AI360">
        <v>1</v>
      </c>
      <c r="AJ360">
        <v>1</v>
      </c>
      <c r="AK360">
        <v>3</v>
      </c>
      <c r="AL360">
        <v>0</v>
      </c>
      <c r="AM360">
        <v>3</v>
      </c>
      <c r="AN360">
        <v>3</v>
      </c>
      <c r="AO360">
        <v>1</v>
      </c>
    </row>
    <row r="361" spans="1:41" ht="15">
      <c r="A361" t="s">
        <v>927</v>
      </c>
      <c r="B361" t="s">
        <v>127</v>
      </c>
      <c r="C361">
        <v>30</v>
      </c>
      <c r="D361" s="6" t="str">
        <f>IF(C361=C362,D362,IF(OR(N361="pre",N361="SubPar"),"Obert",IF(OR(N361="Cea",N361="Imp",N361="SubComp"),"Tancat","ERRORERROR")))</f>
        <v>Tancat</v>
      </c>
      <c r="E361" t="s">
        <v>928</v>
      </c>
      <c r="F361" t="s">
        <v>369</v>
      </c>
      <c r="G361">
        <v>1292</v>
      </c>
      <c r="H361" t="s">
        <v>929</v>
      </c>
      <c r="I361" s="3" t="s">
        <v>930</v>
      </c>
      <c r="J361" s="4" t="s">
        <v>931</v>
      </c>
      <c r="K361" t="s">
        <v>48</v>
      </c>
      <c r="L361" t="s">
        <v>49</v>
      </c>
      <c r="M361" t="s">
        <v>70</v>
      </c>
      <c r="N361" t="str">
        <f t="shared" si="5"/>
        <v>Imp</v>
      </c>
      <c r="O361" t="s">
        <v>78</v>
      </c>
      <c r="P361" t="s">
        <v>824</v>
      </c>
      <c r="Q361" t="str">
        <f>_xlfn.XLOOKUP(P361,NomPaissos!$A$2:$A$250,NomPaissos!$B$2:$B$250)</f>
        <v>India</v>
      </c>
      <c r="R361">
        <v>0</v>
      </c>
      <c r="T361">
        <v>2</v>
      </c>
      <c r="U361">
        <v>0</v>
      </c>
      <c r="V361">
        <v>0</v>
      </c>
      <c r="W361">
        <v>0</v>
      </c>
      <c r="X361">
        <v>2</v>
      </c>
      <c r="Y361">
        <v>0</v>
      </c>
      <c r="Z361">
        <v>2</v>
      </c>
      <c r="AA361">
        <v>0</v>
      </c>
      <c r="AB361">
        <v>0</v>
      </c>
      <c r="AC361">
        <v>2</v>
      </c>
      <c r="AD361">
        <v>1</v>
      </c>
      <c r="AE361">
        <v>1</v>
      </c>
      <c r="AF361">
        <v>0</v>
      </c>
      <c r="AG361">
        <v>1</v>
      </c>
      <c r="AH361">
        <v>3</v>
      </c>
      <c r="AI361">
        <v>0</v>
      </c>
      <c r="AJ361">
        <v>0</v>
      </c>
      <c r="AK361">
        <v>1</v>
      </c>
      <c r="AL361">
        <v>1</v>
      </c>
      <c r="AM361">
        <v>2</v>
      </c>
      <c r="AN361">
        <v>0</v>
      </c>
      <c r="AO361">
        <v>1</v>
      </c>
    </row>
    <row r="362" spans="1:41" ht="15">
      <c r="A362" t="s">
        <v>927</v>
      </c>
      <c r="B362" t="s">
        <v>127</v>
      </c>
      <c r="C362">
        <v>30</v>
      </c>
      <c r="D362" s="6" t="str">
        <f>IF(C362=C363,D363,IF(OR(N362="pre",N362="SubPar"),"Obert",IF(OR(N362="Cea",N362="Imp",N362="SubComp"),"Tancat","ERRORERROR")))</f>
        <v>Tancat</v>
      </c>
      <c r="E362" t="s">
        <v>928</v>
      </c>
      <c r="F362" t="s">
        <v>369</v>
      </c>
      <c r="G362">
        <v>1717</v>
      </c>
      <c r="H362" t="s">
        <v>932</v>
      </c>
      <c r="I362" s="3" t="s">
        <v>933</v>
      </c>
      <c r="J362" s="4" t="s">
        <v>934</v>
      </c>
      <c r="K362" t="s">
        <v>48</v>
      </c>
      <c r="L362" t="s">
        <v>49</v>
      </c>
      <c r="M362" t="s">
        <v>178</v>
      </c>
      <c r="N362" t="str">
        <f t="shared" si="5"/>
        <v>SubComp</v>
      </c>
      <c r="O362" t="s">
        <v>179</v>
      </c>
      <c r="P362" t="s">
        <v>824</v>
      </c>
      <c r="Q362" t="str">
        <f>_xlfn.XLOOKUP(P362,NomPaissos!$A$2:$A$250,NomPaissos!$B$2:$B$250)</f>
        <v>India</v>
      </c>
      <c r="R362">
        <v>0</v>
      </c>
      <c r="T362">
        <v>2</v>
      </c>
      <c r="U362">
        <v>0</v>
      </c>
      <c r="V362">
        <v>0</v>
      </c>
      <c r="W362">
        <v>0</v>
      </c>
      <c r="X362">
        <v>3</v>
      </c>
      <c r="Y362">
        <v>0</v>
      </c>
      <c r="Z362">
        <v>0</v>
      </c>
      <c r="AA362">
        <v>3</v>
      </c>
      <c r="AB362">
        <v>0</v>
      </c>
      <c r="AC362">
        <v>0</v>
      </c>
      <c r="AD362">
        <v>0</v>
      </c>
      <c r="AE362">
        <v>0</v>
      </c>
      <c r="AF362">
        <v>0</v>
      </c>
      <c r="AG362">
        <v>1</v>
      </c>
      <c r="AH362">
        <v>3</v>
      </c>
      <c r="AI362">
        <v>1</v>
      </c>
      <c r="AJ362">
        <v>1</v>
      </c>
      <c r="AK362">
        <v>1</v>
      </c>
      <c r="AL362">
        <v>1</v>
      </c>
      <c r="AM362">
        <v>1</v>
      </c>
      <c r="AN362">
        <v>0</v>
      </c>
      <c r="AO362">
        <v>1</v>
      </c>
    </row>
    <row r="363" spans="1:41" ht="15">
      <c r="A363" t="s">
        <v>927</v>
      </c>
      <c r="B363" t="s">
        <v>127</v>
      </c>
      <c r="C363">
        <v>30</v>
      </c>
      <c r="D363" s="6" t="str">
        <f>IF(C363=C364,D364,IF(OR(N363="pre",N363="SubPar"),"Obert",IF(OR(N363="Cea",N363="Imp",N363="SubComp"),"Tancat","ERRORERROR")))</f>
        <v>Tancat</v>
      </c>
      <c r="E363" t="s">
        <v>928</v>
      </c>
      <c r="F363" t="s">
        <v>369</v>
      </c>
      <c r="G363">
        <v>1716</v>
      </c>
      <c r="H363" t="s">
        <v>935</v>
      </c>
      <c r="I363" s="3" t="s">
        <v>936</v>
      </c>
      <c r="J363" s="4" t="s">
        <v>818</v>
      </c>
      <c r="K363" t="s">
        <v>48</v>
      </c>
      <c r="L363" t="s">
        <v>49</v>
      </c>
      <c r="M363" t="s">
        <v>178</v>
      </c>
      <c r="N363" t="str">
        <f t="shared" si="5"/>
        <v>SubComp</v>
      </c>
      <c r="O363" t="s">
        <v>179</v>
      </c>
      <c r="P363" t="s">
        <v>824</v>
      </c>
      <c r="Q363" t="str">
        <f>_xlfn.XLOOKUP(P363,NomPaissos!$A$2:$A$250,NomPaissos!$B$2:$B$250)</f>
        <v>India</v>
      </c>
      <c r="R363">
        <v>0</v>
      </c>
      <c r="T363">
        <v>2</v>
      </c>
      <c r="U363">
        <v>0</v>
      </c>
      <c r="V363">
        <v>0</v>
      </c>
      <c r="W363">
        <v>0</v>
      </c>
      <c r="X363">
        <v>0</v>
      </c>
      <c r="Y363">
        <v>0</v>
      </c>
      <c r="Z363">
        <v>3</v>
      </c>
      <c r="AA363">
        <v>0</v>
      </c>
      <c r="AB363">
        <v>0</v>
      </c>
      <c r="AC363">
        <v>0</v>
      </c>
      <c r="AD363">
        <v>1</v>
      </c>
      <c r="AE363">
        <v>1</v>
      </c>
      <c r="AF363">
        <v>1</v>
      </c>
      <c r="AG363">
        <v>1</v>
      </c>
      <c r="AH363">
        <v>3</v>
      </c>
      <c r="AI363">
        <v>1</v>
      </c>
      <c r="AJ363">
        <v>0</v>
      </c>
      <c r="AK363">
        <v>1</v>
      </c>
      <c r="AL363">
        <v>1</v>
      </c>
      <c r="AM363">
        <v>1</v>
      </c>
      <c r="AN363">
        <v>2</v>
      </c>
      <c r="AO363">
        <v>1</v>
      </c>
    </row>
    <row r="364" spans="1:41" ht="15">
      <c r="A364" t="s">
        <v>862</v>
      </c>
      <c r="B364" t="s">
        <v>42</v>
      </c>
      <c r="C364">
        <v>31</v>
      </c>
      <c r="D364" s="6" t="str">
        <f>IF(C364=C365,D365,IF(OR(N364="pre",N364="SubPar"),"Obert",IF(OR(N364="Cea",N364="Imp",N364="SubComp"),"Tancat","ERRORERROR")))</f>
        <v>Obert</v>
      </c>
      <c r="E364" t="s">
        <v>937</v>
      </c>
      <c r="F364" t="s">
        <v>160</v>
      </c>
      <c r="G364">
        <v>894</v>
      </c>
      <c r="H364" t="s">
        <v>938</v>
      </c>
      <c r="I364" s="3" t="s">
        <v>939</v>
      </c>
      <c r="J364" s="4" t="s">
        <v>940</v>
      </c>
      <c r="K364" t="s">
        <v>48</v>
      </c>
      <c r="L364" t="s">
        <v>49</v>
      </c>
      <c r="M364" t="s">
        <v>50</v>
      </c>
      <c r="N364" t="str">
        <f t="shared" si="5"/>
        <v>SubPar</v>
      </c>
      <c r="O364" t="s">
        <v>163</v>
      </c>
      <c r="P364" t="s">
        <v>261</v>
      </c>
      <c r="Q364" t="str">
        <f>_xlfn.XLOOKUP(P364,NomPaissos!$A$2:$A$250,NomPaissos!$B$2:$B$250)</f>
        <v>Congo (the Democratic Republic of the)</v>
      </c>
      <c r="R364">
        <v>0</v>
      </c>
      <c r="T364">
        <v>0</v>
      </c>
      <c r="U364">
        <v>0</v>
      </c>
      <c r="V364">
        <v>0</v>
      </c>
      <c r="W364">
        <v>0</v>
      </c>
      <c r="X364">
        <v>0</v>
      </c>
      <c r="Y364">
        <v>0</v>
      </c>
      <c r="Z364">
        <v>0</v>
      </c>
      <c r="AA364">
        <v>0</v>
      </c>
      <c r="AB364">
        <v>0</v>
      </c>
      <c r="AC364">
        <v>0</v>
      </c>
      <c r="AD364">
        <v>0</v>
      </c>
      <c r="AE364">
        <v>0</v>
      </c>
      <c r="AF364">
        <v>0</v>
      </c>
      <c r="AG364">
        <v>1</v>
      </c>
      <c r="AH364">
        <v>3</v>
      </c>
      <c r="AI364">
        <v>0</v>
      </c>
      <c r="AJ364">
        <v>0</v>
      </c>
      <c r="AK364">
        <v>0</v>
      </c>
      <c r="AL364">
        <v>0</v>
      </c>
      <c r="AM364">
        <v>1</v>
      </c>
      <c r="AN364">
        <v>1</v>
      </c>
      <c r="AO364">
        <v>1</v>
      </c>
    </row>
    <row r="365" spans="1:41" ht="15">
      <c r="A365" t="s">
        <v>862</v>
      </c>
      <c r="B365" t="s">
        <v>42</v>
      </c>
      <c r="C365">
        <v>31</v>
      </c>
      <c r="D365" s="6" t="str">
        <f>IF(C365=C366,D366,IF(OR(N365="pre",N365="SubPar"),"Obert",IF(OR(N365="Cea",N365="Imp",N365="SubComp"),"Tancat","ERRORERROR")))</f>
        <v>Obert</v>
      </c>
      <c r="E365" t="s">
        <v>937</v>
      </c>
      <c r="F365" t="s">
        <v>160</v>
      </c>
      <c r="G365">
        <v>896</v>
      </c>
      <c r="H365" t="s">
        <v>941</v>
      </c>
      <c r="I365" s="3" t="s">
        <v>942</v>
      </c>
      <c r="J365" s="4" t="s">
        <v>943</v>
      </c>
      <c r="K365" t="s">
        <v>48</v>
      </c>
      <c r="L365" t="s">
        <v>49</v>
      </c>
      <c r="M365" t="s">
        <v>70</v>
      </c>
      <c r="N365" t="str">
        <f t="shared" si="5"/>
        <v>Imp</v>
      </c>
      <c r="O365" t="s">
        <v>78</v>
      </c>
      <c r="P365" t="s">
        <v>261</v>
      </c>
      <c r="Q365" t="str">
        <f>_xlfn.XLOOKUP(P365,NomPaissos!$A$2:$A$250,NomPaissos!$B$2:$B$250)</f>
        <v>Congo (the Democratic Republic of the)</v>
      </c>
      <c r="R365">
        <v>0</v>
      </c>
      <c r="T365">
        <v>1</v>
      </c>
      <c r="U365">
        <v>0</v>
      </c>
      <c r="V365">
        <v>0</v>
      </c>
      <c r="W365">
        <v>0</v>
      </c>
      <c r="X365">
        <v>0</v>
      </c>
      <c r="Y365">
        <v>0</v>
      </c>
      <c r="Z365">
        <v>0</v>
      </c>
      <c r="AA365">
        <v>0</v>
      </c>
      <c r="AB365">
        <v>0</v>
      </c>
      <c r="AC365">
        <v>0</v>
      </c>
      <c r="AD365">
        <v>0</v>
      </c>
      <c r="AE365">
        <v>0</v>
      </c>
      <c r="AF365">
        <v>0</v>
      </c>
      <c r="AG365">
        <v>1</v>
      </c>
      <c r="AH365">
        <v>2</v>
      </c>
      <c r="AI365">
        <v>3</v>
      </c>
      <c r="AJ365">
        <v>0</v>
      </c>
      <c r="AK365">
        <v>0</v>
      </c>
      <c r="AL365">
        <v>0</v>
      </c>
      <c r="AM365">
        <v>1</v>
      </c>
      <c r="AN365">
        <v>1</v>
      </c>
      <c r="AO365">
        <v>1</v>
      </c>
    </row>
    <row r="366" spans="1:41" ht="15">
      <c r="A366" t="s">
        <v>862</v>
      </c>
      <c r="B366" t="s">
        <v>42</v>
      </c>
      <c r="C366">
        <v>31</v>
      </c>
      <c r="D366" s="6" t="str">
        <f>IF(C366=C367,D367,IF(OR(N366="pre",N366="SubPar"),"Obert",IF(OR(N366="Cea",N366="Imp",N366="SubComp"),"Tancat","ERRORERROR")))</f>
        <v>Obert</v>
      </c>
      <c r="E366" t="s">
        <v>937</v>
      </c>
      <c r="F366" t="s">
        <v>160</v>
      </c>
      <c r="G366">
        <v>895</v>
      </c>
      <c r="H366" t="s">
        <v>944</v>
      </c>
      <c r="I366" s="3" t="s">
        <v>945</v>
      </c>
      <c r="J366" s="4" t="s">
        <v>946</v>
      </c>
      <c r="K366" t="s">
        <v>48</v>
      </c>
      <c r="L366" t="s">
        <v>49</v>
      </c>
      <c r="M366" t="s">
        <v>62</v>
      </c>
      <c r="N366" t="str">
        <f t="shared" si="5"/>
        <v>Pre</v>
      </c>
      <c r="O366" t="s">
        <v>117</v>
      </c>
      <c r="P366" t="s">
        <v>261</v>
      </c>
      <c r="Q366" t="str">
        <f>_xlfn.XLOOKUP(P366,NomPaissos!$A$2:$A$250,NomPaissos!$B$2:$B$250)</f>
        <v>Congo (the Democratic Republic of the)</v>
      </c>
      <c r="R366">
        <v>0</v>
      </c>
      <c r="T366">
        <v>2</v>
      </c>
      <c r="U366">
        <v>0</v>
      </c>
      <c r="V366">
        <v>0</v>
      </c>
      <c r="W366">
        <v>0</v>
      </c>
      <c r="X366">
        <v>0</v>
      </c>
      <c r="Y366">
        <v>0</v>
      </c>
      <c r="Z366">
        <v>0</v>
      </c>
      <c r="AA366">
        <v>0</v>
      </c>
      <c r="AB366">
        <v>0</v>
      </c>
      <c r="AC366">
        <v>0</v>
      </c>
      <c r="AD366">
        <v>0</v>
      </c>
      <c r="AE366">
        <v>0</v>
      </c>
      <c r="AF366">
        <v>0</v>
      </c>
      <c r="AG366">
        <v>1</v>
      </c>
      <c r="AH366">
        <v>1</v>
      </c>
      <c r="AI366">
        <v>1</v>
      </c>
      <c r="AJ366">
        <v>0</v>
      </c>
      <c r="AK366">
        <v>0</v>
      </c>
      <c r="AL366">
        <v>0</v>
      </c>
      <c r="AM366">
        <v>2</v>
      </c>
      <c r="AN366">
        <v>0</v>
      </c>
      <c r="AO366">
        <v>1</v>
      </c>
    </row>
    <row r="367" spans="1:41" ht="15">
      <c r="A367" t="s">
        <v>862</v>
      </c>
      <c r="B367" t="s">
        <v>42</v>
      </c>
      <c r="C367">
        <v>31</v>
      </c>
      <c r="D367" s="6" t="str">
        <f>IF(C367=C368,D368,IF(OR(N367="pre",N367="SubPar"),"Obert",IF(OR(N367="Cea",N367="Imp",N367="SubComp"),"Tancat","ERRORERROR")))</f>
        <v>Obert</v>
      </c>
      <c r="E367" t="s">
        <v>937</v>
      </c>
      <c r="F367" t="s">
        <v>160</v>
      </c>
      <c r="G367">
        <v>893</v>
      </c>
      <c r="H367" t="s">
        <v>947</v>
      </c>
      <c r="I367" s="3" t="s">
        <v>258</v>
      </c>
      <c r="J367" s="4" t="s">
        <v>948</v>
      </c>
      <c r="K367" t="s">
        <v>48</v>
      </c>
      <c r="L367" t="s">
        <v>49</v>
      </c>
      <c r="M367" t="s">
        <v>178</v>
      </c>
      <c r="N367" t="str">
        <f t="shared" si="5"/>
        <v>SubComp</v>
      </c>
      <c r="O367" t="s">
        <v>179</v>
      </c>
      <c r="P367" t="s">
        <v>261</v>
      </c>
      <c r="Q367" t="str">
        <f>_xlfn.XLOOKUP(P367,NomPaissos!$A$2:$A$250,NomPaissos!$B$2:$B$250)</f>
        <v>Congo (the Democratic Republic of the)</v>
      </c>
      <c r="R367">
        <v>0</v>
      </c>
      <c r="T367">
        <v>2</v>
      </c>
      <c r="U367">
        <v>0</v>
      </c>
      <c r="V367">
        <v>0</v>
      </c>
      <c r="W367">
        <v>0</v>
      </c>
      <c r="X367">
        <v>0</v>
      </c>
      <c r="Y367">
        <v>0</v>
      </c>
      <c r="Z367">
        <v>0</v>
      </c>
      <c r="AA367">
        <v>0</v>
      </c>
      <c r="AB367">
        <v>0</v>
      </c>
      <c r="AC367">
        <v>0</v>
      </c>
      <c r="AD367">
        <v>0</v>
      </c>
      <c r="AE367">
        <v>0</v>
      </c>
      <c r="AF367">
        <v>0</v>
      </c>
      <c r="AG367">
        <v>1</v>
      </c>
      <c r="AH367">
        <v>2</v>
      </c>
      <c r="AI367">
        <v>1</v>
      </c>
      <c r="AJ367">
        <v>0</v>
      </c>
      <c r="AK367">
        <v>0</v>
      </c>
      <c r="AL367">
        <v>0</v>
      </c>
      <c r="AM367">
        <v>1</v>
      </c>
      <c r="AN367">
        <v>1</v>
      </c>
      <c r="AO367">
        <v>1</v>
      </c>
    </row>
    <row r="368" spans="1:41" ht="15">
      <c r="A368" t="s">
        <v>949</v>
      </c>
      <c r="B368" t="s">
        <v>42</v>
      </c>
      <c r="C368">
        <v>31</v>
      </c>
      <c r="D368" s="6" t="str">
        <f>IF(C368=C369,D369,IF(OR(N368="pre",N368="SubPar"),"Obert",IF(OR(N368="Cea",N368="Imp",N368="SubComp"),"Tancat","ERRORERROR")))</f>
        <v>Obert</v>
      </c>
      <c r="E368" t="s">
        <v>937</v>
      </c>
      <c r="F368" t="s">
        <v>160</v>
      </c>
      <c r="G368">
        <v>675</v>
      </c>
      <c r="H368" t="s">
        <v>950</v>
      </c>
      <c r="I368" s="3" t="s">
        <v>951</v>
      </c>
      <c r="J368" s="4" t="s">
        <v>952</v>
      </c>
      <c r="K368" t="s">
        <v>48</v>
      </c>
      <c r="L368" t="s">
        <v>61</v>
      </c>
      <c r="M368" t="s">
        <v>178</v>
      </c>
      <c r="N368" t="str">
        <f t="shared" si="5"/>
        <v>SubComp</v>
      </c>
      <c r="O368" t="s">
        <v>179</v>
      </c>
      <c r="P368" t="s">
        <v>261</v>
      </c>
      <c r="Q368" t="str">
        <f>_xlfn.XLOOKUP(P368,NomPaissos!$A$2:$A$250,NomPaissos!$B$2:$B$250)</f>
        <v>Congo (the Democratic Republic of the)</v>
      </c>
      <c r="R368">
        <v>0</v>
      </c>
      <c r="T368">
        <v>0</v>
      </c>
      <c r="U368">
        <v>0</v>
      </c>
      <c r="V368">
        <v>0</v>
      </c>
      <c r="W368">
        <v>0</v>
      </c>
      <c r="X368">
        <v>0</v>
      </c>
      <c r="Y368">
        <v>0</v>
      </c>
      <c r="Z368">
        <v>0</v>
      </c>
      <c r="AA368">
        <v>0</v>
      </c>
      <c r="AB368">
        <v>1</v>
      </c>
      <c r="AC368">
        <v>0</v>
      </c>
      <c r="AD368">
        <v>0</v>
      </c>
      <c r="AE368">
        <v>0</v>
      </c>
      <c r="AF368">
        <v>0</v>
      </c>
      <c r="AG368">
        <v>1</v>
      </c>
      <c r="AH368">
        <v>0</v>
      </c>
      <c r="AI368">
        <v>3</v>
      </c>
      <c r="AJ368">
        <v>0</v>
      </c>
      <c r="AK368">
        <v>0</v>
      </c>
      <c r="AL368">
        <v>0</v>
      </c>
      <c r="AM368">
        <v>2</v>
      </c>
      <c r="AN368">
        <v>1</v>
      </c>
      <c r="AO368">
        <v>1</v>
      </c>
    </row>
    <row r="369" spans="1:41" ht="15">
      <c r="A369" t="s">
        <v>862</v>
      </c>
      <c r="B369" t="s">
        <v>42</v>
      </c>
      <c r="C369">
        <v>31</v>
      </c>
      <c r="D369" s="6" t="str">
        <f>IF(C369=C370,D370,IF(OR(N369="pre",N369="SubPar"),"Obert",IF(OR(N369="Cea",N369="Imp",N369="SubComp"),"Tancat","ERRORERROR")))</f>
        <v>Obert</v>
      </c>
      <c r="E369" t="s">
        <v>937</v>
      </c>
      <c r="F369" t="s">
        <v>160</v>
      </c>
      <c r="G369">
        <v>671</v>
      </c>
      <c r="H369" t="s">
        <v>953</v>
      </c>
      <c r="I369" s="3" t="s">
        <v>954</v>
      </c>
      <c r="J369" s="4" t="s">
        <v>954</v>
      </c>
      <c r="K369" t="s">
        <v>48</v>
      </c>
      <c r="L369" t="s">
        <v>49</v>
      </c>
      <c r="M369" t="s">
        <v>50</v>
      </c>
      <c r="N369" t="str">
        <f t="shared" si="5"/>
        <v>SubPar</v>
      </c>
      <c r="O369" t="s">
        <v>56</v>
      </c>
      <c r="P369" t="s">
        <v>261</v>
      </c>
      <c r="Q369" t="str">
        <f>_xlfn.XLOOKUP(P369,NomPaissos!$A$2:$A$250,NomPaissos!$B$2:$B$250)</f>
        <v>Congo (the Democratic Republic of the)</v>
      </c>
      <c r="R369">
        <v>0</v>
      </c>
      <c r="T369">
        <v>2</v>
      </c>
      <c r="U369">
        <v>2</v>
      </c>
      <c r="V369">
        <v>2</v>
      </c>
      <c r="W369">
        <v>0</v>
      </c>
      <c r="X369">
        <v>0</v>
      </c>
      <c r="Y369">
        <v>0</v>
      </c>
      <c r="Z369">
        <v>0</v>
      </c>
      <c r="AA369">
        <v>0</v>
      </c>
      <c r="AB369">
        <v>3</v>
      </c>
      <c r="AC369">
        <v>0</v>
      </c>
      <c r="AD369">
        <v>1</v>
      </c>
      <c r="AE369">
        <v>0</v>
      </c>
      <c r="AF369">
        <v>0</v>
      </c>
      <c r="AG369">
        <v>1</v>
      </c>
      <c r="AH369">
        <v>3</v>
      </c>
      <c r="AI369">
        <v>2</v>
      </c>
      <c r="AJ369">
        <v>1</v>
      </c>
      <c r="AK369">
        <v>2</v>
      </c>
      <c r="AL369">
        <v>1</v>
      </c>
      <c r="AM369">
        <v>3</v>
      </c>
      <c r="AN369">
        <v>2</v>
      </c>
      <c r="AO369">
        <v>1</v>
      </c>
    </row>
    <row r="370" spans="1:41" ht="15">
      <c r="A370" t="s">
        <v>862</v>
      </c>
      <c r="B370" t="s">
        <v>42</v>
      </c>
      <c r="C370">
        <v>31</v>
      </c>
      <c r="D370" s="6" t="str">
        <f>IF(C370=C371,D371,IF(OR(N370="pre",N370="SubPar"),"Obert",IF(OR(N370="Cea",N370="Imp",N370="SubComp"),"Tancat","ERRORERROR")))</f>
        <v>Obert</v>
      </c>
      <c r="E370" t="s">
        <v>937</v>
      </c>
      <c r="F370" t="s">
        <v>160</v>
      </c>
      <c r="G370">
        <v>672</v>
      </c>
      <c r="H370" t="s">
        <v>955</v>
      </c>
      <c r="I370" s="3" t="s">
        <v>954</v>
      </c>
      <c r="J370" s="4" t="s">
        <v>956</v>
      </c>
      <c r="K370" t="s">
        <v>48</v>
      </c>
      <c r="L370" t="s">
        <v>49</v>
      </c>
      <c r="M370" t="s">
        <v>50</v>
      </c>
      <c r="N370" t="str">
        <f t="shared" si="5"/>
        <v>SubPar</v>
      </c>
      <c r="O370" t="s">
        <v>56</v>
      </c>
      <c r="P370" t="s">
        <v>261</v>
      </c>
      <c r="Q370" t="str">
        <f>_xlfn.XLOOKUP(P370,NomPaissos!$A$2:$A$250,NomPaissos!$B$2:$B$250)</f>
        <v>Congo (the Democratic Republic of the)</v>
      </c>
      <c r="R370">
        <v>0</v>
      </c>
      <c r="T370">
        <v>2</v>
      </c>
      <c r="U370">
        <v>2</v>
      </c>
      <c r="V370">
        <v>2</v>
      </c>
      <c r="W370">
        <v>0</v>
      </c>
      <c r="X370">
        <v>0</v>
      </c>
      <c r="Y370">
        <v>0</v>
      </c>
      <c r="Z370">
        <v>0</v>
      </c>
      <c r="AA370">
        <v>0</v>
      </c>
      <c r="AB370">
        <v>3</v>
      </c>
      <c r="AC370">
        <v>0</v>
      </c>
      <c r="AD370">
        <v>1</v>
      </c>
      <c r="AE370">
        <v>0</v>
      </c>
      <c r="AF370">
        <v>0</v>
      </c>
      <c r="AG370">
        <v>1</v>
      </c>
      <c r="AH370">
        <v>3</v>
      </c>
      <c r="AI370">
        <v>2</v>
      </c>
      <c r="AJ370">
        <v>1</v>
      </c>
      <c r="AK370">
        <v>2</v>
      </c>
      <c r="AL370">
        <v>1</v>
      </c>
      <c r="AM370">
        <v>3</v>
      </c>
      <c r="AN370">
        <v>2</v>
      </c>
      <c r="AO370">
        <v>1</v>
      </c>
    </row>
    <row r="371" spans="1:41" ht="15">
      <c r="A371" t="s">
        <v>862</v>
      </c>
      <c r="B371" t="s">
        <v>42</v>
      </c>
      <c r="C371">
        <v>31</v>
      </c>
      <c r="D371" s="6" t="str">
        <f>IF(C371=C372,D372,IF(OR(N371="pre",N371="SubPar"),"Obert",IF(OR(N371="Cea",N371="Imp",N371="SubComp"),"Tancat","ERRORERROR")))</f>
        <v>Obert</v>
      </c>
      <c r="E371" t="s">
        <v>937</v>
      </c>
      <c r="F371" t="s">
        <v>160</v>
      </c>
      <c r="G371">
        <v>1190</v>
      </c>
      <c r="H371" t="s">
        <v>957</v>
      </c>
      <c r="I371" s="3" t="s">
        <v>958</v>
      </c>
      <c r="J371" s="4" t="s">
        <v>959</v>
      </c>
      <c r="K371" t="s">
        <v>151</v>
      </c>
      <c r="L371" t="s">
        <v>49</v>
      </c>
      <c r="M371" t="s">
        <v>70</v>
      </c>
      <c r="N371" t="str">
        <f t="shared" si="5"/>
        <v>Imp</v>
      </c>
      <c r="O371" t="s">
        <v>71</v>
      </c>
      <c r="P371" t="s">
        <v>261</v>
      </c>
      <c r="Q371" t="str">
        <f>_xlfn.XLOOKUP(P371,NomPaissos!$A$2:$A$250,NomPaissos!$B$2:$B$250)</f>
        <v>Congo (the Democratic Republic of the)</v>
      </c>
      <c r="R371">
        <v>0</v>
      </c>
      <c r="T371">
        <v>0</v>
      </c>
      <c r="U371">
        <v>0</v>
      </c>
      <c r="V371">
        <v>0</v>
      </c>
      <c r="W371">
        <v>0</v>
      </c>
      <c r="X371">
        <v>0</v>
      </c>
      <c r="Y371">
        <v>3</v>
      </c>
      <c r="Z371">
        <v>0</v>
      </c>
      <c r="AA371">
        <v>0</v>
      </c>
      <c r="AB371">
        <v>3</v>
      </c>
      <c r="AC371">
        <v>0</v>
      </c>
      <c r="AD371">
        <v>1</v>
      </c>
      <c r="AE371">
        <v>0</v>
      </c>
      <c r="AF371">
        <v>0</v>
      </c>
      <c r="AG371">
        <v>1</v>
      </c>
      <c r="AH371">
        <v>2</v>
      </c>
      <c r="AI371">
        <v>1</v>
      </c>
      <c r="AJ371">
        <v>1</v>
      </c>
      <c r="AK371">
        <v>1</v>
      </c>
      <c r="AL371">
        <v>0</v>
      </c>
      <c r="AM371">
        <v>3</v>
      </c>
      <c r="AN371">
        <v>2</v>
      </c>
      <c r="AO371">
        <v>1</v>
      </c>
    </row>
    <row r="372" spans="1:41" ht="15">
      <c r="A372" t="s">
        <v>862</v>
      </c>
      <c r="B372" t="s">
        <v>42</v>
      </c>
      <c r="C372">
        <v>31</v>
      </c>
      <c r="D372" s="6" t="str">
        <f>IF(C372=C373,D373,IF(OR(N372="pre",N372="SubPar"),"Obert",IF(OR(N372="Cea",N372="Imp",N372="SubComp"),"Tancat","ERRORERROR")))</f>
        <v>Obert</v>
      </c>
      <c r="E372" t="s">
        <v>937</v>
      </c>
      <c r="F372" t="s">
        <v>160</v>
      </c>
      <c r="G372">
        <v>722</v>
      </c>
      <c r="H372" t="s">
        <v>960</v>
      </c>
      <c r="I372" s="3" t="s">
        <v>961</v>
      </c>
      <c r="J372" s="4" t="s">
        <v>962</v>
      </c>
      <c r="K372" t="s">
        <v>48</v>
      </c>
      <c r="L372" t="s">
        <v>49</v>
      </c>
      <c r="M372" t="s">
        <v>178</v>
      </c>
      <c r="N372" t="str">
        <f t="shared" si="5"/>
        <v>SubComp</v>
      </c>
      <c r="O372" t="s">
        <v>179</v>
      </c>
      <c r="P372" t="s">
        <v>261</v>
      </c>
      <c r="Q372" t="str">
        <f>_xlfn.XLOOKUP(P372,NomPaissos!$A$2:$A$250,NomPaissos!$B$2:$B$250)</f>
        <v>Congo (the Democratic Republic of the)</v>
      </c>
      <c r="R372">
        <v>0</v>
      </c>
      <c r="T372">
        <v>3</v>
      </c>
      <c r="U372">
        <v>0</v>
      </c>
      <c r="V372">
        <v>0</v>
      </c>
      <c r="W372">
        <v>0</v>
      </c>
      <c r="X372">
        <v>2</v>
      </c>
      <c r="Y372">
        <v>0</v>
      </c>
      <c r="Z372">
        <v>0</v>
      </c>
      <c r="AA372">
        <v>0</v>
      </c>
      <c r="AB372">
        <v>3</v>
      </c>
      <c r="AC372">
        <v>0</v>
      </c>
      <c r="AD372">
        <v>1</v>
      </c>
      <c r="AE372">
        <v>1</v>
      </c>
      <c r="AF372">
        <v>1</v>
      </c>
      <c r="AG372">
        <v>1</v>
      </c>
      <c r="AH372">
        <v>3</v>
      </c>
      <c r="AI372">
        <v>2</v>
      </c>
      <c r="AJ372">
        <v>1</v>
      </c>
      <c r="AK372">
        <v>2</v>
      </c>
      <c r="AL372">
        <v>1</v>
      </c>
      <c r="AM372">
        <v>2</v>
      </c>
      <c r="AN372">
        <v>2</v>
      </c>
      <c r="AO372">
        <v>1</v>
      </c>
    </row>
    <row r="373" spans="1:41" ht="15">
      <c r="A373" t="s">
        <v>862</v>
      </c>
      <c r="B373" t="s">
        <v>42</v>
      </c>
      <c r="C373">
        <v>31</v>
      </c>
      <c r="D373" s="6" t="str">
        <f>IF(C373=C374,D374,IF(OR(N373="pre",N373="SubPar"),"Obert",IF(OR(N373="Cea",N373="Imp",N373="SubComp"),"Tancat","ERRORERROR")))</f>
        <v>Obert</v>
      </c>
      <c r="E373" t="s">
        <v>937</v>
      </c>
      <c r="F373" t="s">
        <v>160</v>
      </c>
      <c r="G373">
        <v>788</v>
      </c>
      <c r="H373" t="s">
        <v>963</v>
      </c>
      <c r="I373" s="3" t="s">
        <v>964</v>
      </c>
      <c r="J373" s="4" t="s">
        <v>965</v>
      </c>
      <c r="K373" t="s">
        <v>48</v>
      </c>
      <c r="L373" t="s">
        <v>49</v>
      </c>
      <c r="M373" t="s">
        <v>70</v>
      </c>
      <c r="N373" t="str">
        <f t="shared" si="5"/>
        <v>Imp</v>
      </c>
      <c r="O373" t="s">
        <v>535</v>
      </c>
      <c r="P373" t="s">
        <v>261</v>
      </c>
      <c r="Q373" t="str">
        <f>_xlfn.XLOOKUP(P373,NomPaissos!$A$2:$A$250,NomPaissos!$B$2:$B$250)</f>
        <v>Congo (the Democratic Republic of the)</v>
      </c>
      <c r="R373">
        <v>0</v>
      </c>
      <c r="T373">
        <v>0</v>
      </c>
      <c r="U373">
        <v>0</v>
      </c>
      <c r="V373">
        <v>0</v>
      </c>
      <c r="W373">
        <v>0</v>
      </c>
      <c r="X373">
        <v>0</v>
      </c>
      <c r="Y373">
        <v>0</v>
      </c>
      <c r="Z373">
        <v>0</v>
      </c>
      <c r="AA373">
        <v>0</v>
      </c>
      <c r="AB373">
        <v>0</v>
      </c>
      <c r="AC373">
        <v>0</v>
      </c>
      <c r="AD373">
        <v>0</v>
      </c>
      <c r="AE373">
        <v>0</v>
      </c>
      <c r="AF373">
        <v>0</v>
      </c>
      <c r="AG373">
        <v>1</v>
      </c>
      <c r="AH373">
        <v>0</v>
      </c>
      <c r="AI373">
        <v>1</v>
      </c>
      <c r="AJ373">
        <v>1</v>
      </c>
      <c r="AK373">
        <v>1</v>
      </c>
      <c r="AL373">
        <v>1</v>
      </c>
      <c r="AM373">
        <v>1</v>
      </c>
      <c r="AN373">
        <v>1</v>
      </c>
      <c r="AO373">
        <v>1</v>
      </c>
    </row>
    <row r="374" spans="1:41" ht="15">
      <c r="A374" t="s">
        <v>862</v>
      </c>
      <c r="B374" t="s">
        <v>42</v>
      </c>
      <c r="C374">
        <v>31</v>
      </c>
      <c r="D374" s="6" t="str">
        <f>IF(C374=C375,D375,IF(OR(N374="pre",N374="SubPar"),"Obert",IF(OR(N374="Cea",N374="Imp",N374="SubComp"),"Tancat","ERRORERROR")))</f>
        <v>Obert</v>
      </c>
      <c r="E374" t="s">
        <v>937</v>
      </c>
      <c r="F374" t="s">
        <v>160</v>
      </c>
      <c r="G374">
        <v>793</v>
      </c>
      <c r="H374" t="s">
        <v>966</v>
      </c>
      <c r="I374" s="3" t="s">
        <v>967</v>
      </c>
      <c r="J374" s="4" t="s">
        <v>279</v>
      </c>
      <c r="K374" t="s">
        <v>48</v>
      </c>
      <c r="L374" t="s">
        <v>49</v>
      </c>
      <c r="M374" t="s">
        <v>50</v>
      </c>
      <c r="N374" t="str">
        <f t="shared" si="5"/>
        <v>SubPar</v>
      </c>
      <c r="O374" t="s">
        <v>56</v>
      </c>
      <c r="P374" t="s">
        <v>261</v>
      </c>
      <c r="Q374" t="str">
        <f>_xlfn.XLOOKUP(P374,NomPaissos!$A$2:$A$250,NomPaissos!$B$2:$B$250)</f>
        <v>Congo (the Democratic Republic of the)</v>
      </c>
      <c r="R374">
        <v>0</v>
      </c>
      <c r="T374">
        <v>3</v>
      </c>
      <c r="U374">
        <v>2</v>
      </c>
      <c r="V374">
        <v>2</v>
      </c>
      <c r="W374">
        <v>0</v>
      </c>
      <c r="X374">
        <v>2</v>
      </c>
      <c r="Y374">
        <v>0</v>
      </c>
      <c r="Z374">
        <v>0</v>
      </c>
      <c r="AA374">
        <v>0</v>
      </c>
      <c r="AB374">
        <v>2</v>
      </c>
      <c r="AC374">
        <v>0</v>
      </c>
      <c r="AD374">
        <v>1</v>
      </c>
      <c r="AE374">
        <v>1</v>
      </c>
      <c r="AF374">
        <v>0</v>
      </c>
      <c r="AG374">
        <v>1</v>
      </c>
      <c r="AH374">
        <v>0</v>
      </c>
      <c r="AI374">
        <v>2</v>
      </c>
      <c r="AJ374">
        <v>1</v>
      </c>
      <c r="AK374">
        <v>1</v>
      </c>
      <c r="AL374">
        <v>1</v>
      </c>
      <c r="AM374">
        <v>3</v>
      </c>
      <c r="AN374">
        <v>3</v>
      </c>
      <c r="AO374">
        <v>1</v>
      </c>
    </row>
    <row r="375" spans="1:41" ht="15">
      <c r="A375" t="s">
        <v>968</v>
      </c>
      <c r="B375" t="s">
        <v>86</v>
      </c>
      <c r="C375">
        <v>32</v>
      </c>
      <c r="D375" s="6" t="str">
        <f>IF(C375=C376,D376,IF(OR(N375="pre",N375="SubPar"),"Obert",IF(OR(N375="Cea",N375="Imp",N375="SubComp"),"Tancat","ERRORERROR")))</f>
        <v>Obert</v>
      </c>
      <c r="E375" t="s">
        <v>969</v>
      </c>
      <c r="F375" t="s">
        <v>87</v>
      </c>
      <c r="G375">
        <v>223</v>
      </c>
      <c r="H375" t="s">
        <v>970</v>
      </c>
      <c r="I375" s="3" t="s">
        <v>971</v>
      </c>
      <c r="J375" s="4" t="s">
        <v>795</v>
      </c>
      <c r="K375" t="s">
        <v>48</v>
      </c>
      <c r="L375" t="s">
        <v>285</v>
      </c>
      <c r="M375" t="s">
        <v>50</v>
      </c>
      <c r="N375" t="str">
        <f t="shared" si="5"/>
        <v>SubPar</v>
      </c>
      <c r="O375" t="s">
        <v>51</v>
      </c>
      <c r="P375" t="s">
        <v>972</v>
      </c>
      <c r="Q375" t="str">
        <f>_xlfn.XLOOKUP(P375,NomPaissos!$A$2:$A$250,NomPaissos!$B$2:$B$250)</f>
        <v>Korea (the Democratic People's Republic of)</v>
      </c>
      <c r="R375">
        <v>0</v>
      </c>
      <c r="S375" t="s">
        <v>973</v>
      </c>
      <c r="T375">
        <v>0</v>
      </c>
      <c r="U375">
        <v>0</v>
      </c>
      <c r="V375">
        <v>0</v>
      </c>
      <c r="W375">
        <v>0</v>
      </c>
      <c r="X375">
        <v>0</v>
      </c>
      <c r="Y375">
        <v>0</v>
      </c>
      <c r="Z375">
        <v>0</v>
      </c>
      <c r="AA375">
        <v>0</v>
      </c>
      <c r="AB375">
        <v>0</v>
      </c>
      <c r="AC375">
        <v>0</v>
      </c>
      <c r="AD375">
        <v>0</v>
      </c>
      <c r="AE375">
        <v>0</v>
      </c>
      <c r="AF375">
        <v>0</v>
      </c>
      <c r="AG375">
        <v>1</v>
      </c>
      <c r="AH375">
        <v>0</v>
      </c>
      <c r="AI375">
        <v>2</v>
      </c>
      <c r="AJ375">
        <v>0</v>
      </c>
      <c r="AK375">
        <v>3</v>
      </c>
      <c r="AL375">
        <v>0</v>
      </c>
      <c r="AM375">
        <v>1</v>
      </c>
      <c r="AN375">
        <v>0</v>
      </c>
      <c r="AO375">
        <v>1</v>
      </c>
    </row>
    <row r="376" spans="1:41" ht="15">
      <c r="A376" t="s">
        <v>968</v>
      </c>
      <c r="B376" t="s">
        <v>86</v>
      </c>
      <c r="C376">
        <v>32</v>
      </c>
      <c r="D376" s="6" t="str">
        <f>IF(C376=C377,D377,IF(OR(N376="pre",N376="SubPar"),"Obert",IF(OR(N376="Cea",N376="Imp",N376="SubComp"),"Tancat","ERRORERROR")))</f>
        <v>Obert</v>
      </c>
      <c r="E376" t="s">
        <v>969</v>
      </c>
      <c r="F376" t="s">
        <v>87</v>
      </c>
      <c r="G376">
        <v>223</v>
      </c>
      <c r="H376" t="s">
        <v>970</v>
      </c>
      <c r="I376" s="3" t="s">
        <v>971</v>
      </c>
      <c r="J376" s="4" t="s">
        <v>795</v>
      </c>
      <c r="K376" t="s">
        <v>48</v>
      </c>
      <c r="L376" t="s">
        <v>285</v>
      </c>
      <c r="M376" t="s">
        <v>50</v>
      </c>
      <c r="N376" t="str">
        <f t="shared" si="5"/>
        <v>SubPar</v>
      </c>
      <c r="O376" t="s">
        <v>51</v>
      </c>
      <c r="P376" t="s">
        <v>973</v>
      </c>
      <c r="Q376" t="str">
        <f>_xlfn.XLOOKUP(P376,NomPaissos!$A$2:$A$250,NomPaissos!$B$2:$B$250)</f>
        <v>United States of America (the)</v>
      </c>
      <c r="R376">
        <v>1</v>
      </c>
      <c r="S376" t="s">
        <v>973</v>
      </c>
      <c r="T376">
        <v>0</v>
      </c>
      <c r="U376">
        <v>0</v>
      </c>
      <c r="V376">
        <v>0</v>
      </c>
      <c r="W376">
        <v>0</v>
      </c>
      <c r="X376">
        <v>0</v>
      </c>
      <c r="Y376">
        <v>0</v>
      </c>
      <c r="Z376">
        <v>0</v>
      </c>
      <c r="AA376">
        <v>0</v>
      </c>
      <c r="AB376">
        <v>0</v>
      </c>
      <c r="AC376">
        <v>0</v>
      </c>
      <c r="AD376">
        <v>0</v>
      </c>
      <c r="AE376">
        <v>0</v>
      </c>
      <c r="AF376">
        <v>0</v>
      </c>
      <c r="AG376">
        <v>1</v>
      </c>
      <c r="AH376">
        <v>2</v>
      </c>
      <c r="AI376">
        <v>2</v>
      </c>
      <c r="AJ376">
        <v>0</v>
      </c>
      <c r="AK376">
        <v>3</v>
      </c>
      <c r="AL376">
        <v>0</v>
      </c>
      <c r="AM376">
        <v>1</v>
      </c>
      <c r="AN376">
        <v>0</v>
      </c>
      <c r="AO376">
        <v>1</v>
      </c>
    </row>
    <row r="377" spans="1:41" ht="15">
      <c r="A377" t="s">
        <v>974</v>
      </c>
      <c r="B377" t="s">
        <v>573</v>
      </c>
      <c r="C377">
        <v>33</v>
      </c>
      <c r="D377" s="6" t="str">
        <f>IF(C377=C378,D378,IF(OR(N377="pre",N377="SubPar"),"Obert",IF(OR(N377="Cea",N377="Imp",N377="SubComp"),"Tancat","ERRORERROR")))</f>
        <v>Tancat</v>
      </c>
      <c r="E377" t="s">
        <v>975</v>
      </c>
      <c r="F377" t="s">
        <v>138</v>
      </c>
      <c r="G377">
        <v>1405</v>
      </c>
      <c r="H377" t="s">
        <v>976</v>
      </c>
      <c r="I377" s="3" t="s">
        <v>625</v>
      </c>
      <c r="J377" s="4" t="s">
        <v>977</v>
      </c>
      <c r="K377" t="s">
        <v>48</v>
      </c>
      <c r="L377" t="s">
        <v>49</v>
      </c>
      <c r="M377" t="s">
        <v>62</v>
      </c>
      <c r="N377" t="str">
        <f t="shared" si="5"/>
        <v>Pre</v>
      </c>
      <c r="O377" t="s">
        <v>117</v>
      </c>
      <c r="P377" t="s">
        <v>978</v>
      </c>
      <c r="Q377" t="str">
        <f>_xlfn.XLOOKUP(P377,NomPaissos!$A$2:$A$250,NomPaissos!$B$2:$B$250)</f>
        <v>Israel</v>
      </c>
      <c r="R377">
        <v>0</v>
      </c>
      <c r="T377">
        <v>0</v>
      </c>
      <c r="U377">
        <v>0</v>
      </c>
      <c r="V377">
        <v>0</v>
      </c>
      <c r="W377">
        <v>0</v>
      </c>
      <c r="X377">
        <v>0</v>
      </c>
      <c r="Y377">
        <v>1</v>
      </c>
      <c r="Z377">
        <v>0</v>
      </c>
      <c r="AA377">
        <v>0</v>
      </c>
      <c r="AB377">
        <v>1</v>
      </c>
      <c r="AC377">
        <v>0</v>
      </c>
      <c r="AD377">
        <v>0</v>
      </c>
      <c r="AE377">
        <v>0</v>
      </c>
      <c r="AF377">
        <v>1</v>
      </c>
      <c r="AG377">
        <v>1</v>
      </c>
      <c r="AH377">
        <v>2</v>
      </c>
      <c r="AI377">
        <v>1</v>
      </c>
      <c r="AJ377">
        <v>0</v>
      </c>
      <c r="AK377">
        <v>0</v>
      </c>
      <c r="AL377">
        <v>1</v>
      </c>
      <c r="AM377">
        <v>0</v>
      </c>
      <c r="AN377">
        <v>1</v>
      </c>
      <c r="AO377">
        <v>1</v>
      </c>
    </row>
    <row r="378" spans="1:41" ht="15">
      <c r="A378" t="s">
        <v>974</v>
      </c>
      <c r="B378" t="s">
        <v>573</v>
      </c>
      <c r="C378">
        <v>33</v>
      </c>
      <c r="D378" s="6" t="str">
        <f>IF(C378=C379,D379,IF(OR(N378="pre",N378="SubPar"),"Obert",IF(OR(N378="Cea",N378="Imp",N378="SubComp"),"Tancat","ERRORERROR")))</f>
        <v>Tancat</v>
      </c>
      <c r="E378" t="s">
        <v>975</v>
      </c>
      <c r="F378" t="s">
        <v>138</v>
      </c>
      <c r="G378">
        <v>1417</v>
      </c>
      <c r="H378" t="s">
        <v>979</v>
      </c>
      <c r="I378" s="3" t="s">
        <v>980</v>
      </c>
      <c r="J378" s="4" t="s">
        <v>981</v>
      </c>
      <c r="K378" t="s">
        <v>48</v>
      </c>
      <c r="L378" t="s">
        <v>49</v>
      </c>
      <c r="M378" t="s">
        <v>50</v>
      </c>
      <c r="N378" t="str">
        <f t="shared" si="5"/>
        <v>SubPar</v>
      </c>
      <c r="O378" t="s">
        <v>56</v>
      </c>
      <c r="P378" t="s">
        <v>978</v>
      </c>
      <c r="Q378" t="str">
        <f>_xlfn.XLOOKUP(P378,NomPaissos!$A$2:$A$250,NomPaissos!$B$2:$B$250)</f>
        <v>Israel</v>
      </c>
      <c r="R378">
        <v>0</v>
      </c>
      <c r="T378">
        <v>0</v>
      </c>
      <c r="U378">
        <v>0</v>
      </c>
      <c r="V378">
        <v>0</v>
      </c>
      <c r="W378">
        <v>0</v>
      </c>
      <c r="X378">
        <v>1</v>
      </c>
      <c r="Y378">
        <v>1</v>
      </c>
      <c r="Z378">
        <v>0</v>
      </c>
      <c r="AA378">
        <v>0</v>
      </c>
      <c r="AB378">
        <v>1</v>
      </c>
      <c r="AC378">
        <v>0</v>
      </c>
      <c r="AD378">
        <v>1</v>
      </c>
      <c r="AE378">
        <v>1</v>
      </c>
      <c r="AF378">
        <v>1</v>
      </c>
      <c r="AG378">
        <v>1</v>
      </c>
      <c r="AH378">
        <v>1</v>
      </c>
      <c r="AI378">
        <v>2</v>
      </c>
      <c r="AJ378">
        <v>1</v>
      </c>
      <c r="AK378">
        <v>2</v>
      </c>
      <c r="AL378">
        <v>1</v>
      </c>
      <c r="AM378">
        <v>1</v>
      </c>
      <c r="AN378">
        <v>0</v>
      </c>
      <c r="AO378">
        <v>1</v>
      </c>
    </row>
    <row r="379" spans="1:41" ht="15">
      <c r="A379" t="s">
        <v>974</v>
      </c>
      <c r="B379" t="s">
        <v>573</v>
      </c>
      <c r="C379">
        <v>33</v>
      </c>
      <c r="D379" s="6" t="str">
        <f>IF(C379=C380,D380,IF(OR(N379="pre",N379="SubPar"),"Obert",IF(OR(N379="Cea",N379="Imp",N379="SubComp"),"Tancat","ERRORERROR")))</f>
        <v>Tancat</v>
      </c>
      <c r="E379" t="s">
        <v>975</v>
      </c>
      <c r="F379" t="s">
        <v>138</v>
      </c>
      <c r="G379">
        <v>1406</v>
      </c>
      <c r="H379" t="s">
        <v>982</v>
      </c>
      <c r="I379" s="3" t="s">
        <v>983</v>
      </c>
      <c r="J379" s="4" t="s">
        <v>984</v>
      </c>
      <c r="K379" t="s">
        <v>48</v>
      </c>
      <c r="L379" t="s">
        <v>49</v>
      </c>
      <c r="M379" t="s">
        <v>50</v>
      </c>
      <c r="N379" t="str">
        <f t="shared" si="5"/>
        <v>SubPar</v>
      </c>
      <c r="O379" t="s">
        <v>51</v>
      </c>
      <c r="P379" t="s">
        <v>978</v>
      </c>
      <c r="Q379" t="str">
        <f>_xlfn.XLOOKUP(P379,NomPaissos!$A$2:$A$250,NomPaissos!$B$2:$B$250)</f>
        <v>Israel</v>
      </c>
      <c r="R379">
        <v>0</v>
      </c>
      <c r="T379">
        <v>0</v>
      </c>
      <c r="U379">
        <v>0</v>
      </c>
      <c r="V379">
        <v>0</v>
      </c>
      <c r="W379">
        <v>0</v>
      </c>
      <c r="X379">
        <v>1</v>
      </c>
      <c r="Y379">
        <v>1</v>
      </c>
      <c r="Z379">
        <v>0</v>
      </c>
      <c r="AA379">
        <v>0</v>
      </c>
      <c r="AB379">
        <v>1</v>
      </c>
      <c r="AC379">
        <v>0</v>
      </c>
      <c r="AD379">
        <v>1</v>
      </c>
      <c r="AE379">
        <v>1</v>
      </c>
      <c r="AF379">
        <v>1</v>
      </c>
      <c r="AG379">
        <v>1</v>
      </c>
      <c r="AH379">
        <v>0</v>
      </c>
      <c r="AI379">
        <v>2</v>
      </c>
      <c r="AJ379">
        <v>0</v>
      </c>
      <c r="AK379">
        <v>1</v>
      </c>
      <c r="AL379">
        <v>1</v>
      </c>
      <c r="AM379">
        <v>2</v>
      </c>
      <c r="AN379">
        <v>1</v>
      </c>
      <c r="AO379">
        <v>1</v>
      </c>
    </row>
    <row r="380" spans="1:41" ht="15">
      <c r="A380" t="s">
        <v>974</v>
      </c>
      <c r="B380" t="s">
        <v>573</v>
      </c>
      <c r="C380">
        <v>33</v>
      </c>
      <c r="D380" s="6" t="str">
        <f>IF(C380=C381,D381,IF(OR(N380="pre",N380="SubPar"),"Obert",IF(OR(N380="Cea",N380="Imp",N380="SubComp"),"Tancat","ERRORERROR")))</f>
        <v>Tancat</v>
      </c>
      <c r="E380" t="s">
        <v>975</v>
      </c>
      <c r="F380" t="s">
        <v>138</v>
      </c>
      <c r="G380">
        <v>1407</v>
      </c>
      <c r="H380" t="s">
        <v>985</v>
      </c>
      <c r="I380" s="3" t="s">
        <v>986</v>
      </c>
      <c r="J380" s="4" t="s">
        <v>987</v>
      </c>
      <c r="K380" t="s">
        <v>48</v>
      </c>
      <c r="L380" t="s">
        <v>49</v>
      </c>
      <c r="M380" t="s">
        <v>62</v>
      </c>
      <c r="N380" t="str">
        <f t="shared" si="5"/>
        <v>Pre</v>
      </c>
      <c r="O380" t="s">
        <v>107</v>
      </c>
      <c r="P380" t="s">
        <v>978</v>
      </c>
      <c r="Q380" t="str">
        <f>_xlfn.XLOOKUP(P380,NomPaissos!$A$2:$A$250,NomPaissos!$B$2:$B$250)</f>
        <v>Israel</v>
      </c>
      <c r="R380">
        <v>0</v>
      </c>
      <c r="T380">
        <v>0</v>
      </c>
      <c r="U380">
        <v>0</v>
      </c>
      <c r="V380">
        <v>0</v>
      </c>
      <c r="W380">
        <v>0</v>
      </c>
      <c r="X380">
        <v>0</v>
      </c>
      <c r="Y380">
        <v>0</v>
      </c>
      <c r="Z380">
        <v>0</v>
      </c>
      <c r="AA380">
        <v>0</v>
      </c>
      <c r="AB380">
        <v>1</v>
      </c>
      <c r="AC380">
        <v>0</v>
      </c>
      <c r="AD380">
        <v>0</v>
      </c>
      <c r="AE380">
        <v>0</v>
      </c>
      <c r="AF380">
        <v>1</v>
      </c>
      <c r="AG380">
        <v>1</v>
      </c>
      <c r="AH380">
        <v>1</v>
      </c>
      <c r="AI380">
        <v>1</v>
      </c>
      <c r="AJ380">
        <v>0</v>
      </c>
      <c r="AK380">
        <v>0</v>
      </c>
      <c r="AL380">
        <v>1</v>
      </c>
      <c r="AM380">
        <v>0</v>
      </c>
      <c r="AN380">
        <v>0</v>
      </c>
      <c r="AO380">
        <v>1</v>
      </c>
    </row>
    <row r="381" spans="1:41" ht="15">
      <c r="A381" t="s">
        <v>974</v>
      </c>
      <c r="B381" t="s">
        <v>573</v>
      </c>
      <c r="C381">
        <v>33</v>
      </c>
      <c r="D381" s="6" t="str">
        <f>IF(C381=C382,D382,IF(OR(N381="pre",N381="SubPar"),"Obert",IF(OR(N381="Cea",N381="Imp",N381="SubComp"),"Tancat","ERRORERROR")))</f>
        <v>Tancat</v>
      </c>
      <c r="E381" t="s">
        <v>975</v>
      </c>
      <c r="F381" t="s">
        <v>138</v>
      </c>
      <c r="G381">
        <v>1408</v>
      </c>
      <c r="H381" t="s">
        <v>988</v>
      </c>
      <c r="I381" s="3" t="s">
        <v>956</v>
      </c>
      <c r="J381" s="4" t="s">
        <v>989</v>
      </c>
      <c r="K381" t="s">
        <v>48</v>
      </c>
      <c r="L381" t="s">
        <v>49</v>
      </c>
      <c r="M381" t="s">
        <v>62</v>
      </c>
      <c r="N381" t="str">
        <f t="shared" si="5"/>
        <v>Pre</v>
      </c>
      <c r="O381" t="s">
        <v>117</v>
      </c>
      <c r="P381" t="s">
        <v>978</v>
      </c>
      <c r="Q381" t="str">
        <f>_xlfn.XLOOKUP(P381,NomPaissos!$A$2:$A$250,NomPaissos!$B$2:$B$250)</f>
        <v>Israel</v>
      </c>
      <c r="R381">
        <v>0</v>
      </c>
      <c r="T381">
        <v>0</v>
      </c>
      <c r="U381">
        <v>0</v>
      </c>
      <c r="V381">
        <v>0</v>
      </c>
      <c r="W381">
        <v>0</v>
      </c>
      <c r="X381">
        <v>0</v>
      </c>
      <c r="Y381">
        <v>0</v>
      </c>
      <c r="Z381">
        <v>0</v>
      </c>
      <c r="AA381">
        <v>0</v>
      </c>
      <c r="AB381">
        <v>0</v>
      </c>
      <c r="AC381">
        <v>0</v>
      </c>
      <c r="AD381">
        <v>0</v>
      </c>
      <c r="AE381">
        <v>0</v>
      </c>
      <c r="AF381">
        <v>1</v>
      </c>
      <c r="AG381">
        <v>1</v>
      </c>
      <c r="AH381">
        <v>1</v>
      </c>
      <c r="AI381">
        <v>0</v>
      </c>
      <c r="AJ381">
        <v>0</v>
      </c>
      <c r="AK381">
        <v>0</v>
      </c>
      <c r="AL381">
        <v>0</v>
      </c>
      <c r="AM381">
        <v>0</v>
      </c>
      <c r="AN381">
        <v>0</v>
      </c>
      <c r="AO381">
        <v>1</v>
      </c>
    </row>
    <row r="382" spans="1:41" ht="15">
      <c r="A382" t="s">
        <v>974</v>
      </c>
      <c r="B382" t="s">
        <v>573</v>
      </c>
      <c r="C382">
        <v>33</v>
      </c>
      <c r="D382" s="6" t="str">
        <f>IF(C382=C383,D383,IF(OR(N382="pre",N382="SubPar"),"Obert",IF(OR(N382="Cea",N382="Imp",N382="SubComp"),"Tancat","ERRORERROR")))</f>
        <v>Tancat</v>
      </c>
      <c r="E382" t="s">
        <v>975</v>
      </c>
      <c r="F382" t="s">
        <v>138</v>
      </c>
      <c r="G382">
        <v>1409</v>
      </c>
      <c r="H382" t="s">
        <v>990</v>
      </c>
      <c r="I382" s="3" t="s">
        <v>991</v>
      </c>
      <c r="J382" s="4" t="s">
        <v>992</v>
      </c>
      <c r="K382" t="s">
        <v>48</v>
      </c>
      <c r="L382" t="s">
        <v>49</v>
      </c>
      <c r="M382" t="s">
        <v>50</v>
      </c>
      <c r="N382" t="str">
        <f t="shared" si="5"/>
        <v>SubPar</v>
      </c>
      <c r="O382" t="s">
        <v>51</v>
      </c>
      <c r="P382" t="s">
        <v>978</v>
      </c>
      <c r="Q382" t="str">
        <f>_xlfn.XLOOKUP(P382,NomPaissos!$A$2:$A$250,NomPaissos!$B$2:$B$250)</f>
        <v>Israel</v>
      </c>
      <c r="R382">
        <v>0</v>
      </c>
      <c r="T382">
        <v>0</v>
      </c>
      <c r="U382">
        <v>0</v>
      </c>
      <c r="V382">
        <v>0</v>
      </c>
      <c r="W382">
        <v>0</v>
      </c>
      <c r="X382">
        <v>0</v>
      </c>
      <c r="Y382">
        <v>0</v>
      </c>
      <c r="Z382">
        <v>0</v>
      </c>
      <c r="AA382">
        <v>0</v>
      </c>
      <c r="AB382">
        <v>0</v>
      </c>
      <c r="AC382">
        <v>0</v>
      </c>
      <c r="AD382">
        <v>0</v>
      </c>
      <c r="AE382">
        <v>0</v>
      </c>
      <c r="AF382">
        <v>1</v>
      </c>
      <c r="AG382">
        <v>1</v>
      </c>
      <c r="AH382">
        <v>0</v>
      </c>
      <c r="AI382">
        <v>0</v>
      </c>
      <c r="AJ382">
        <v>0</v>
      </c>
      <c r="AK382">
        <v>1</v>
      </c>
      <c r="AL382">
        <v>0</v>
      </c>
      <c r="AM382">
        <v>1</v>
      </c>
      <c r="AN382">
        <v>1</v>
      </c>
      <c r="AO382">
        <v>1</v>
      </c>
    </row>
    <row r="383" spans="1:41" ht="15">
      <c r="A383" t="s">
        <v>974</v>
      </c>
      <c r="B383" t="s">
        <v>573</v>
      </c>
      <c r="C383">
        <v>33</v>
      </c>
      <c r="D383" s="6" t="str">
        <f>IF(C383=C384,D384,IF(OR(N383="pre",N383="SubPar"),"Obert",IF(OR(N383="Cea",N383="Imp",N383="SubComp"),"Tancat","ERRORERROR")))</f>
        <v>Tancat</v>
      </c>
      <c r="E383" t="s">
        <v>975</v>
      </c>
      <c r="F383" t="s">
        <v>138</v>
      </c>
      <c r="G383">
        <v>1410</v>
      </c>
      <c r="H383" t="s">
        <v>993</v>
      </c>
      <c r="I383" s="3" t="s">
        <v>994</v>
      </c>
      <c r="J383" s="4" t="s">
        <v>995</v>
      </c>
      <c r="K383" t="s">
        <v>48</v>
      </c>
      <c r="L383" t="s">
        <v>49</v>
      </c>
      <c r="M383" t="s">
        <v>70</v>
      </c>
      <c r="N383" t="str">
        <f t="shared" si="5"/>
        <v>Imp</v>
      </c>
      <c r="O383" t="s">
        <v>78</v>
      </c>
      <c r="P383" t="s">
        <v>978</v>
      </c>
      <c r="Q383" t="str">
        <f>_xlfn.XLOOKUP(P383,NomPaissos!$A$2:$A$250,NomPaissos!$B$2:$B$250)</f>
        <v>Israel</v>
      </c>
      <c r="R383">
        <v>0</v>
      </c>
      <c r="T383">
        <v>0</v>
      </c>
      <c r="U383">
        <v>0</v>
      </c>
      <c r="V383">
        <v>0</v>
      </c>
      <c r="W383">
        <v>0</v>
      </c>
      <c r="X383">
        <v>0</v>
      </c>
      <c r="Y383">
        <v>0</v>
      </c>
      <c r="Z383">
        <v>0</v>
      </c>
      <c r="AA383">
        <v>0</v>
      </c>
      <c r="AB383">
        <v>0</v>
      </c>
      <c r="AC383">
        <v>0</v>
      </c>
      <c r="AD383">
        <v>0</v>
      </c>
      <c r="AE383">
        <v>0</v>
      </c>
      <c r="AF383">
        <v>1</v>
      </c>
      <c r="AG383">
        <v>1</v>
      </c>
      <c r="AH383">
        <v>1</v>
      </c>
      <c r="AI383">
        <v>1</v>
      </c>
      <c r="AJ383">
        <v>0</v>
      </c>
      <c r="AK383">
        <v>0</v>
      </c>
      <c r="AL383">
        <v>0</v>
      </c>
      <c r="AM383">
        <v>0</v>
      </c>
      <c r="AN383">
        <v>1</v>
      </c>
      <c r="AO383">
        <v>1</v>
      </c>
    </row>
    <row r="384" spans="1:41" ht="15">
      <c r="A384" t="s">
        <v>974</v>
      </c>
      <c r="B384" t="s">
        <v>573</v>
      </c>
      <c r="C384">
        <v>33</v>
      </c>
      <c r="D384" s="6" t="str">
        <f>IF(C384=C385,D385,IF(OR(N384="pre",N384="SubPar"),"Obert",IF(OR(N384="Cea",N384="Imp",N384="SubComp"),"Tancat","ERRORERROR")))</f>
        <v>Tancat</v>
      </c>
      <c r="E384" t="s">
        <v>975</v>
      </c>
      <c r="F384" t="s">
        <v>138</v>
      </c>
      <c r="G384">
        <v>1411</v>
      </c>
      <c r="H384" t="s">
        <v>996</v>
      </c>
      <c r="I384" s="3" t="s">
        <v>997</v>
      </c>
      <c r="J384" s="4" t="s">
        <v>998</v>
      </c>
      <c r="K384" t="s">
        <v>48</v>
      </c>
      <c r="L384" t="s">
        <v>49</v>
      </c>
      <c r="M384" t="s">
        <v>50</v>
      </c>
      <c r="N384" t="str">
        <f t="shared" si="5"/>
        <v>SubPar</v>
      </c>
      <c r="O384" t="s">
        <v>56</v>
      </c>
      <c r="P384" t="s">
        <v>978</v>
      </c>
      <c r="Q384" t="str">
        <f>_xlfn.XLOOKUP(P384,NomPaissos!$A$2:$A$250,NomPaissos!$B$2:$B$250)</f>
        <v>Israel</v>
      </c>
      <c r="R384">
        <v>0</v>
      </c>
      <c r="T384">
        <v>0</v>
      </c>
      <c r="U384">
        <v>0</v>
      </c>
      <c r="V384">
        <v>0</v>
      </c>
      <c r="W384">
        <v>0</v>
      </c>
      <c r="X384">
        <v>0</v>
      </c>
      <c r="Y384">
        <v>1</v>
      </c>
      <c r="Z384">
        <v>0</v>
      </c>
      <c r="AA384">
        <v>0</v>
      </c>
      <c r="AB384">
        <v>0</v>
      </c>
      <c r="AC384">
        <v>0</v>
      </c>
      <c r="AD384">
        <v>1</v>
      </c>
      <c r="AE384">
        <v>0</v>
      </c>
      <c r="AF384">
        <v>1</v>
      </c>
      <c r="AG384">
        <v>1</v>
      </c>
      <c r="AH384">
        <v>0</v>
      </c>
      <c r="AI384">
        <v>1</v>
      </c>
      <c r="AJ384">
        <v>0</v>
      </c>
      <c r="AK384">
        <v>0</v>
      </c>
      <c r="AL384">
        <v>1</v>
      </c>
      <c r="AM384">
        <v>0</v>
      </c>
      <c r="AN384">
        <v>2</v>
      </c>
      <c r="AO384">
        <v>1</v>
      </c>
    </row>
    <row r="385" spans="1:41" ht="15">
      <c r="A385" t="s">
        <v>974</v>
      </c>
      <c r="B385" t="s">
        <v>573</v>
      </c>
      <c r="C385">
        <v>33</v>
      </c>
      <c r="D385" s="6" t="str">
        <f>IF(C385=C386,D386,IF(OR(N385="pre",N385="SubPar"),"Obert",IF(OR(N385="Cea",N385="Imp",N385="SubComp"),"Tancat","ERRORERROR")))</f>
        <v>Tancat</v>
      </c>
      <c r="E385" t="s">
        <v>975</v>
      </c>
      <c r="F385" t="s">
        <v>138</v>
      </c>
      <c r="G385">
        <v>1541</v>
      </c>
      <c r="H385" t="s">
        <v>999</v>
      </c>
      <c r="I385" s="3" t="s">
        <v>1000</v>
      </c>
      <c r="J385" s="4" t="s">
        <v>1001</v>
      </c>
      <c r="K385" t="s">
        <v>48</v>
      </c>
      <c r="L385" t="s">
        <v>49</v>
      </c>
      <c r="M385" t="s">
        <v>70</v>
      </c>
      <c r="N385" t="str">
        <f t="shared" si="5"/>
        <v>Imp</v>
      </c>
      <c r="O385" t="s">
        <v>71</v>
      </c>
      <c r="P385" t="s">
        <v>978</v>
      </c>
      <c r="Q385" t="str">
        <f>_xlfn.XLOOKUP(P385,NomPaissos!$A$2:$A$250,NomPaissos!$B$2:$B$250)</f>
        <v>Israel</v>
      </c>
      <c r="R385">
        <v>0</v>
      </c>
      <c r="T385">
        <v>0</v>
      </c>
      <c r="U385">
        <v>0</v>
      </c>
      <c r="V385">
        <v>0</v>
      </c>
      <c r="W385">
        <v>0</v>
      </c>
      <c r="X385">
        <v>1</v>
      </c>
      <c r="Y385">
        <v>0</v>
      </c>
      <c r="Z385">
        <v>0</v>
      </c>
      <c r="AA385">
        <v>0</v>
      </c>
      <c r="AB385">
        <v>2</v>
      </c>
      <c r="AC385">
        <v>0</v>
      </c>
      <c r="AD385">
        <v>0</v>
      </c>
      <c r="AE385">
        <v>0</v>
      </c>
      <c r="AF385">
        <v>1</v>
      </c>
      <c r="AG385">
        <v>1</v>
      </c>
      <c r="AH385">
        <v>0</v>
      </c>
      <c r="AI385">
        <v>1</v>
      </c>
      <c r="AJ385">
        <v>0</v>
      </c>
      <c r="AK385">
        <v>3</v>
      </c>
      <c r="AL385">
        <v>1</v>
      </c>
      <c r="AM385">
        <v>2</v>
      </c>
      <c r="AN385">
        <v>1</v>
      </c>
      <c r="AO385">
        <v>1</v>
      </c>
    </row>
    <row r="386" spans="1:41" ht="15">
      <c r="A386" t="s">
        <v>974</v>
      </c>
      <c r="B386" t="s">
        <v>573</v>
      </c>
      <c r="C386">
        <v>33</v>
      </c>
      <c r="D386" s="6" t="str">
        <f>IF(C386=C387,D387,IF(OR(N386="pre",N386="SubPar"),"Obert",IF(OR(N386="Cea",N386="Imp",N386="SubComp"),"Tancat","ERRORERROR")))</f>
        <v>Tancat</v>
      </c>
      <c r="E386" t="s">
        <v>975</v>
      </c>
      <c r="F386" t="s">
        <v>138</v>
      </c>
      <c r="G386">
        <v>1969</v>
      </c>
      <c r="H386" t="s">
        <v>1002</v>
      </c>
      <c r="I386" s="3" t="s">
        <v>1003</v>
      </c>
      <c r="J386" s="4" t="s">
        <v>366</v>
      </c>
      <c r="K386" t="s">
        <v>48</v>
      </c>
      <c r="L386" t="s">
        <v>49</v>
      </c>
      <c r="M386" t="s">
        <v>70</v>
      </c>
      <c r="N386" t="str">
        <f t="shared" si="5"/>
        <v>Imp</v>
      </c>
      <c r="O386" t="s">
        <v>78</v>
      </c>
      <c r="P386" t="s">
        <v>1004</v>
      </c>
      <c r="Q386" t="str">
        <f>_xlfn.XLOOKUP(P386,NomPaissos!$A$2:$A$250,NomPaissos!$B$2:$B$250)</f>
        <v>Palestine, State of</v>
      </c>
      <c r="R386">
        <v>0</v>
      </c>
      <c r="T386">
        <v>0</v>
      </c>
      <c r="U386">
        <v>0</v>
      </c>
      <c r="V386">
        <v>0</v>
      </c>
      <c r="W386">
        <v>0</v>
      </c>
      <c r="X386">
        <v>0</v>
      </c>
      <c r="Y386">
        <v>0</v>
      </c>
      <c r="Z386">
        <v>0</v>
      </c>
      <c r="AA386">
        <v>0</v>
      </c>
      <c r="AB386">
        <v>0</v>
      </c>
      <c r="AC386">
        <v>0</v>
      </c>
      <c r="AD386">
        <v>0</v>
      </c>
      <c r="AE386">
        <v>0</v>
      </c>
      <c r="AF386">
        <v>1</v>
      </c>
      <c r="AG386">
        <v>1</v>
      </c>
      <c r="AH386">
        <v>1</v>
      </c>
      <c r="AI386">
        <v>2</v>
      </c>
      <c r="AJ386">
        <v>0</v>
      </c>
      <c r="AK386">
        <v>1</v>
      </c>
      <c r="AL386">
        <v>0</v>
      </c>
      <c r="AM386">
        <v>1</v>
      </c>
      <c r="AN386">
        <v>1</v>
      </c>
      <c r="AO386">
        <v>1</v>
      </c>
    </row>
    <row r="387" spans="1:41" ht="15">
      <c r="A387" t="s">
        <v>1005</v>
      </c>
      <c r="B387" t="s">
        <v>86</v>
      </c>
      <c r="C387">
        <v>34</v>
      </c>
      <c r="D387" s="6" t="str">
        <f>IF(C387=C388,D388,IF(OR(N387="pre",N387="SubPar"),"Obert",IF(OR(N387="Cea",N387="Imp",N387="SubComp"),"Tancat","ERRORERROR")))</f>
        <v>Obert</v>
      </c>
      <c r="E387" t="s">
        <v>1006</v>
      </c>
      <c r="F387" t="s">
        <v>160</v>
      </c>
      <c r="G387">
        <v>721</v>
      </c>
      <c r="H387" t="s">
        <v>1007</v>
      </c>
      <c r="I387" s="3" t="s">
        <v>105</v>
      </c>
      <c r="J387" s="4" t="s">
        <v>585</v>
      </c>
      <c r="K387" t="s">
        <v>48</v>
      </c>
      <c r="L387" t="s">
        <v>285</v>
      </c>
      <c r="M387" t="s">
        <v>62</v>
      </c>
      <c r="N387" t="str">
        <f t="shared" ref="N387:N450" si="6">IF(M387="Ren",IF(O387="Reimp","Imp",IF(O387="Repre","Pre",IF(O387="Resub","SubComp","ERRORERROR"))),M387)</f>
        <v>Pre</v>
      </c>
      <c r="O387" t="s">
        <v>63</v>
      </c>
      <c r="P387" t="s">
        <v>700</v>
      </c>
      <c r="Q387" t="str">
        <f>_xlfn.XLOOKUP(P387,NomPaissos!$A$2:$A$250,NomPaissos!$B$2:$B$250)</f>
        <v>Djibouti</v>
      </c>
      <c r="R387">
        <v>0</v>
      </c>
      <c r="S387" t="s">
        <v>1008</v>
      </c>
      <c r="T387">
        <v>0</v>
      </c>
      <c r="U387">
        <v>0</v>
      </c>
      <c r="V387">
        <v>0</v>
      </c>
      <c r="W387">
        <v>0</v>
      </c>
      <c r="X387">
        <v>0</v>
      </c>
      <c r="Y387">
        <v>0</v>
      </c>
      <c r="Z387">
        <v>0</v>
      </c>
      <c r="AA387">
        <v>0</v>
      </c>
      <c r="AB387">
        <v>0</v>
      </c>
      <c r="AC387">
        <v>0</v>
      </c>
      <c r="AD387">
        <v>0</v>
      </c>
      <c r="AE387">
        <v>0</v>
      </c>
      <c r="AF387">
        <v>1</v>
      </c>
      <c r="AG387">
        <v>1</v>
      </c>
      <c r="AH387">
        <v>0</v>
      </c>
      <c r="AI387">
        <v>0</v>
      </c>
      <c r="AJ387">
        <v>0</v>
      </c>
      <c r="AK387">
        <v>0</v>
      </c>
      <c r="AL387">
        <v>0</v>
      </c>
      <c r="AM387">
        <v>0</v>
      </c>
      <c r="AN387">
        <v>1</v>
      </c>
      <c r="AO387">
        <v>1</v>
      </c>
    </row>
    <row r="388" spans="1:41" ht="15">
      <c r="A388" t="s">
        <v>1005</v>
      </c>
      <c r="B388" t="s">
        <v>86</v>
      </c>
      <c r="C388">
        <v>34</v>
      </c>
      <c r="D388" s="6" t="str">
        <f>IF(C388=C389,D389,IF(OR(N388="pre",N388="SubPar"),"Obert",IF(OR(N388="Cea",N388="Imp",N388="SubComp"),"Tancat","ERRORERROR")))</f>
        <v>Obert</v>
      </c>
      <c r="E388" t="s">
        <v>1006</v>
      </c>
      <c r="F388" t="s">
        <v>160</v>
      </c>
      <c r="G388">
        <v>721</v>
      </c>
      <c r="H388" t="s">
        <v>1007</v>
      </c>
      <c r="I388" s="3" t="s">
        <v>105</v>
      </c>
      <c r="J388" s="4" t="s">
        <v>585</v>
      </c>
      <c r="K388" t="s">
        <v>48</v>
      </c>
      <c r="L388" t="s">
        <v>285</v>
      </c>
      <c r="M388" t="s">
        <v>62</v>
      </c>
      <c r="N388" t="str">
        <f t="shared" si="6"/>
        <v>Pre</v>
      </c>
      <c r="O388" t="s">
        <v>63</v>
      </c>
      <c r="P388" t="s">
        <v>1008</v>
      </c>
      <c r="Q388" t="str">
        <f>_xlfn.XLOOKUP(P388,NomPaissos!$A$2:$A$250,NomPaissos!$B$2:$B$250)</f>
        <v>Eritrea</v>
      </c>
      <c r="R388">
        <v>1</v>
      </c>
      <c r="S388" t="s">
        <v>1008</v>
      </c>
      <c r="T388">
        <v>0</v>
      </c>
      <c r="U388">
        <v>0</v>
      </c>
      <c r="V388">
        <v>0</v>
      </c>
      <c r="W388">
        <v>0</v>
      </c>
      <c r="X388">
        <v>0</v>
      </c>
      <c r="Y388">
        <v>0</v>
      </c>
      <c r="Z388">
        <v>0</v>
      </c>
      <c r="AA388">
        <v>0</v>
      </c>
      <c r="AB388">
        <v>0</v>
      </c>
      <c r="AC388">
        <v>0</v>
      </c>
      <c r="AD388">
        <v>0</v>
      </c>
      <c r="AE388">
        <v>0</v>
      </c>
      <c r="AF388">
        <v>1</v>
      </c>
      <c r="AG388">
        <v>1</v>
      </c>
      <c r="AH388">
        <v>0</v>
      </c>
      <c r="AI388">
        <v>0</v>
      </c>
      <c r="AJ388">
        <v>0</v>
      </c>
      <c r="AK388">
        <v>0</v>
      </c>
      <c r="AL388">
        <v>0</v>
      </c>
      <c r="AM388">
        <v>0</v>
      </c>
      <c r="AN388">
        <v>1</v>
      </c>
      <c r="AO388">
        <v>1</v>
      </c>
    </row>
    <row r="389" spans="1:41" ht="15">
      <c r="A389" t="s">
        <v>1009</v>
      </c>
      <c r="B389" t="s">
        <v>86</v>
      </c>
      <c r="C389">
        <v>35</v>
      </c>
      <c r="D389" s="6" t="str">
        <f>IF(C389=C390,D390,IF(OR(N389="pre",N389="SubPar"),"Obert",IF(OR(N389="Cea",N389="Imp",N389="SubComp"),"Tancat","ERRORERROR")))</f>
        <v>Tancat</v>
      </c>
      <c r="E389" t="s">
        <v>1010</v>
      </c>
      <c r="F389" t="s">
        <v>904</v>
      </c>
      <c r="G389">
        <v>352</v>
      </c>
      <c r="H389" t="s">
        <v>1011</v>
      </c>
      <c r="I389" s="3" t="s">
        <v>1012</v>
      </c>
      <c r="J389" s="4" t="s">
        <v>1013</v>
      </c>
      <c r="K389" t="s">
        <v>48</v>
      </c>
      <c r="L389" t="s">
        <v>285</v>
      </c>
      <c r="M389" t="s">
        <v>166</v>
      </c>
      <c r="N389" t="str">
        <f t="shared" si="6"/>
        <v>Cea</v>
      </c>
      <c r="O389" t="s">
        <v>169</v>
      </c>
      <c r="P389" t="s">
        <v>1014</v>
      </c>
      <c r="Q389" t="str">
        <f>_xlfn.XLOOKUP(P389,NomPaissos!$A$2:$A$250,NomPaissos!$B$2:$B$250)</f>
        <v>Ecuador</v>
      </c>
      <c r="R389">
        <v>0</v>
      </c>
      <c r="S389" t="s">
        <v>1015</v>
      </c>
      <c r="T389">
        <v>0</v>
      </c>
      <c r="U389">
        <v>0</v>
      </c>
      <c r="V389">
        <v>0</v>
      </c>
      <c r="W389">
        <v>0</v>
      </c>
      <c r="X389">
        <v>0</v>
      </c>
      <c r="Y389">
        <v>0</v>
      </c>
      <c r="Z389">
        <v>0</v>
      </c>
      <c r="AA389">
        <v>0</v>
      </c>
      <c r="AB389">
        <v>0</v>
      </c>
      <c r="AC389">
        <v>0</v>
      </c>
      <c r="AD389">
        <v>0</v>
      </c>
      <c r="AE389">
        <v>0</v>
      </c>
      <c r="AF389">
        <v>0</v>
      </c>
      <c r="AG389">
        <v>1</v>
      </c>
      <c r="AH389">
        <v>0</v>
      </c>
      <c r="AI389">
        <v>0</v>
      </c>
      <c r="AJ389">
        <v>0</v>
      </c>
      <c r="AK389">
        <v>0</v>
      </c>
      <c r="AL389">
        <v>0</v>
      </c>
      <c r="AM389">
        <v>3</v>
      </c>
      <c r="AN389">
        <v>0</v>
      </c>
      <c r="AO389">
        <v>1</v>
      </c>
    </row>
    <row r="390" spans="1:41" ht="15">
      <c r="A390" t="s">
        <v>1009</v>
      </c>
      <c r="B390" t="s">
        <v>86</v>
      </c>
      <c r="C390">
        <v>35</v>
      </c>
      <c r="D390" s="6" t="str">
        <f>IF(C390=C391,D391,IF(OR(N390="pre",N390="SubPar"),"Obert",IF(OR(N390="Cea",N390="Imp",N390="SubComp"),"Tancat","ERRORERROR")))</f>
        <v>Tancat</v>
      </c>
      <c r="E390" t="s">
        <v>1010</v>
      </c>
      <c r="F390" t="s">
        <v>904</v>
      </c>
      <c r="G390">
        <v>352</v>
      </c>
      <c r="H390" t="s">
        <v>1011</v>
      </c>
      <c r="I390" s="3" t="s">
        <v>1012</v>
      </c>
      <c r="J390" s="4" t="s">
        <v>1013</v>
      </c>
      <c r="K390" t="s">
        <v>48</v>
      </c>
      <c r="L390" t="s">
        <v>285</v>
      </c>
      <c r="M390" t="s">
        <v>166</v>
      </c>
      <c r="N390" t="str">
        <f t="shared" si="6"/>
        <v>Cea</v>
      </c>
      <c r="O390" t="s">
        <v>169</v>
      </c>
      <c r="P390" t="s">
        <v>1015</v>
      </c>
      <c r="Q390" t="str">
        <f>_xlfn.XLOOKUP(P390,NomPaissos!$A$2:$A$250,NomPaissos!$B$2:$B$250)</f>
        <v>Peru</v>
      </c>
      <c r="R390">
        <v>1</v>
      </c>
      <c r="S390" t="s">
        <v>1015</v>
      </c>
      <c r="T390">
        <v>0</v>
      </c>
      <c r="U390">
        <v>0</v>
      </c>
      <c r="V390">
        <v>0</v>
      </c>
      <c r="W390">
        <v>0</v>
      </c>
      <c r="X390">
        <v>0</v>
      </c>
      <c r="Y390">
        <v>0</v>
      </c>
      <c r="Z390">
        <v>0</v>
      </c>
      <c r="AA390">
        <v>0</v>
      </c>
      <c r="AB390">
        <v>0</v>
      </c>
      <c r="AC390">
        <v>0</v>
      </c>
      <c r="AD390">
        <v>0</v>
      </c>
      <c r="AE390">
        <v>0</v>
      </c>
      <c r="AF390">
        <v>0</v>
      </c>
      <c r="AG390">
        <v>1</v>
      </c>
      <c r="AH390">
        <v>0</v>
      </c>
      <c r="AI390">
        <v>0</v>
      </c>
      <c r="AJ390">
        <v>0</v>
      </c>
      <c r="AK390">
        <v>0</v>
      </c>
      <c r="AL390">
        <v>0</v>
      </c>
      <c r="AM390">
        <v>3</v>
      </c>
      <c r="AN390">
        <v>0</v>
      </c>
      <c r="AO390">
        <v>1</v>
      </c>
    </row>
    <row r="391" spans="1:41" ht="15">
      <c r="A391" t="s">
        <v>1009</v>
      </c>
      <c r="B391" t="s">
        <v>86</v>
      </c>
      <c r="C391">
        <v>35</v>
      </c>
      <c r="D391" s="6" t="str">
        <f>IF(C391=C392,D392,IF(OR(N391="pre",N391="SubPar"),"Obert",IF(OR(N391="Cea",N391="Imp",N391="SubComp"),"Tancat","ERRORERROR")))</f>
        <v>Tancat</v>
      </c>
      <c r="E391" t="s">
        <v>1010</v>
      </c>
      <c r="F391" t="s">
        <v>904</v>
      </c>
      <c r="G391">
        <v>353</v>
      </c>
      <c r="H391" t="s">
        <v>1016</v>
      </c>
      <c r="I391" s="3" t="s">
        <v>1017</v>
      </c>
      <c r="J391" s="4" t="s">
        <v>425</v>
      </c>
      <c r="K391" t="s">
        <v>48</v>
      </c>
      <c r="L391" t="s">
        <v>285</v>
      </c>
      <c r="M391" t="s">
        <v>166</v>
      </c>
      <c r="N391" t="str">
        <f t="shared" si="6"/>
        <v>Cea</v>
      </c>
      <c r="O391" t="s">
        <v>169</v>
      </c>
      <c r="P391" t="s">
        <v>1014</v>
      </c>
      <c r="Q391" t="str">
        <f>_xlfn.XLOOKUP(P391,NomPaissos!$A$2:$A$250,NomPaissos!$B$2:$B$250)</f>
        <v>Ecuador</v>
      </c>
      <c r="R391">
        <v>0</v>
      </c>
      <c r="S391" t="s">
        <v>1015</v>
      </c>
      <c r="T391">
        <v>0</v>
      </c>
      <c r="U391">
        <v>0</v>
      </c>
      <c r="V391">
        <v>0</v>
      </c>
      <c r="W391">
        <v>0</v>
      </c>
      <c r="X391">
        <v>0</v>
      </c>
      <c r="Y391">
        <v>0</v>
      </c>
      <c r="Z391">
        <v>0</v>
      </c>
      <c r="AA391">
        <v>0</v>
      </c>
      <c r="AB391">
        <v>0</v>
      </c>
      <c r="AC391">
        <v>0</v>
      </c>
      <c r="AD391">
        <v>0</v>
      </c>
      <c r="AE391">
        <v>0</v>
      </c>
      <c r="AF391">
        <v>0</v>
      </c>
      <c r="AG391">
        <v>1</v>
      </c>
      <c r="AH391">
        <v>0</v>
      </c>
      <c r="AI391">
        <v>0</v>
      </c>
      <c r="AJ391">
        <v>0</v>
      </c>
      <c r="AK391">
        <v>0</v>
      </c>
      <c r="AL391">
        <v>0</v>
      </c>
      <c r="AM391">
        <v>2</v>
      </c>
      <c r="AN391">
        <v>0</v>
      </c>
      <c r="AO391">
        <v>1</v>
      </c>
    </row>
    <row r="392" spans="1:41" ht="15">
      <c r="A392" t="s">
        <v>1009</v>
      </c>
      <c r="B392" t="s">
        <v>86</v>
      </c>
      <c r="C392">
        <v>35</v>
      </c>
      <c r="D392" s="6" t="str">
        <f>IF(C392=C393,D393,IF(OR(N392="pre",N392="SubPar"),"Obert",IF(OR(N392="Cea",N392="Imp",N392="SubComp"),"Tancat","ERRORERROR")))</f>
        <v>Tancat</v>
      </c>
      <c r="E392" t="s">
        <v>1010</v>
      </c>
      <c r="F392" t="s">
        <v>904</v>
      </c>
      <c r="G392">
        <v>353</v>
      </c>
      <c r="H392" t="s">
        <v>1016</v>
      </c>
      <c r="I392" s="3" t="s">
        <v>1017</v>
      </c>
      <c r="J392" s="4" t="s">
        <v>425</v>
      </c>
      <c r="K392" t="s">
        <v>48</v>
      </c>
      <c r="L392" t="s">
        <v>285</v>
      </c>
      <c r="M392" t="s">
        <v>166</v>
      </c>
      <c r="N392" t="str">
        <f t="shared" si="6"/>
        <v>Cea</v>
      </c>
      <c r="O392" t="s">
        <v>169</v>
      </c>
      <c r="P392" t="s">
        <v>1015</v>
      </c>
      <c r="Q392" t="str">
        <f>_xlfn.XLOOKUP(P392,NomPaissos!$A$2:$A$250,NomPaissos!$B$2:$B$250)</f>
        <v>Peru</v>
      </c>
      <c r="R392">
        <v>1</v>
      </c>
      <c r="S392" t="s">
        <v>1015</v>
      </c>
      <c r="T392">
        <v>0</v>
      </c>
      <c r="U392">
        <v>0</v>
      </c>
      <c r="V392">
        <v>0</v>
      </c>
      <c r="W392">
        <v>0</v>
      </c>
      <c r="X392">
        <v>0</v>
      </c>
      <c r="Y392">
        <v>0</v>
      </c>
      <c r="Z392">
        <v>0</v>
      </c>
      <c r="AA392">
        <v>0</v>
      </c>
      <c r="AB392">
        <v>0</v>
      </c>
      <c r="AC392">
        <v>0</v>
      </c>
      <c r="AD392">
        <v>0</v>
      </c>
      <c r="AE392">
        <v>0</v>
      </c>
      <c r="AF392">
        <v>0</v>
      </c>
      <c r="AG392">
        <v>1</v>
      </c>
      <c r="AH392">
        <v>0</v>
      </c>
      <c r="AI392">
        <v>0</v>
      </c>
      <c r="AJ392">
        <v>0</v>
      </c>
      <c r="AK392">
        <v>0</v>
      </c>
      <c r="AL392">
        <v>0</v>
      </c>
      <c r="AM392">
        <v>2</v>
      </c>
      <c r="AN392">
        <v>0</v>
      </c>
      <c r="AO392">
        <v>1</v>
      </c>
    </row>
    <row r="393" spans="1:41" ht="15">
      <c r="A393" t="s">
        <v>1009</v>
      </c>
      <c r="B393" t="s">
        <v>86</v>
      </c>
      <c r="C393">
        <v>35</v>
      </c>
      <c r="D393" s="6" t="str">
        <f>IF(C393=C394,D394,IF(OR(N393="pre",N393="SubPar"),"Obert",IF(OR(N393="Cea",N393="Imp",N393="SubComp"),"Tancat","ERRORERROR")))</f>
        <v>Tancat</v>
      </c>
      <c r="E393" t="s">
        <v>1010</v>
      </c>
      <c r="F393" t="s">
        <v>904</v>
      </c>
      <c r="G393">
        <v>926</v>
      </c>
      <c r="H393" t="s">
        <v>1018</v>
      </c>
      <c r="I393" s="3" t="s">
        <v>427</v>
      </c>
      <c r="J393" s="4" t="s">
        <v>1019</v>
      </c>
      <c r="K393" t="s">
        <v>48</v>
      </c>
      <c r="L393" t="s">
        <v>285</v>
      </c>
      <c r="M393" t="s">
        <v>50</v>
      </c>
      <c r="N393" t="str">
        <f t="shared" si="6"/>
        <v>SubPar</v>
      </c>
      <c r="O393" t="s">
        <v>51</v>
      </c>
      <c r="P393" t="s">
        <v>1014</v>
      </c>
      <c r="Q393" t="str">
        <f>_xlfn.XLOOKUP(P393,NomPaissos!$A$2:$A$250,NomPaissos!$B$2:$B$250)</f>
        <v>Ecuador</v>
      </c>
      <c r="R393">
        <v>0</v>
      </c>
      <c r="S393" t="s">
        <v>1015</v>
      </c>
      <c r="T393">
        <v>0</v>
      </c>
      <c r="U393">
        <v>0</v>
      </c>
      <c r="V393">
        <v>0</v>
      </c>
      <c r="W393">
        <v>0</v>
      </c>
      <c r="X393">
        <v>0</v>
      </c>
      <c r="Y393">
        <v>0</v>
      </c>
      <c r="Z393">
        <v>0</v>
      </c>
      <c r="AA393">
        <v>0</v>
      </c>
      <c r="AB393">
        <v>0</v>
      </c>
      <c r="AC393">
        <v>0</v>
      </c>
      <c r="AD393">
        <v>0</v>
      </c>
      <c r="AE393">
        <v>0</v>
      </c>
      <c r="AF393">
        <v>0</v>
      </c>
      <c r="AG393">
        <v>1</v>
      </c>
      <c r="AH393">
        <v>0</v>
      </c>
      <c r="AI393">
        <v>0</v>
      </c>
      <c r="AJ393">
        <v>0</v>
      </c>
      <c r="AK393">
        <v>0</v>
      </c>
      <c r="AL393">
        <v>0</v>
      </c>
      <c r="AM393">
        <v>1</v>
      </c>
      <c r="AN393">
        <v>0</v>
      </c>
      <c r="AO393">
        <v>1</v>
      </c>
    </row>
    <row r="394" spans="1:41" ht="15">
      <c r="A394" t="s">
        <v>1009</v>
      </c>
      <c r="B394" t="s">
        <v>86</v>
      </c>
      <c r="C394">
        <v>35</v>
      </c>
      <c r="D394" s="6" t="str">
        <f>IF(C394=C395,D395,IF(OR(N394="pre",N394="SubPar"),"Obert",IF(OR(N394="Cea",N394="Imp",N394="SubComp"),"Tancat","ERRORERROR")))</f>
        <v>Tancat</v>
      </c>
      <c r="E394" t="s">
        <v>1010</v>
      </c>
      <c r="F394" t="s">
        <v>904</v>
      </c>
      <c r="G394">
        <v>926</v>
      </c>
      <c r="H394" t="s">
        <v>1018</v>
      </c>
      <c r="I394" s="3" t="s">
        <v>427</v>
      </c>
      <c r="J394" s="4" t="s">
        <v>1019</v>
      </c>
      <c r="K394" t="s">
        <v>48</v>
      </c>
      <c r="L394" t="s">
        <v>285</v>
      </c>
      <c r="M394" t="s">
        <v>50</v>
      </c>
      <c r="N394" t="str">
        <f t="shared" si="6"/>
        <v>SubPar</v>
      </c>
      <c r="O394" t="s">
        <v>51</v>
      </c>
      <c r="P394" t="s">
        <v>1015</v>
      </c>
      <c r="Q394" t="str">
        <f>_xlfn.XLOOKUP(P394,NomPaissos!$A$2:$A$250,NomPaissos!$B$2:$B$250)</f>
        <v>Peru</v>
      </c>
      <c r="R394">
        <v>1</v>
      </c>
      <c r="S394" t="s">
        <v>1015</v>
      </c>
      <c r="T394">
        <v>0</v>
      </c>
      <c r="U394">
        <v>0</v>
      </c>
      <c r="V394">
        <v>0</v>
      </c>
      <c r="W394">
        <v>0</v>
      </c>
      <c r="X394">
        <v>0</v>
      </c>
      <c r="Y394">
        <v>0</v>
      </c>
      <c r="Z394">
        <v>0</v>
      </c>
      <c r="AA394">
        <v>0</v>
      </c>
      <c r="AB394">
        <v>0</v>
      </c>
      <c r="AC394">
        <v>0</v>
      </c>
      <c r="AD394">
        <v>0</v>
      </c>
      <c r="AE394">
        <v>0</v>
      </c>
      <c r="AF394">
        <v>0</v>
      </c>
      <c r="AG394">
        <v>1</v>
      </c>
      <c r="AH394">
        <v>0</v>
      </c>
      <c r="AI394">
        <v>0</v>
      </c>
      <c r="AJ394">
        <v>0</v>
      </c>
      <c r="AK394">
        <v>0</v>
      </c>
      <c r="AL394">
        <v>0</v>
      </c>
      <c r="AM394">
        <v>1</v>
      </c>
      <c r="AN394">
        <v>0</v>
      </c>
      <c r="AO394">
        <v>1</v>
      </c>
    </row>
    <row r="395" spans="1:41" ht="15">
      <c r="A395" t="s">
        <v>1009</v>
      </c>
      <c r="B395" t="s">
        <v>86</v>
      </c>
      <c r="C395">
        <v>35</v>
      </c>
      <c r="D395" s="6" t="str">
        <f>IF(C395=C396,D396,IF(OR(N395="pre",N395="SubPar"),"Obert",IF(OR(N395="Cea",N395="Imp",N395="SubComp"),"Tancat","ERRORERROR")))</f>
        <v>Tancat</v>
      </c>
      <c r="E395" t="s">
        <v>1010</v>
      </c>
      <c r="F395" t="s">
        <v>904</v>
      </c>
      <c r="G395">
        <v>925</v>
      </c>
      <c r="H395" t="s">
        <v>1020</v>
      </c>
      <c r="I395" s="3" t="s">
        <v>1021</v>
      </c>
      <c r="J395" s="4" t="s">
        <v>1022</v>
      </c>
      <c r="K395" t="s">
        <v>48</v>
      </c>
      <c r="L395" t="s">
        <v>285</v>
      </c>
      <c r="M395" t="s">
        <v>50</v>
      </c>
      <c r="N395" t="str">
        <f t="shared" si="6"/>
        <v>SubPar</v>
      </c>
      <c r="O395" t="s">
        <v>56</v>
      </c>
      <c r="P395" t="s">
        <v>1014</v>
      </c>
      <c r="Q395" t="str">
        <f>_xlfn.XLOOKUP(P395,NomPaissos!$A$2:$A$250,NomPaissos!$B$2:$B$250)</f>
        <v>Ecuador</v>
      </c>
      <c r="R395">
        <v>0</v>
      </c>
      <c r="S395" t="s">
        <v>1015</v>
      </c>
      <c r="T395">
        <v>0</v>
      </c>
      <c r="U395">
        <v>0</v>
      </c>
      <c r="V395">
        <v>0</v>
      </c>
      <c r="W395">
        <v>0</v>
      </c>
      <c r="X395">
        <v>0</v>
      </c>
      <c r="Y395">
        <v>0</v>
      </c>
      <c r="Z395">
        <v>0</v>
      </c>
      <c r="AA395">
        <v>0</v>
      </c>
      <c r="AB395">
        <v>0</v>
      </c>
      <c r="AC395">
        <v>0</v>
      </c>
      <c r="AD395">
        <v>0</v>
      </c>
      <c r="AE395">
        <v>0</v>
      </c>
      <c r="AF395">
        <v>0</v>
      </c>
      <c r="AG395">
        <v>1</v>
      </c>
      <c r="AH395">
        <v>0</v>
      </c>
      <c r="AI395">
        <v>0</v>
      </c>
      <c r="AJ395">
        <v>0</v>
      </c>
      <c r="AK395">
        <v>0</v>
      </c>
      <c r="AL395">
        <v>1</v>
      </c>
      <c r="AM395">
        <v>0</v>
      </c>
      <c r="AN395">
        <v>0</v>
      </c>
      <c r="AO395">
        <v>1</v>
      </c>
    </row>
    <row r="396" spans="1:41" ht="15">
      <c r="A396" t="s">
        <v>1009</v>
      </c>
      <c r="B396" t="s">
        <v>86</v>
      </c>
      <c r="C396">
        <v>35</v>
      </c>
      <c r="D396" s="6" t="str">
        <f>IF(C396=C397,D397,IF(OR(N396="pre",N396="SubPar"),"Obert",IF(OR(N396="Cea",N396="Imp",N396="SubComp"),"Tancat","ERRORERROR")))</f>
        <v>Tancat</v>
      </c>
      <c r="E396" t="s">
        <v>1010</v>
      </c>
      <c r="F396" t="s">
        <v>904</v>
      </c>
      <c r="G396">
        <v>925</v>
      </c>
      <c r="H396" t="s">
        <v>1020</v>
      </c>
      <c r="I396" s="3" t="s">
        <v>1021</v>
      </c>
      <c r="J396" s="4" t="s">
        <v>1022</v>
      </c>
      <c r="K396" t="s">
        <v>48</v>
      </c>
      <c r="L396" t="s">
        <v>285</v>
      </c>
      <c r="M396" t="s">
        <v>50</v>
      </c>
      <c r="N396" t="str">
        <f t="shared" si="6"/>
        <v>SubPar</v>
      </c>
      <c r="O396" t="s">
        <v>56</v>
      </c>
      <c r="P396" t="s">
        <v>1015</v>
      </c>
      <c r="Q396" t="str">
        <f>_xlfn.XLOOKUP(P396,NomPaissos!$A$2:$A$250,NomPaissos!$B$2:$B$250)</f>
        <v>Peru</v>
      </c>
      <c r="R396">
        <v>1</v>
      </c>
      <c r="S396" t="s">
        <v>1015</v>
      </c>
      <c r="T396">
        <v>0</v>
      </c>
      <c r="U396">
        <v>0</v>
      </c>
      <c r="V396">
        <v>0</v>
      </c>
      <c r="W396">
        <v>0</v>
      </c>
      <c r="X396">
        <v>0</v>
      </c>
      <c r="Y396">
        <v>0</v>
      </c>
      <c r="Z396">
        <v>0</v>
      </c>
      <c r="AA396">
        <v>0</v>
      </c>
      <c r="AB396">
        <v>0</v>
      </c>
      <c r="AC396">
        <v>0</v>
      </c>
      <c r="AD396">
        <v>0</v>
      </c>
      <c r="AE396">
        <v>0</v>
      </c>
      <c r="AF396">
        <v>0</v>
      </c>
      <c r="AG396">
        <v>1</v>
      </c>
      <c r="AH396">
        <v>0</v>
      </c>
      <c r="AI396">
        <v>0</v>
      </c>
      <c r="AJ396">
        <v>0</v>
      </c>
      <c r="AK396">
        <v>0</v>
      </c>
      <c r="AL396">
        <v>1</v>
      </c>
      <c r="AM396">
        <v>0</v>
      </c>
      <c r="AN396">
        <v>0</v>
      </c>
      <c r="AO396">
        <v>1</v>
      </c>
    </row>
    <row r="397" spans="1:41" ht="15">
      <c r="A397" t="s">
        <v>1009</v>
      </c>
      <c r="B397" t="s">
        <v>86</v>
      </c>
      <c r="C397">
        <v>35</v>
      </c>
      <c r="D397" s="6" t="str">
        <f>IF(C397=C398,D398,IF(OR(N397="pre",N397="SubPar"),"Obert",IF(OR(N397="Cea",N397="Imp",N397="SubComp"),"Tancat","ERRORERROR")))</f>
        <v>Tancat</v>
      </c>
      <c r="E397" t="s">
        <v>1010</v>
      </c>
      <c r="F397" t="s">
        <v>904</v>
      </c>
      <c r="G397">
        <v>927</v>
      </c>
      <c r="H397" t="s">
        <v>1023</v>
      </c>
      <c r="I397" s="3" t="s">
        <v>1024</v>
      </c>
      <c r="J397" s="4" t="s">
        <v>1025</v>
      </c>
      <c r="K397" t="s">
        <v>151</v>
      </c>
      <c r="L397" t="s">
        <v>285</v>
      </c>
      <c r="M397" t="s">
        <v>50</v>
      </c>
      <c r="N397" t="str">
        <f t="shared" si="6"/>
        <v>SubPar</v>
      </c>
      <c r="O397" t="s">
        <v>163</v>
      </c>
      <c r="P397" t="s">
        <v>1014</v>
      </c>
      <c r="Q397" t="str">
        <f>_xlfn.XLOOKUP(P397,NomPaissos!$A$2:$A$250,NomPaissos!$B$2:$B$250)</f>
        <v>Ecuador</v>
      </c>
      <c r="R397">
        <v>0</v>
      </c>
      <c r="S397" t="s">
        <v>1015</v>
      </c>
      <c r="T397">
        <v>0</v>
      </c>
      <c r="U397">
        <v>0</v>
      </c>
      <c r="V397">
        <v>0</v>
      </c>
      <c r="W397">
        <v>0</v>
      </c>
      <c r="X397">
        <v>0</v>
      </c>
      <c r="Y397">
        <v>0</v>
      </c>
      <c r="Z397">
        <v>0</v>
      </c>
      <c r="AA397">
        <v>0</v>
      </c>
      <c r="AB397">
        <v>0</v>
      </c>
      <c r="AC397">
        <v>0</v>
      </c>
      <c r="AD397">
        <v>0</v>
      </c>
      <c r="AE397">
        <v>0</v>
      </c>
      <c r="AF397">
        <v>0</v>
      </c>
      <c r="AG397">
        <v>1</v>
      </c>
      <c r="AH397">
        <v>0</v>
      </c>
      <c r="AI397">
        <v>0</v>
      </c>
      <c r="AJ397">
        <v>0</v>
      </c>
      <c r="AK397">
        <v>0</v>
      </c>
      <c r="AL397">
        <v>0</v>
      </c>
      <c r="AM397">
        <v>0</v>
      </c>
      <c r="AN397">
        <v>0</v>
      </c>
      <c r="AO397">
        <v>1</v>
      </c>
    </row>
    <row r="398" spans="1:41" ht="15">
      <c r="A398" t="s">
        <v>1009</v>
      </c>
      <c r="B398" t="s">
        <v>86</v>
      </c>
      <c r="C398">
        <v>35</v>
      </c>
      <c r="D398" s="6" t="str">
        <f>IF(C398=C399,D399,IF(OR(N398="pre",N398="SubPar"),"Obert",IF(OR(N398="Cea",N398="Imp",N398="SubComp"),"Tancat","ERRORERROR")))</f>
        <v>Tancat</v>
      </c>
      <c r="E398" t="s">
        <v>1010</v>
      </c>
      <c r="F398" t="s">
        <v>904</v>
      </c>
      <c r="G398">
        <v>927</v>
      </c>
      <c r="H398" t="s">
        <v>1023</v>
      </c>
      <c r="I398" s="3" t="s">
        <v>1024</v>
      </c>
      <c r="J398" s="4" t="s">
        <v>1025</v>
      </c>
      <c r="K398" t="s">
        <v>151</v>
      </c>
      <c r="L398" t="s">
        <v>285</v>
      </c>
      <c r="M398" t="s">
        <v>50</v>
      </c>
      <c r="N398" t="str">
        <f t="shared" si="6"/>
        <v>SubPar</v>
      </c>
      <c r="O398" t="s">
        <v>163</v>
      </c>
      <c r="P398" t="s">
        <v>1015</v>
      </c>
      <c r="Q398" t="str">
        <f>_xlfn.XLOOKUP(P398,NomPaissos!$A$2:$A$250,NomPaissos!$B$2:$B$250)</f>
        <v>Peru</v>
      </c>
      <c r="R398">
        <v>1</v>
      </c>
      <c r="S398" t="s">
        <v>1015</v>
      </c>
      <c r="T398">
        <v>0</v>
      </c>
      <c r="U398">
        <v>0</v>
      </c>
      <c r="V398">
        <v>0</v>
      </c>
      <c r="W398">
        <v>0</v>
      </c>
      <c r="X398">
        <v>0</v>
      </c>
      <c r="Y398">
        <v>0</v>
      </c>
      <c r="Z398">
        <v>0</v>
      </c>
      <c r="AA398">
        <v>0</v>
      </c>
      <c r="AB398">
        <v>0</v>
      </c>
      <c r="AC398">
        <v>0</v>
      </c>
      <c r="AD398">
        <v>0</v>
      </c>
      <c r="AE398">
        <v>0</v>
      </c>
      <c r="AF398">
        <v>0</v>
      </c>
      <c r="AG398">
        <v>1</v>
      </c>
      <c r="AH398">
        <v>0</v>
      </c>
      <c r="AI398">
        <v>0</v>
      </c>
      <c r="AJ398">
        <v>0</v>
      </c>
      <c r="AK398">
        <v>0</v>
      </c>
      <c r="AL398">
        <v>0</v>
      </c>
      <c r="AM398">
        <v>0</v>
      </c>
      <c r="AN398">
        <v>0</v>
      </c>
      <c r="AO398">
        <v>1</v>
      </c>
    </row>
    <row r="399" spans="1:41" ht="15">
      <c r="A399" t="s">
        <v>1009</v>
      </c>
      <c r="B399" t="s">
        <v>86</v>
      </c>
      <c r="C399">
        <v>35</v>
      </c>
      <c r="D399" s="6" t="str">
        <f>IF(C399=C400,D400,IF(OR(N399="pre",N399="SubPar"),"Obert",IF(OR(N399="Cea",N399="Imp",N399="SubComp"),"Tancat","ERRORERROR")))</f>
        <v>Tancat</v>
      </c>
      <c r="E399" t="s">
        <v>1010</v>
      </c>
      <c r="F399" t="s">
        <v>904</v>
      </c>
      <c r="G399">
        <v>141</v>
      </c>
      <c r="H399" t="s">
        <v>1026</v>
      </c>
      <c r="I399" s="3" t="s">
        <v>1027</v>
      </c>
      <c r="J399" s="4" t="s">
        <v>1027</v>
      </c>
      <c r="K399" t="s">
        <v>48</v>
      </c>
      <c r="L399" t="s">
        <v>285</v>
      </c>
      <c r="M399" t="s">
        <v>70</v>
      </c>
      <c r="N399" t="str">
        <f t="shared" si="6"/>
        <v>Imp</v>
      </c>
      <c r="O399" t="s">
        <v>78</v>
      </c>
      <c r="P399" t="s">
        <v>1014</v>
      </c>
      <c r="Q399" t="str">
        <f>_xlfn.XLOOKUP(P399,NomPaissos!$A$2:$A$250,NomPaissos!$B$2:$B$250)</f>
        <v>Ecuador</v>
      </c>
      <c r="R399">
        <v>0</v>
      </c>
      <c r="S399" t="s">
        <v>1015</v>
      </c>
      <c r="T399">
        <v>0</v>
      </c>
      <c r="U399">
        <v>0</v>
      </c>
      <c r="V399">
        <v>0</v>
      </c>
      <c r="W399">
        <v>0</v>
      </c>
      <c r="X399">
        <v>0</v>
      </c>
      <c r="Y399">
        <v>0</v>
      </c>
      <c r="Z399">
        <v>0</v>
      </c>
      <c r="AA399">
        <v>0</v>
      </c>
      <c r="AB399">
        <v>0</v>
      </c>
      <c r="AC399">
        <v>0</v>
      </c>
      <c r="AD399">
        <v>0</v>
      </c>
      <c r="AE399">
        <v>0</v>
      </c>
      <c r="AF399">
        <v>1</v>
      </c>
      <c r="AG399">
        <v>1</v>
      </c>
      <c r="AH399">
        <v>0</v>
      </c>
      <c r="AI399">
        <v>1</v>
      </c>
      <c r="AJ399">
        <v>0</v>
      </c>
      <c r="AK399">
        <v>0</v>
      </c>
      <c r="AL399">
        <v>1</v>
      </c>
      <c r="AM399">
        <v>0</v>
      </c>
      <c r="AN399">
        <v>0</v>
      </c>
      <c r="AO399">
        <v>1</v>
      </c>
    </row>
    <row r="400" spans="1:41" ht="15">
      <c r="A400" t="s">
        <v>1009</v>
      </c>
      <c r="B400" t="s">
        <v>86</v>
      </c>
      <c r="C400">
        <v>35</v>
      </c>
      <c r="D400" s="6" t="str">
        <f>IF(C400=C401,D401,IF(OR(N400="pre",N400="SubPar"),"Obert",IF(OR(N400="Cea",N400="Imp",N400="SubComp"),"Tancat","ERRORERROR")))</f>
        <v>Tancat</v>
      </c>
      <c r="E400" t="s">
        <v>1010</v>
      </c>
      <c r="F400" t="s">
        <v>904</v>
      </c>
      <c r="G400">
        <v>141</v>
      </c>
      <c r="H400" t="s">
        <v>1026</v>
      </c>
      <c r="I400" s="3" t="s">
        <v>1027</v>
      </c>
      <c r="J400" s="4" t="s">
        <v>1027</v>
      </c>
      <c r="K400" t="s">
        <v>48</v>
      </c>
      <c r="L400" t="s">
        <v>285</v>
      </c>
      <c r="M400" t="s">
        <v>70</v>
      </c>
      <c r="N400" t="str">
        <f t="shared" si="6"/>
        <v>Imp</v>
      </c>
      <c r="O400" t="s">
        <v>78</v>
      </c>
      <c r="P400" t="s">
        <v>1015</v>
      </c>
      <c r="Q400" t="str">
        <f>_xlfn.XLOOKUP(P400,NomPaissos!$A$2:$A$250,NomPaissos!$B$2:$B$250)</f>
        <v>Peru</v>
      </c>
      <c r="R400">
        <v>1</v>
      </c>
      <c r="S400" t="s">
        <v>1015</v>
      </c>
      <c r="T400">
        <v>0</v>
      </c>
      <c r="U400">
        <v>0</v>
      </c>
      <c r="V400">
        <v>0</v>
      </c>
      <c r="W400">
        <v>0</v>
      </c>
      <c r="X400">
        <v>0</v>
      </c>
      <c r="Y400">
        <v>0</v>
      </c>
      <c r="Z400">
        <v>0</v>
      </c>
      <c r="AA400">
        <v>0</v>
      </c>
      <c r="AB400">
        <v>0</v>
      </c>
      <c r="AC400">
        <v>0</v>
      </c>
      <c r="AD400">
        <v>0</v>
      </c>
      <c r="AE400">
        <v>0</v>
      </c>
      <c r="AF400">
        <v>1</v>
      </c>
      <c r="AG400">
        <v>1</v>
      </c>
      <c r="AH400">
        <v>0</v>
      </c>
      <c r="AI400">
        <v>1</v>
      </c>
      <c r="AJ400">
        <v>0</v>
      </c>
      <c r="AK400">
        <v>0</v>
      </c>
      <c r="AL400">
        <v>1</v>
      </c>
      <c r="AM400">
        <v>0</v>
      </c>
      <c r="AN400">
        <v>0</v>
      </c>
      <c r="AO400">
        <v>1</v>
      </c>
    </row>
    <row r="401" spans="1:41" ht="15">
      <c r="A401" t="s">
        <v>1009</v>
      </c>
      <c r="B401" t="s">
        <v>86</v>
      </c>
      <c r="C401">
        <v>35</v>
      </c>
      <c r="D401" s="6" t="str">
        <f>IF(C401=C402,D402,IF(OR(N401="pre",N401="SubPar"),"Obert",IF(OR(N401="Cea",N401="Imp",N401="SubComp"),"Tancat","ERRORERROR")))</f>
        <v>Tancat</v>
      </c>
      <c r="E401" t="s">
        <v>1010</v>
      </c>
      <c r="F401" t="s">
        <v>904</v>
      </c>
      <c r="G401">
        <v>143</v>
      </c>
      <c r="H401" t="s">
        <v>1028</v>
      </c>
      <c r="I401" s="3" t="s">
        <v>1027</v>
      </c>
      <c r="J401" s="4" t="s">
        <v>1027</v>
      </c>
      <c r="K401" t="s">
        <v>48</v>
      </c>
      <c r="L401" t="s">
        <v>285</v>
      </c>
      <c r="M401" t="s">
        <v>50</v>
      </c>
      <c r="N401" t="str">
        <f t="shared" si="6"/>
        <v>SubPar</v>
      </c>
      <c r="O401" t="s">
        <v>56</v>
      </c>
      <c r="P401" t="s">
        <v>1014</v>
      </c>
      <c r="Q401" t="str">
        <f>_xlfn.XLOOKUP(P401,NomPaissos!$A$2:$A$250,NomPaissos!$B$2:$B$250)</f>
        <v>Ecuador</v>
      </c>
      <c r="R401">
        <v>0</v>
      </c>
      <c r="S401" t="s">
        <v>1015</v>
      </c>
      <c r="T401">
        <v>0</v>
      </c>
      <c r="U401">
        <v>0</v>
      </c>
      <c r="V401">
        <v>0</v>
      </c>
      <c r="W401">
        <v>0</v>
      </c>
      <c r="X401">
        <v>0</v>
      </c>
      <c r="Y401">
        <v>0</v>
      </c>
      <c r="Z401">
        <v>0</v>
      </c>
      <c r="AA401">
        <v>0</v>
      </c>
      <c r="AB401">
        <v>0</v>
      </c>
      <c r="AC401">
        <v>0</v>
      </c>
      <c r="AD401">
        <v>0</v>
      </c>
      <c r="AE401">
        <v>0</v>
      </c>
      <c r="AF401">
        <v>0</v>
      </c>
      <c r="AG401">
        <v>1</v>
      </c>
      <c r="AH401">
        <v>0</v>
      </c>
      <c r="AI401">
        <v>1</v>
      </c>
      <c r="AJ401">
        <v>0</v>
      </c>
      <c r="AK401">
        <v>0</v>
      </c>
      <c r="AL401">
        <v>1</v>
      </c>
      <c r="AM401">
        <v>1</v>
      </c>
      <c r="AN401">
        <v>0</v>
      </c>
      <c r="AO401">
        <v>1</v>
      </c>
    </row>
    <row r="402" spans="1:41" ht="15">
      <c r="A402" t="s">
        <v>1009</v>
      </c>
      <c r="B402" t="s">
        <v>86</v>
      </c>
      <c r="C402">
        <v>35</v>
      </c>
      <c r="D402" s="6" t="str">
        <f>IF(C402=C403,D403,IF(OR(N402="pre",N402="SubPar"),"Obert",IF(OR(N402="Cea",N402="Imp",N402="SubComp"),"Tancat","ERRORERROR")))</f>
        <v>Tancat</v>
      </c>
      <c r="E402" t="s">
        <v>1010</v>
      </c>
      <c r="F402" t="s">
        <v>904</v>
      </c>
      <c r="G402">
        <v>143</v>
      </c>
      <c r="H402" t="s">
        <v>1028</v>
      </c>
      <c r="I402" s="3" t="s">
        <v>1027</v>
      </c>
      <c r="J402" s="4" t="s">
        <v>1027</v>
      </c>
      <c r="K402" t="s">
        <v>48</v>
      </c>
      <c r="L402" t="s">
        <v>285</v>
      </c>
      <c r="M402" t="s">
        <v>50</v>
      </c>
      <c r="N402" t="str">
        <f t="shared" si="6"/>
        <v>SubPar</v>
      </c>
      <c r="O402" t="s">
        <v>56</v>
      </c>
      <c r="P402" t="s">
        <v>1015</v>
      </c>
      <c r="Q402" t="str">
        <f>_xlfn.XLOOKUP(P402,NomPaissos!$A$2:$A$250,NomPaissos!$B$2:$B$250)</f>
        <v>Peru</v>
      </c>
      <c r="R402">
        <v>1</v>
      </c>
      <c r="S402" t="s">
        <v>1015</v>
      </c>
      <c r="T402">
        <v>0</v>
      </c>
      <c r="U402">
        <v>0</v>
      </c>
      <c r="V402">
        <v>0</v>
      </c>
      <c r="W402">
        <v>0</v>
      </c>
      <c r="X402">
        <v>0</v>
      </c>
      <c r="Y402">
        <v>0</v>
      </c>
      <c r="Z402">
        <v>0</v>
      </c>
      <c r="AA402">
        <v>0</v>
      </c>
      <c r="AB402">
        <v>0</v>
      </c>
      <c r="AC402">
        <v>0</v>
      </c>
      <c r="AD402">
        <v>0</v>
      </c>
      <c r="AE402">
        <v>0</v>
      </c>
      <c r="AF402">
        <v>0</v>
      </c>
      <c r="AG402">
        <v>1</v>
      </c>
      <c r="AH402">
        <v>0</v>
      </c>
      <c r="AI402">
        <v>1</v>
      </c>
      <c r="AJ402">
        <v>0</v>
      </c>
      <c r="AK402">
        <v>0</v>
      </c>
      <c r="AL402">
        <v>1</v>
      </c>
      <c r="AM402">
        <v>1</v>
      </c>
      <c r="AN402">
        <v>0</v>
      </c>
      <c r="AO402">
        <v>1</v>
      </c>
    </row>
    <row r="403" spans="1:41" ht="15">
      <c r="A403" t="s">
        <v>1009</v>
      </c>
      <c r="B403" t="s">
        <v>86</v>
      </c>
      <c r="C403">
        <v>35</v>
      </c>
      <c r="D403" s="6" t="str">
        <f>IF(C403=C404,D404,IF(OR(N403="pre",N403="SubPar"),"Obert",IF(OR(N403="Cea",N403="Imp",N403="SubComp"),"Tancat","ERRORERROR")))</f>
        <v>Tancat</v>
      </c>
      <c r="E403" t="s">
        <v>1010</v>
      </c>
      <c r="F403" t="s">
        <v>904</v>
      </c>
      <c r="G403">
        <v>212</v>
      </c>
      <c r="H403" t="s">
        <v>1029</v>
      </c>
      <c r="I403" s="3" t="s">
        <v>1027</v>
      </c>
      <c r="J403" s="4" t="s">
        <v>1027</v>
      </c>
      <c r="K403" t="s">
        <v>48</v>
      </c>
      <c r="L403" t="s">
        <v>285</v>
      </c>
      <c r="M403" t="s">
        <v>178</v>
      </c>
      <c r="N403" t="str">
        <f t="shared" si="6"/>
        <v>SubComp</v>
      </c>
      <c r="O403" t="s">
        <v>179</v>
      </c>
      <c r="P403" t="s">
        <v>1014</v>
      </c>
      <c r="Q403" t="str">
        <f>_xlfn.XLOOKUP(P403,NomPaissos!$A$2:$A$250,NomPaissos!$B$2:$B$250)</f>
        <v>Ecuador</v>
      </c>
      <c r="R403">
        <v>0</v>
      </c>
      <c r="S403" t="s">
        <v>1015</v>
      </c>
      <c r="T403">
        <v>0</v>
      </c>
      <c r="U403">
        <v>0</v>
      </c>
      <c r="V403">
        <v>0</v>
      </c>
      <c r="W403">
        <v>0</v>
      </c>
      <c r="X403">
        <v>0</v>
      </c>
      <c r="Y403">
        <v>0</v>
      </c>
      <c r="Z403">
        <v>0</v>
      </c>
      <c r="AA403">
        <v>0</v>
      </c>
      <c r="AB403">
        <v>0</v>
      </c>
      <c r="AC403">
        <v>0</v>
      </c>
      <c r="AD403">
        <v>0</v>
      </c>
      <c r="AE403">
        <v>0</v>
      </c>
      <c r="AF403">
        <v>0</v>
      </c>
      <c r="AG403">
        <v>1</v>
      </c>
      <c r="AH403">
        <v>0</v>
      </c>
      <c r="AI403">
        <v>0</v>
      </c>
      <c r="AJ403">
        <v>0</v>
      </c>
      <c r="AK403">
        <v>0</v>
      </c>
      <c r="AL403">
        <v>0</v>
      </c>
      <c r="AM403">
        <v>0</v>
      </c>
      <c r="AN403">
        <v>0</v>
      </c>
      <c r="AO403">
        <v>1</v>
      </c>
    </row>
    <row r="404" spans="1:41" ht="15">
      <c r="A404" t="s">
        <v>1009</v>
      </c>
      <c r="B404" t="s">
        <v>86</v>
      </c>
      <c r="C404">
        <v>35</v>
      </c>
      <c r="D404" s="6" t="str">
        <f>IF(C404=C405,D405,IF(OR(N404="pre",N404="SubPar"),"Obert",IF(OR(N404="Cea",N404="Imp",N404="SubComp"),"Tancat","ERRORERROR")))</f>
        <v>Tancat</v>
      </c>
      <c r="E404" t="s">
        <v>1010</v>
      </c>
      <c r="F404" t="s">
        <v>904</v>
      </c>
      <c r="G404">
        <v>212</v>
      </c>
      <c r="H404" t="s">
        <v>1029</v>
      </c>
      <c r="I404" s="3" t="s">
        <v>1027</v>
      </c>
      <c r="J404" s="4" t="s">
        <v>1027</v>
      </c>
      <c r="K404" t="s">
        <v>48</v>
      </c>
      <c r="L404" t="s">
        <v>285</v>
      </c>
      <c r="M404" t="s">
        <v>178</v>
      </c>
      <c r="N404" t="str">
        <f t="shared" si="6"/>
        <v>SubComp</v>
      </c>
      <c r="O404" t="s">
        <v>179</v>
      </c>
      <c r="P404" t="s">
        <v>1015</v>
      </c>
      <c r="Q404" t="str">
        <f>_xlfn.XLOOKUP(P404,NomPaissos!$A$2:$A$250,NomPaissos!$B$2:$B$250)</f>
        <v>Peru</v>
      </c>
      <c r="R404">
        <v>1</v>
      </c>
      <c r="S404" t="s">
        <v>1015</v>
      </c>
      <c r="T404">
        <v>0</v>
      </c>
      <c r="U404">
        <v>0</v>
      </c>
      <c r="V404">
        <v>0</v>
      </c>
      <c r="W404">
        <v>0</v>
      </c>
      <c r="X404">
        <v>0</v>
      </c>
      <c r="Y404">
        <v>0</v>
      </c>
      <c r="Z404">
        <v>0</v>
      </c>
      <c r="AA404">
        <v>0</v>
      </c>
      <c r="AB404">
        <v>0</v>
      </c>
      <c r="AC404">
        <v>0</v>
      </c>
      <c r="AD404">
        <v>0</v>
      </c>
      <c r="AE404">
        <v>0</v>
      </c>
      <c r="AF404">
        <v>0</v>
      </c>
      <c r="AG404">
        <v>1</v>
      </c>
      <c r="AH404">
        <v>0</v>
      </c>
      <c r="AI404">
        <v>0</v>
      </c>
      <c r="AJ404">
        <v>0</v>
      </c>
      <c r="AK404">
        <v>0</v>
      </c>
      <c r="AL404">
        <v>0</v>
      </c>
      <c r="AM404">
        <v>0</v>
      </c>
      <c r="AN404">
        <v>0</v>
      </c>
      <c r="AO404">
        <v>1</v>
      </c>
    </row>
    <row r="405" spans="1:41" ht="15">
      <c r="A405" t="s">
        <v>1009</v>
      </c>
      <c r="B405" t="s">
        <v>86</v>
      </c>
      <c r="C405">
        <v>35</v>
      </c>
      <c r="D405" s="6" t="str">
        <f>IF(C405=C406,D406,IF(OR(N405="pre",N405="SubPar"),"Obert",IF(OR(N405="Cea",N405="Imp",N405="SubComp"),"Tancat","ERRORERROR")))</f>
        <v>Tancat</v>
      </c>
      <c r="E405" t="s">
        <v>1010</v>
      </c>
      <c r="F405" t="s">
        <v>904</v>
      </c>
      <c r="G405">
        <v>625</v>
      </c>
      <c r="H405" t="s">
        <v>1030</v>
      </c>
      <c r="I405" s="3" t="s">
        <v>1027</v>
      </c>
      <c r="J405" s="4" t="s">
        <v>1027</v>
      </c>
      <c r="K405" t="s">
        <v>48</v>
      </c>
      <c r="L405" t="s">
        <v>285</v>
      </c>
      <c r="M405" t="s">
        <v>50</v>
      </c>
      <c r="N405" t="str">
        <f t="shared" si="6"/>
        <v>SubPar</v>
      </c>
      <c r="O405" t="s">
        <v>51</v>
      </c>
      <c r="P405" t="s">
        <v>1014</v>
      </c>
      <c r="Q405" t="str">
        <f>_xlfn.XLOOKUP(P405,NomPaissos!$A$2:$A$250,NomPaissos!$B$2:$B$250)</f>
        <v>Ecuador</v>
      </c>
      <c r="R405">
        <v>0</v>
      </c>
      <c r="S405" t="s">
        <v>1015</v>
      </c>
      <c r="T405">
        <v>0</v>
      </c>
      <c r="U405">
        <v>0</v>
      </c>
      <c r="V405">
        <v>0</v>
      </c>
      <c r="W405">
        <v>0</v>
      </c>
      <c r="X405">
        <v>0</v>
      </c>
      <c r="Y405">
        <v>0</v>
      </c>
      <c r="Z405">
        <v>2</v>
      </c>
      <c r="AA405">
        <v>0</v>
      </c>
      <c r="AB405">
        <v>0</v>
      </c>
      <c r="AC405">
        <v>0</v>
      </c>
      <c r="AD405">
        <v>0</v>
      </c>
      <c r="AE405">
        <v>0</v>
      </c>
      <c r="AF405">
        <v>1</v>
      </c>
      <c r="AG405">
        <v>1</v>
      </c>
      <c r="AH405">
        <v>0</v>
      </c>
      <c r="AI405">
        <v>1</v>
      </c>
      <c r="AJ405">
        <v>1</v>
      </c>
      <c r="AK405">
        <v>3</v>
      </c>
      <c r="AL405">
        <v>1</v>
      </c>
      <c r="AM405">
        <v>0</v>
      </c>
      <c r="AN405">
        <v>0</v>
      </c>
      <c r="AO405">
        <v>1</v>
      </c>
    </row>
    <row r="406" spans="1:41" ht="15">
      <c r="A406" t="s">
        <v>1009</v>
      </c>
      <c r="B406" t="s">
        <v>86</v>
      </c>
      <c r="C406">
        <v>35</v>
      </c>
      <c r="D406" s="6" t="str">
        <f>IF(C406=C407,D407,IF(OR(N406="pre",N406="SubPar"),"Obert",IF(OR(N406="Cea",N406="Imp",N406="SubComp"),"Tancat","ERRORERROR")))</f>
        <v>Tancat</v>
      </c>
      <c r="E406" t="s">
        <v>1010</v>
      </c>
      <c r="F406" t="s">
        <v>904</v>
      </c>
      <c r="G406">
        <v>625</v>
      </c>
      <c r="H406" t="s">
        <v>1030</v>
      </c>
      <c r="I406" s="3" t="s">
        <v>1027</v>
      </c>
      <c r="J406" s="4" t="s">
        <v>1027</v>
      </c>
      <c r="K406" t="s">
        <v>48</v>
      </c>
      <c r="L406" t="s">
        <v>285</v>
      </c>
      <c r="M406" t="s">
        <v>50</v>
      </c>
      <c r="N406" t="str">
        <f t="shared" si="6"/>
        <v>SubPar</v>
      </c>
      <c r="O406" t="s">
        <v>51</v>
      </c>
      <c r="P406" t="s">
        <v>1015</v>
      </c>
      <c r="Q406" t="str">
        <f>_xlfn.XLOOKUP(P406,NomPaissos!$A$2:$A$250,NomPaissos!$B$2:$B$250)</f>
        <v>Peru</v>
      </c>
      <c r="R406">
        <v>1</v>
      </c>
      <c r="S406" t="s">
        <v>1015</v>
      </c>
      <c r="T406">
        <v>0</v>
      </c>
      <c r="U406">
        <v>0</v>
      </c>
      <c r="V406">
        <v>0</v>
      </c>
      <c r="W406">
        <v>0</v>
      </c>
      <c r="X406">
        <v>0</v>
      </c>
      <c r="Y406">
        <v>0</v>
      </c>
      <c r="Z406">
        <v>2</v>
      </c>
      <c r="AA406">
        <v>0</v>
      </c>
      <c r="AB406">
        <v>0</v>
      </c>
      <c r="AC406">
        <v>0</v>
      </c>
      <c r="AD406">
        <v>0</v>
      </c>
      <c r="AE406">
        <v>0</v>
      </c>
      <c r="AF406">
        <v>1</v>
      </c>
      <c r="AG406">
        <v>1</v>
      </c>
      <c r="AH406">
        <v>0</v>
      </c>
      <c r="AI406">
        <v>1</v>
      </c>
      <c r="AJ406">
        <v>1</v>
      </c>
      <c r="AK406">
        <v>3</v>
      </c>
      <c r="AL406">
        <v>1</v>
      </c>
      <c r="AM406">
        <v>0</v>
      </c>
      <c r="AN406">
        <v>0</v>
      </c>
      <c r="AO406">
        <v>1</v>
      </c>
    </row>
    <row r="407" spans="1:41" ht="15">
      <c r="A407" t="s">
        <v>1009</v>
      </c>
      <c r="B407" t="s">
        <v>86</v>
      </c>
      <c r="C407">
        <v>35</v>
      </c>
      <c r="D407" s="6" t="str">
        <f>IF(C407=C408,D408,IF(OR(N407="pre",N407="SubPar"),"Obert",IF(OR(N407="Cea",N407="Imp",N407="SubComp"),"Tancat","ERRORERROR")))</f>
        <v>Tancat</v>
      </c>
      <c r="E407" t="s">
        <v>1010</v>
      </c>
      <c r="F407" t="s">
        <v>904</v>
      </c>
      <c r="G407">
        <v>626</v>
      </c>
      <c r="H407" t="s">
        <v>1031</v>
      </c>
      <c r="I407" s="3" t="s">
        <v>1027</v>
      </c>
      <c r="J407" s="4" t="s">
        <v>1027</v>
      </c>
      <c r="K407" t="s">
        <v>48</v>
      </c>
      <c r="L407" t="s">
        <v>285</v>
      </c>
      <c r="M407" t="s">
        <v>178</v>
      </c>
      <c r="N407" t="str">
        <f t="shared" si="6"/>
        <v>SubComp</v>
      </c>
      <c r="O407" t="s">
        <v>179</v>
      </c>
      <c r="P407" t="s">
        <v>1014</v>
      </c>
      <c r="Q407" t="str">
        <f>_xlfn.XLOOKUP(P407,NomPaissos!$A$2:$A$250,NomPaissos!$B$2:$B$250)</f>
        <v>Ecuador</v>
      </c>
      <c r="R407">
        <v>0</v>
      </c>
      <c r="S407" t="s">
        <v>1015</v>
      </c>
      <c r="T407">
        <v>0</v>
      </c>
      <c r="U407">
        <v>0</v>
      </c>
      <c r="V407">
        <v>0</v>
      </c>
      <c r="W407">
        <v>0</v>
      </c>
      <c r="X407">
        <v>0</v>
      </c>
      <c r="Y407">
        <v>0</v>
      </c>
      <c r="Z407">
        <v>0</v>
      </c>
      <c r="AA407">
        <v>0</v>
      </c>
      <c r="AB407">
        <v>0</v>
      </c>
      <c r="AC407">
        <v>0</v>
      </c>
      <c r="AD407">
        <v>0</v>
      </c>
      <c r="AE407">
        <v>0</v>
      </c>
      <c r="AF407">
        <v>0</v>
      </c>
      <c r="AG407">
        <v>1</v>
      </c>
      <c r="AH407">
        <v>0</v>
      </c>
      <c r="AI407">
        <v>1</v>
      </c>
      <c r="AJ407">
        <v>0</v>
      </c>
      <c r="AK407">
        <v>3</v>
      </c>
      <c r="AL407">
        <v>1</v>
      </c>
      <c r="AM407">
        <v>2</v>
      </c>
      <c r="AN407">
        <v>1</v>
      </c>
      <c r="AO407">
        <v>1</v>
      </c>
    </row>
    <row r="408" spans="1:41" ht="15">
      <c r="A408" t="s">
        <v>1009</v>
      </c>
      <c r="B408" t="s">
        <v>86</v>
      </c>
      <c r="C408">
        <v>35</v>
      </c>
      <c r="D408" s="6" t="str">
        <f>IF(C408=C409,D409,IF(OR(N408="pre",N408="SubPar"),"Obert",IF(OR(N408="Cea",N408="Imp",N408="SubComp"),"Tancat","ERRORERROR")))</f>
        <v>Tancat</v>
      </c>
      <c r="E408" t="s">
        <v>1010</v>
      </c>
      <c r="F408" t="s">
        <v>904</v>
      </c>
      <c r="G408">
        <v>626</v>
      </c>
      <c r="H408" t="s">
        <v>1031</v>
      </c>
      <c r="I408" s="3" t="s">
        <v>1027</v>
      </c>
      <c r="J408" s="4" t="s">
        <v>1027</v>
      </c>
      <c r="K408" t="s">
        <v>48</v>
      </c>
      <c r="L408" t="s">
        <v>285</v>
      </c>
      <c r="M408" t="s">
        <v>178</v>
      </c>
      <c r="N408" t="str">
        <f t="shared" si="6"/>
        <v>SubComp</v>
      </c>
      <c r="O408" t="s">
        <v>179</v>
      </c>
      <c r="P408" t="s">
        <v>1015</v>
      </c>
      <c r="Q408" t="str">
        <f>_xlfn.XLOOKUP(P408,NomPaissos!$A$2:$A$250,NomPaissos!$B$2:$B$250)</f>
        <v>Peru</v>
      </c>
      <c r="R408">
        <v>1</v>
      </c>
      <c r="S408" t="s">
        <v>1015</v>
      </c>
      <c r="T408">
        <v>0</v>
      </c>
      <c r="U408">
        <v>0</v>
      </c>
      <c r="V408">
        <v>0</v>
      </c>
      <c r="W408">
        <v>0</v>
      </c>
      <c r="X408">
        <v>0</v>
      </c>
      <c r="Y408">
        <v>0</v>
      </c>
      <c r="Z408">
        <v>0</v>
      </c>
      <c r="AA408">
        <v>0</v>
      </c>
      <c r="AB408">
        <v>0</v>
      </c>
      <c r="AC408">
        <v>0</v>
      </c>
      <c r="AD408">
        <v>0</v>
      </c>
      <c r="AE408">
        <v>0</v>
      </c>
      <c r="AF408">
        <v>0</v>
      </c>
      <c r="AG408">
        <v>1</v>
      </c>
      <c r="AH408">
        <v>0</v>
      </c>
      <c r="AI408">
        <v>1</v>
      </c>
      <c r="AJ408">
        <v>0</v>
      </c>
      <c r="AK408">
        <v>3</v>
      </c>
      <c r="AL408">
        <v>1</v>
      </c>
      <c r="AM408">
        <v>2</v>
      </c>
      <c r="AN408">
        <v>1</v>
      </c>
      <c r="AO408">
        <v>1</v>
      </c>
    </row>
    <row r="409" spans="1:41" ht="15">
      <c r="A409" t="s">
        <v>1009</v>
      </c>
      <c r="B409" t="s">
        <v>86</v>
      </c>
      <c r="C409">
        <v>35</v>
      </c>
      <c r="D409" s="6" t="str">
        <f>IF(C409=C410,D410,IF(OR(N409="pre",N409="SubPar"),"Obert",IF(OR(N409="Cea",N409="Imp",N409="SubComp"),"Tancat","ERRORERROR")))</f>
        <v>Tancat</v>
      </c>
      <c r="E409" t="s">
        <v>1010</v>
      </c>
      <c r="F409" t="s">
        <v>904</v>
      </c>
      <c r="G409">
        <v>923</v>
      </c>
      <c r="H409" t="s">
        <v>1032</v>
      </c>
      <c r="I409" s="3" t="s">
        <v>1027</v>
      </c>
      <c r="J409" s="4" t="s">
        <v>1027</v>
      </c>
      <c r="K409" t="s">
        <v>48</v>
      </c>
      <c r="L409" t="s">
        <v>285</v>
      </c>
      <c r="M409" t="s">
        <v>50</v>
      </c>
      <c r="N409" t="str">
        <f t="shared" si="6"/>
        <v>SubPar</v>
      </c>
      <c r="O409" t="s">
        <v>56</v>
      </c>
      <c r="P409" t="s">
        <v>1014</v>
      </c>
      <c r="Q409" t="str">
        <f>_xlfn.XLOOKUP(P409,NomPaissos!$A$2:$A$250,NomPaissos!$B$2:$B$250)</f>
        <v>Ecuador</v>
      </c>
      <c r="R409">
        <v>0</v>
      </c>
      <c r="S409" t="s">
        <v>1015</v>
      </c>
      <c r="T409">
        <v>0</v>
      </c>
      <c r="U409">
        <v>0</v>
      </c>
      <c r="V409">
        <v>0</v>
      </c>
      <c r="W409">
        <v>0</v>
      </c>
      <c r="X409">
        <v>0</v>
      </c>
      <c r="Y409">
        <v>0</v>
      </c>
      <c r="Z409">
        <v>0</v>
      </c>
      <c r="AA409">
        <v>0</v>
      </c>
      <c r="AB409">
        <v>0</v>
      </c>
      <c r="AC409">
        <v>0</v>
      </c>
      <c r="AD409">
        <v>0</v>
      </c>
      <c r="AE409">
        <v>0</v>
      </c>
      <c r="AF409">
        <v>0</v>
      </c>
      <c r="AG409">
        <v>1</v>
      </c>
      <c r="AH409">
        <v>0</v>
      </c>
      <c r="AI409">
        <v>0</v>
      </c>
      <c r="AJ409">
        <v>0</v>
      </c>
      <c r="AK409">
        <v>3</v>
      </c>
      <c r="AL409">
        <v>0</v>
      </c>
      <c r="AM409">
        <v>0</v>
      </c>
      <c r="AN409">
        <v>0</v>
      </c>
      <c r="AO409">
        <v>1</v>
      </c>
    </row>
    <row r="410" spans="1:41" ht="15">
      <c r="A410" t="s">
        <v>1009</v>
      </c>
      <c r="B410" t="s">
        <v>86</v>
      </c>
      <c r="C410">
        <v>35</v>
      </c>
      <c r="D410" s="6" t="str">
        <f>IF(C410=C411,D411,IF(OR(N410="pre",N410="SubPar"),"Obert",IF(OR(N410="Cea",N410="Imp",N410="SubComp"),"Tancat","ERRORERROR")))</f>
        <v>Tancat</v>
      </c>
      <c r="E410" t="s">
        <v>1010</v>
      </c>
      <c r="F410" t="s">
        <v>904</v>
      </c>
      <c r="G410">
        <v>923</v>
      </c>
      <c r="H410" t="s">
        <v>1032</v>
      </c>
      <c r="I410" s="3" t="s">
        <v>1027</v>
      </c>
      <c r="J410" s="4" t="s">
        <v>1027</v>
      </c>
      <c r="K410" t="s">
        <v>48</v>
      </c>
      <c r="L410" t="s">
        <v>285</v>
      </c>
      <c r="M410" t="s">
        <v>50</v>
      </c>
      <c r="N410" t="str">
        <f t="shared" si="6"/>
        <v>SubPar</v>
      </c>
      <c r="O410" t="s">
        <v>56</v>
      </c>
      <c r="P410" t="s">
        <v>1015</v>
      </c>
      <c r="Q410" t="str">
        <f>_xlfn.XLOOKUP(P410,NomPaissos!$A$2:$A$250,NomPaissos!$B$2:$B$250)</f>
        <v>Peru</v>
      </c>
      <c r="R410">
        <v>1</v>
      </c>
      <c r="S410" t="s">
        <v>1015</v>
      </c>
      <c r="T410">
        <v>0</v>
      </c>
      <c r="U410">
        <v>0</v>
      </c>
      <c r="V410">
        <v>0</v>
      </c>
      <c r="W410">
        <v>0</v>
      </c>
      <c r="X410">
        <v>0</v>
      </c>
      <c r="Y410">
        <v>0</v>
      </c>
      <c r="Z410">
        <v>0</v>
      </c>
      <c r="AA410">
        <v>0</v>
      </c>
      <c r="AB410">
        <v>0</v>
      </c>
      <c r="AC410">
        <v>0</v>
      </c>
      <c r="AD410">
        <v>0</v>
      </c>
      <c r="AE410">
        <v>0</v>
      </c>
      <c r="AF410">
        <v>0</v>
      </c>
      <c r="AG410">
        <v>1</v>
      </c>
      <c r="AH410">
        <v>0</v>
      </c>
      <c r="AI410">
        <v>0</v>
      </c>
      <c r="AJ410">
        <v>0</v>
      </c>
      <c r="AK410">
        <v>3</v>
      </c>
      <c r="AL410">
        <v>0</v>
      </c>
      <c r="AM410">
        <v>0</v>
      </c>
      <c r="AN410">
        <v>0</v>
      </c>
      <c r="AO410">
        <v>1</v>
      </c>
    </row>
    <row r="411" spans="1:41" ht="15">
      <c r="A411" t="s">
        <v>1009</v>
      </c>
      <c r="B411" t="s">
        <v>86</v>
      </c>
      <c r="C411">
        <v>35</v>
      </c>
      <c r="D411" s="6" t="str">
        <f>IF(C411=C412,D412,IF(OR(N411="pre",N411="SubPar"),"Obert",IF(OR(N411="Cea",N411="Imp",N411="SubComp"),"Tancat","ERRORERROR")))</f>
        <v>Tancat</v>
      </c>
      <c r="E411" t="s">
        <v>1010</v>
      </c>
      <c r="F411" t="s">
        <v>904</v>
      </c>
      <c r="G411">
        <v>924</v>
      </c>
      <c r="H411" t="s">
        <v>1033</v>
      </c>
      <c r="I411" s="3" t="s">
        <v>1027</v>
      </c>
      <c r="J411" s="4" t="s">
        <v>1027</v>
      </c>
      <c r="K411" t="s">
        <v>48</v>
      </c>
      <c r="L411" t="s">
        <v>285</v>
      </c>
      <c r="M411" t="s">
        <v>50</v>
      </c>
      <c r="N411" t="str">
        <f t="shared" si="6"/>
        <v>SubPar</v>
      </c>
      <c r="O411" t="s">
        <v>56</v>
      </c>
      <c r="P411" t="s">
        <v>1014</v>
      </c>
      <c r="Q411" t="str">
        <f>_xlfn.XLOOKUP(P411,NomPaissos!$A$2:$A$250,NomPaissos!$B$2:$B$250)</f>
        <v>Ecuador</v>
      </c>
      <c r="R411">
        <v>0</v>
      </c>
      <c r="S411" t="s">
        <v>1015</v>
      </c>
      <c r="T411">
        <v>0</v>
      </c>
      <c r="U411">
        <v>0</v>
      </c>
      <c r="V411">
        <v>0</v>
      </c>
      <c r="W411">
        <v>0</v>
      </c>
      <c r="X411">
        <v>0</v>
      </c>
      <c r="Y411">
        <v>0</v>
      </c>
      <c r="Z411">
        <v>0</v>
      </c>
      <c r="AA411">
        <v>0</v>
      </c>
      <c r="AB411">
        <v>0</v>
      </c>
      <c r="AC411">
        <v>0</v>
      </c>
      <c r="AD411">
        <v>0</v>
      </c>
      <c r="AE411">
        <v>0</v>
      </c>
      <c r="AF411">
        <v>0</v>
      </c>
      <c r="AG411">
        <v>1</v>
      </c>
      <c r="AH411">
        <v>0</v>
      </c>
      <c r="AI411">
        <v>0</v>
      </c>
      <c r="AJ411">
        <v>0</v>
      </c>
      <c r="AK411">
        <v>0</v>
      </c>
      <c r="AL411">
        <v>1</v>
      </c>
      <c r="AM411">
        <v>0</v>
      </c>
      <c r="AN411">
        <v>0</v>
      </c>
      <c r="AO411">
        <v>1</v>
      </c>
    </row>
    <row r="412" spans="1:41" ht="15">
      <c r="A412" t="s">
        <v>1009</v>
      </c>
      <c r="B412" t="s">
        <v>86</v>
      </c>
      <c r="C412">
        <v>35</v>
      </c>
      <c r="D412" s="6" t="str">
        <f>IF(C412=C413,D413,IF(OR(N412="pre",N412="SubPar"),"Obert",IF(OR(N412="Cea",N412="Imp",N412="SubComp"),"Tancat","ERRORERROR")))</f>
        <v>Tancat</v>
      </c>
      <c r="E412" t="s">
        <v>1010</v>
      </c>
      <c r="F412" t="s">
        <v>904</v>
      </c>
      <c r="G412">
        <v>924</v>
      </c>
      <c r="H412" t="s">
        <v>1033</v>
      </c>
      <c r="I412" s="3" t="s">
        <v>1027</v>
      </c>
      <c r="J412" s="4" t="s">
        <v>1027</v>
      </c>
      <c r="K412" t="s">
        <v>48</v>
      </c>
      <c r="L412" t="s">
        <v>285</v>
      </c>
      <c r="M412" t="s">
        <v>50</v>
      </c>
      <c r="N412" t="str">
        <f t="shared" si="6"/>
        <v>SubPar</v>
      </c>
      <c r="O412" t="s">
        <v>56</v>
      </c>
      <c r="P412" t="s">
        <v>1015</v>
      </c>
      <c r="Q412" t="str">
        <f>_xlfn.XLOOKUP(P412,NomPaissos!$A$2:$A$250,NomPaissos!$B$2:$B$250)</f>
        <v>Peru</v>
      </c>
      <c r="R412">
        <v>1</v>
      </c>
      <c r="S412" t="s">
        <v>1015</v>
      </c>
      <c r="T412">
        <v>0</v>
      </c>
      <c r="U412">
        <v>0</v>
      </c>
      <c r="V412">
        <v>0</v>
      </c>
      <c r="W412">
        <v>0</v>
      </c>
      <c r="X412">
        <v>0</v>
      </c>
      <c r="Y412">
        <v>0</v>
      </c>
      <c r="Z412">
        <v>0</v>
      </c>
      <c r="AA412">
        <v>0</v>
      </c>
      <c r="AB412">
        <v>0</v>
      </c>
      <c r="AC412">
        <v>0</v>
      </c>
      <c r="AD412">
        <v>0</v>
      </c>
      <c r="AE412">
        <v>0</v>
      </c>
      <c r="AF412">
        <v>0</v>
      </c>
      <c r="AG412">
        <v>1</v>
      </c>
      <c r="AH412">
        <v>0</v>
      </c>
      <c r="AI412">
        <v>0</v>
      </c>
      <c r="AJ412">
        <v>0</v>
      </c>
      <c r="AK412">
        <v>0</v>
      </c>
      <c r="AL412">
        <v>1</v>
      </c>
      <c r="AM412">
        <v>0</v>
      </c>
      <c r="AN412">
        <v>0</v>
      </c>
      <c r="AO412">
        <v>1</v>
      </c>
    </row>
    <row r="413" spans="1:41" ht="15">
      <c r="A413" t="s">
        <v>1009</v>
      </c>
      <c r="B413" t="s">
        <v>86</v>
      </c>
      <c r="C413">
        <v>35</v>
      </c>
      <c r="D413" s="6" t="str">
        <f>IF(C413=C414,D414,IF(OR(N413="pre",N413="SubPar"),"Obert",IF(OR(N413="Cea",N413="Imp",N413="SubComp"),"Tancat","ERRORERROR")))</f>
        <v>Tancat</v>
      </c>
      <c r="E413" t="s">
        <v>1010</v>
      </c>
      <c r="F413" t="s">
        <v>904</v>
      </c>
      <c r="G413">
        <v>1444</v>
      </c>
      <c r="H413" t="s">
        <v>1034</v>
      </c>
      <c r="I413" s="3" t="s">
        <v>1027</v>
      </c>
      <c r="J413" s="4" t="s">
        <v>1027</v>
      </c>
      <c r="K413" t="s">
        <v>48</v>
      </c>
      <c r="L413" t="s">
        <v>285</v>
      </c>
      <c r="M413" t="s">
        <v>50</v>
      </c>
      <c r="N413" t="str">
        <f t="shared" si="6"/>
        <v>SubPar</v>
      </c>
      <c r="O413" t="s">
        <v>56</v>
      </c>
      <c r="P413" t="s">
        <v>1014</v>
      </c>
      <c r="Q413" t="str">
        <f>_xlfn.XLOOKUP(P413,NomPaissos!$A$2:$A$250,NomPaissos!$B$2:$B$250)</f>
        <v>Ecuador</v>
      </c>
      <c r="R413">
        <v>0</v>
      </c>
      <c r="S413" t="s">
        <v>1015</v>
      </c>
      <c r="T413">
        <v>0</v>
      </c>
      <c r="U413">
        <v>0</v>
      </c>
      <c r="V413">
        <v>0</v>
      </c>
      <c r="W413">
        <v>0</v>
      </c>
      <c r="X413">
        <v>0</v>
      </c>
      <c r="Y413">
        <v>0</v>
      </c>
      <c r="Z413">
        <v>0</v>
      </c>
      <c r="AA413">
        <v>0</v>
      </c>
      <c r="AB413">
        <v>0</v>
      </c>
      <c r="AC413">
        <v>0</v>
      </c>
      <c r="AD413">
        <v>0</v>
      </c>
      <c r="AE413">
        <v>0</v>
      </c>
      <c r="AF413">
        <v>0</v>
      </c>
      <c r="AG413">
        <v>1</v>
      </c>
      <c r="AH413">
        <v>0</v>
      </c>
      <c r="AI413">
        <v>0</v>
      </c>
      <c r="AJ413">
        <v>0</v>
      </c>
      <c r="AK413">
        <v>0</v>
      </c>
      <c r="AL413">
        <v>0</v>
      </c>
      <c r="AM413">
        <v>0</v>
      </c>
      <c r="AN413">
        <v>0</v>
      </c>
      <c r="AO413">
        <v>1</v>
      </c>
    </row>
    <row r="414" spans="1:41" ht="15">
      <c r="A414" t="s">
        <v>1009</v>
      </c>
      <c r="B414" t="s">
        <v>86</v>
      </c>
      <c r="C414">
        <v>35</v>
      </c>
      <c r="D414" s="6" t="str">
        <f>IF(C414=C415,D415,IF(OR(N414="pre",N414="SubPar"),"Obert",IF(OR(N414="Cea",N414="Imp",N414="SubComp"),"Tancat","ERRORERROR")))</f>
        <v>Tancat</v>
      </c>
      <c r="E414" t="s">
        <v>1010</v>
      </c>
      <c r="F414" t="s">
        <v>904</v>
      </c>
      <c r="G414">
        <v>1444</v>
      </c>
      <c r="H414" t="s">
        <v>1034</v>
      </c>
      <c r="I414" s="3" t="s">
        <v>1027</v>
      </c>
      <c r="J414" s="4" t="s">
        <v>1027</v>
      </c>
      <c r="K414" t="s">
        <v>48</v>
      </c>
      <c r="L414" t="s">
        <v>285</v>
      </c>
      <c r="M414" t="s">
        <v>50</v>
      </c>
      <c r="N414" t="str">
        <f t="shared" si="6"/>
        <v>SubPar</v>
      </c>
      <c r="O414" t="s">
        <v>56</v>
      </c>
      <c r="P414" t="s">
        <v>1015</v>
      </c>
      <c r="Q414" t="str">
        <f>_xlfn.XLOOKUP(P414,NomPaissos!$A$2:$A$250,NomPaissos!$B$2:$B$250)</f>
        <v>Peru</v>
      </c>
      <c r="R414">
        <v>1</v>
      </c>
      <c r="S414" t="s">
        <v>1015</v>
      </c>
      <c r="T414">
        <v>0</v>
      </c>
      <c r="U414">
        <v>0</v>
      </c>
      <c r="V414">
        <v>0</v>
      </c>
      <c r="W414">
        <v>0</v>
      </c>
      <c r="X414">
        <v>0</v>
      </c>
      <c r="Y414">
        <v>0</v>
      </c>
      <c r="Z414">
        <v>0</v>
      </c>
      <c r="AA414">
        <v>0</v>
      </c>
      <c r="AB414">
        <v>0</v>
      </c>
      <c r="AC414">
        <v>0</v>
      </c>
      <c r="AD414">
        <v>0</v>
      </c>
      <c r="AE414">
        <v>0</v>
      </c>
      <c r="AF414">
        <v>0</v>
      </c>
      <c r="AG414">
        <v>1</v>
      </c>
      <c r="AH414">
        <v>0</v>
      </c>
      <c r="AI414">
        <v>0</v>
      </c>
      <c r="AJ414">
        <v>0</v>
      </c>
      <c r="AK414">
        <v>0</v>
      </c>
      <c r="AL414">
        <v>0</v>
      </c>
      <c r="AM414">
        <v>0</v>
      </c>
      <c r="AN414">
        <v>0</v>
      </c>
      <c r="AO414">
        <v>1</v>
      </c>
    </row>
    <row r="415" spans="1:41" ht="15">
      <c r="A415" t="s">
        <v>1009</v>
      </c>
      <c r="B415" t="s">
        <v>86</v>
      </c>
      <c r="C415">
        <v>35</v>
      </c>
      <c r="D415" s="6" t="str">
        <f>IF(C415=C416,D416,IF(OR(N415="pre",N415="SubPar"),"Obert",IF(OR(N415="Cea",N415="Imp",N415="SubComp"),"Tancat","ERRORERROR")))</f>
        <v>Tancat</v>
      </c>
      <c r="E415" t="s">
        <v>1010</v>
      </c>
      <c r="F415" t="s">
        <v>904</v>
      </c>
      <c r="G415">
        <v>1445</v>
      </c>
      <c r="H415" t="s">
        <v>1035</v>
      </c>
      <c r="I415" s="3" t="s">
        <v>1027</v>
      </c>
      <c r="J415" s="4" t="s">
        <v>515</v>
      </c>
      <c r="K415" t="s">
        <v>151</v>
      </c>
      <c r="L415" t="s">
        <v>285</v>
      </c>
      <c r="M415" t="s">
        <v>70</v>
      </c>
      <c r="N415" t="str">
        <f t="shared" si="6"/>
        <v>Imp</v>
      </c>
      <c r="O415" t="s">
        <v>78</v>
      </c>
      <c r="P415" t="s">
        <v>1014</v>
      </c>
      <c r="Q415" t="str">
        <f>_xlfn.XLOOKUP(P415,NomPaissos!$A$2:$A$250,NomPaissos!$B$2:$B$250)</f>
        <v>Ecuador</v>
      </c>
      <c r="R415">
        <v>0</v>
      </c>
      <c r="S415" t="s">
        <v>1015</v>
      </c>
      <c r="T415">
        <v>0</v>
      </c>
      <c r="U415">
        <v>0</v>
      </c>
      <c r="V415">
        <v>0</v>
      </c>
      <c r="W415">
        <v>0</v>
      </c>
      <c r="X415">
        <v>0</v>
      </c>
      <c r="Y415">
        <v>0</v>
      </c>
      <c r="Z415">
        <v>2</v>
      </c>
      <c r="AA415">
        <v>0</v>
      </c>
      <c r="AB415">
        <v>0</v>
      </c>
      <c r="AC415">
        <v>0</v>
      </c>
      <c r="AD415">
        <v>0</v>
      </c>
      <c r="AE415">
        <v>0</v>
      </c>
      <c r="AF415">
        <v>1</v>
      </c>
      <c r="AG415">
        <v>1</v>
      </c>
      <c r="AH415">
        <v>3</v>
      </c>
      <c r="AI415">
        <v>1</v>
      </c>
      <c r="AJ415">
        <v>0</v>
      </c>
      <c r="AK415">
        <v>0</v>
      </c>
      <c r="AL415">
        <v>1</v>
      </c>
      <c r="AM415">
        <v>2</v>
      </c>
      <c r="AN415">
        <v>0</v>
      </c>
      <c r="AO415">
        <v>1</v>
      </c>
    </row>
    <row r="416" spans="1:41" ht="15">
      <c r="A416" t="s">
        <v>1009</v>
      </c>
      <c r="B416" t="s">
        <v>86</v>
      </c>
      <c r="C416">
        <v>35</v>
      </c>
      <c r="D416" s="6" t="str">
        <f>IF(C416=C417,D417,IF(OR(N416="pre",N416="SubPar"),"Obert",IF(OR(N416="Cea",N416="Imp",N416="SubComp"),"Tancat","ERRORERROR")))</f>
        <v>Tancat</v>
      </c>
      <c r="E416" t="s">
        <v>1010</v>
      </c>
      <c r="F416" t="s">
        <v>904</v>
      </c>
      <c r="G416">
        <v>1445</v>
      </c>
      <c r="H416" t="s">
        <v>1035</v>
      </c>
      <c r="I416" s="3" t="s">
        <v>1027</v>
      </c>
      <c r="J416" s="4" t="s">
        <v>515</v>
      </c>
      <c r="K416" t="s">
        <v>151</v>
      </c>
      <c r="L416" t="s">
        <v>285</v>
      </c>
      <c r="M416" t="s">
        <v>70</v>
      </c>
      <c r="N416" t="str">
        <f t="shared" si="6"/>
        <v>Imp</v>
      </c>
      <c r="O416" t="s">
        <v>78</v>
      </c>
      <c r="P416" t="s">
        <v>1015</v>
      </c>
      <c r="Q416" t="str">
        <f>_xlfn.XLOOKUP(P416,NomPaissos!$A$2:$A$250,NomPaissos!$B$2:$B$250)</f>
        <v>Peru</v>
      </c>
      <c r="R416">
        <v>1</v>
      </c>
      <c r="S416" t="s">
        <v>1015</v>
      </c>
      <c r="T416">
        <v>0</v>
      </c>
      <c r="U416">
        <v>0</v>
      </c>
      <c r="V416">
        <v>0</v>
      </c>
      <c r="W416">
        <v>0</v>
      </c>
      <c r="X416">
        <v>0</v>
      </c>
      <c r="Y416">
        <v>0</v>
      </c>
      <c r="Z416">
        <v>2</v>
      </c>
      <c r="AA416">
        <v>0</v>
      </c>
      <c r="AB416">
        <v>0</v>
      </c>
      <c r="AC416">
        <v>0</v>
      </c>
      <c r="AD416">
        <v>0</v>
      </c>
      <c r="AE416">
        <v>0</v>
      </c>
      <c r="AF416">
        <v>1</v>
      </c>
      <c r="AG416">
        <v>1</v>
      </c>
      <c r="AH416">
        <v>3</v>
      </c>
      <c r="AI416">
        <v>1</v>
      </c>
      <c r="AJ416">
        <v>0</v>
      </c>
      <c r="AK416">
        <v>0</v>
      </c>
      <c r="AL416">
        <v>1</v>
      </c>
      <c r="AM416">
        <v>2</v>
      </c>
      <c r="AN416">
        <v>0</v>
      </c>
      <c r="AO416">
        <v>1</v>
      </c>
    </row>
    <row r="417" spans="1:41" ht="15">
      <c r="A417" t="s">
        <v>1036</v>
      </c>
      <c r="B417" t="s">
        <v>42</v>
      </c>
      <c r="C417">
        <v>36</v>
      </c>
      <c r="D417" s="6" t="str">
        <f>IF(C417=C418,D418,IF(OR(N417="pre",N417="SubPar"),"Obert",IF(OR(N417="Cea",N417="Imp",N417="SubComp"),"Tancat","ERRORERROR")))</f>
        <v>Tancat</v>
      </c>
      <c r="E417" t="s">
        <v>1037</v>
      </c>
      <c r="F417" t="s">
        <v>904</v>
      </c>
      <c r="G417">
        <v>393</v>
      </c>
      <c r="H417" t="s">
        <v>1038</v>
      </c>
      <c r="I417" s="3" t="s">
        <v>1039</v>
      </c>
      <c r="J417" s="4" t="s">
        <v>1040</v>
      </c>
      <c r="K417" t="s">
        <v>48</v>
      </c>
      <c r="L417" t="s">
        <v>49</v>
      </c>
      <c r="M417" t="s">
        <v>62</v>
      </c>
      <c r="N417" t="str">
        <f t="shared" si="6"/>
        <v>Pre</v>
      </c>
      <c r="O417" t="s">
        <v>117</v>
      </c>
      <c r="P417" t="s">
        <v>913</v>
      </c>
      <c r="Q417" t="str">
        <f>_xlfn.XLOOKUP(P417,NomPaissos!$A$2:$A$250,NomPaissos!$B$2:$B$250)</f>
        <v>El Salvador</v>
      </c>
      <c r="R417">
        <v>0</v>
      </c>
      <c r="T417">
        <v>0</v>
      </c>
      <c r="U417">
        <v>0</v>
      </c>
      <c r="V417">
        <v>0</v>
      </c>
      <c r="W417">
        <v>0</v>
      </c>
      <c r="X417">
        <v>0</v>
      </c>
      <c r="Y417">
        <v>0</v>
      </c>
      <c r="Z417">
        <v>0</v>
      </c>
      <c r="AA417">
        <v>0</v>
      </c>
      <c r="AB417">
        <v>0</v>
      </c>
      <c r="AC417">
        <v>0</v>
      </c>
      <c r="AD417">
        <v>0</v>
      </c>
      <c r="AE417">
        <v>0</v>
      </c>
      <c r="AF417">
        <v>0</v>
      </c>
      <c r="AG417">
        <v>1</v>
      </c>
      <c r="AH417">
        <v>0</v>
      </c>
      <c r="AI417">
        <v>1</v>
      </c>
      <c r="AJ417">
        <v>0</v>
      </c>
      <c r="AK417">
        <v>0</v>
      </c>
      <c r="AL417">
        <v>0</v>
      </c>
      <c r="AM417">
        <v>1</v>
      </c>
      <c r="AN417">
        <v>1</v>
      </c>
      <c r="AO417">
        <v>1</v>
      </c>
    </row>
    <row r="418" spans="1:41" ht="15">
      <c r="A418" t="s">
        <v>1036</v>
      </c>
      <c r="B418" t="s">
        <v>42</v>
      </c>
      <c r="C418">
        <v>36</v>
      </c>
      <c r="D418" s="6" t="str">
        <f>IF(C418=C419,D419,IF(OR(N418="pre",N418="SubPar"),"Obert",IF(OR(N418="Cea",N418="Imp",N418="SubComp"),"Tancat","ERRORERROR")))</f>
        <v>Tancat</v>
      </c>
      <c r="E418" t="s">
        <v>1037</v>
      </c>
      <c r="F418" t="s">
        <v>904</v>
      </c>
      <c r="G418">
        <v>387</v>
      </c>
      <c r="H418" t="s">
        <v>1041</v>
      </c>
      <c r="I418" s="3" t="s">
        <v>1042</v>
      </c>
      <c r="J418" s="4" t="s">
        <v>1043</v>
      </c>
      <c r="K418" t="s">
        <v>48</v>
      </c>
      <c r="L418" t="s">
        <v>49</v>
      </c>
      <c r="M418" t="s">
        <v>62</v>
      </c>
      <c r="N418" t="str">
        <f t="shared" si="6"/>
        <v>Pre</v>
      </c>
      <c r="O418" t="s">
        <v>63</v>
      </c>
      <c r="P418" t="s">
        <v>913</v>
      </c>
      <c r="Q418" t="str">
        <f>_xlfn.XLOOKUP(P418,NomPaissos!$A$2:$A$250,NomPaissos!$B$2:$B$250)</f>
        <v>El Salvador</v>
      </c>
      <c r="R418">
        <v>0</v>
      </c>
      <c r="T418">
        <v>0</v>
      </c>
      <c r="U418">
        <v>0</v>
      </c>
      <c r="V418">
        <v>0</v>
      </c>
      <c r="W418">
        <v>0</v>
      </c>
      <c r="X418">
        <v>0</v>
      </c>
      <c r="Y418">
        <v>0</v>
      </c>
      <c r="Z418">
        <v>0</v>
      </c>
      <c r="AA418">
        <v>0</v>
      </c>
      <c r="AB418">
        <v>0</v>
      </c>
      <c r="AC418">
        <v>0</v>
      </c>
      <c r="AD418">
        <v>0</v>
      </c>
      <c r="AE418">
        <v>0</v>
      </c>
      <c r="AF418">
        <v>0</v>
      </c>
      <c r="AG418">
        <v>1</v>
      </c>
      <c r="AH418">
        <v>0</v>
      </c>
      <c r="AI418">
        <v>1</v>
      </c>
      <c r="AJ418">
        <v>1</v>
      </c>
      <c r="AK418">
        <v>1</v>
      </c>
      <c r="AL418">
        <v>0</v>
      </c>
      <c r="AM418">
        <v>1</v>
      </c>
      <c r="AN418">
        <v>0</v>
      </c>
      <c r="AO418">
        <v>1</v>
      </c>
    </row>
    <row r="419" spans="1:41" ht="15">
      <c r="A419" t="s">
        <v>1036</v>
      </c>
      <c r="B419" t="s">
        <v>42</v>
      </c>
      <c r="C419">
        <v>36</v>
      </c>
      <c r="D419" s="6" t="str">
        <f>IF(C419=C420,D420,IF(OR(N419="pre",N419="SubPar"),"Obert",IF(OR(N419="Cea",N419="Imp",N419="SubComp"),"Tancat","ERRORERROR")))</f>
        <v>Tancat</v>
      </c>
      <c r="E419" t="s">
        <v>1037</v>
      </c>
      <c r="F419" t="s">
        <v>904</v>
      </c>
      <c r="G419">
        <v>265</v>
      </c>
      <c r="H419" t="s">
        <v>1044</v>
      </c>
      <c r="I419" s="3" t="s">
        <v>1045</v>
      </c>
      <c r="J419" s="4" t="s">
        <v>1046</v>
      </c>
      <c r="K419" t="s">
        <v>48</v>
      </c>
      <c r="L419" t="s">
        <v>49</v>
      </c>
      <c r="M419" t="s">
        <v>50</v>
      </c>
      <c r="N419" t="str">
        <f t="shared" si="6"/>
        <v>SubPar</v>
      </c>
      <c r="O419" t="s">
        <v>51</v>
      </c>
      <c r="P419" t="s">
        <v>913</v>
      </c>
      <c r="Q419" t="str">
        <f>_xlfn.XLOOKUP(P419,NomPaissos!$A$2:$A$250,NomPaissos!$B$2:$B$250)</f>
        <v>El Salvador</v>
      </c>
      <c r="R419">
        <v>0</v>
      </c>
      <c r="T419">
        <v>0</v>
      </c>
      <c r="U419">
        <v>0</v>
      </c>
      <c r="V419">
        <v>0</v>
      </c>
      <c r="W419">
        <v>0</v>
      </c>
      <c r="X419">
        <v>2</v>
      </c>
      <c r="Y419">
        <v>2</v>
      </c>
      <c r="Z419">
        <v>0</v>
      </c>
      <c r="AA419">
        <v>0</v>
      </c>
      <c r="AB419">
        <v>3</v>
      </c>
      <c r="AC419">
        <v>0</v>
      </c>
      <c r="AD419">
        <v>0</v>
      </c>
      <c r="AE419">
        <v>0</v>
      </c>
      <c r="AF419">
        <v>0</v>
      </c>
      <c r="AG419">
        <v>1</v>
      </c>
      <c r="AH419">
        <v>0</v>
      </c>
      <c r="AI419">
        <v>3</v>
      </c>
      <c r="AJ419">
        <v>1</v>
      </c>
      <c r="AK419">
        <v>0</v>
      </c>
      <c r="AL419">
        <v>0</v>
      </c>
      <c r="AM419">
        <v>2</v>
      </c>
      <c r="AN419">
        <v>2</v>
      </c>
      <c r="AO419">
        <v>1</v>
      </c>
    </row>
    <row r="420" spans="1:41" ht="15">
      <c r="A420" t="s">
        <v>1036</v>
      </c>
      <c r="B420" t="s">
        <v>42</v>
      </c>
      <c r="C420">
        <v>36</v>
      </c>
      <c r="D420" s="6" t="str">
        <f>IF(C420=C421,D421,IF(OR(N420="pre",N420="SubPar"),"Obert",IF(OR(N420="Cea",N420="Imp",N420="SubComp"),"Tancat","ERRORERROR")))</f>
        <v>Tancat</v>
      </c>
      <c r="E420" t="s">
        <v>1037</v>
      </c>
      <c r="F420" t="s">
        <v>904</v>
      </c>
      <c r="G420">
        <v>456</v>
      </c>
      <c r="H420" t="s">
        <v>1047</v>
      </c>
      <c r="I420" s="3" t="s">
        <v>1048</v>
      </c>
      <c r="J420" s="4" t="s">
        <v>1049</v>
      </c>
      <c r="K420" t="s">
        <v>48</v>
      </c>
      <c r="L420" t="s">
        <v>49</v>
      </c>
      <c r="M420" t="s">
        <v>50</v>
      </c>
      <c r="N420" t="str">
        <f t="shared" si="6"/>
        <v>SubPar</v>
      </c>
      <c r="O420" t="s">
        <v>56</v>
      </c>
      <c r="P420" t="s">
        <v>913</v>
      </c>
      <c r="Q420" t="str">
        <f>_xlfn.XLOOKUP(P420,NomPaissos!$A$2:$A$250,NomPaissos!$B$2:$B$250)</f>
        <v>El Salvador</v>
      </c>
      <c r="R420">
        <v>0</v>
      </c>
      <c r="T420">
        <v>0</v>
      </c>
      <c r="U420">
        <v>0</v>
      </c>
      <c r="V420">
        <v>0</v>
      </c>
      <c r="W420">
        <v>0</v>
      </c>
      <c r="X420">
        <v>0</v>
      </c>
      <c r="Y420">
        <v>0</v>
      </c>
      <c r="Z420">
        <v>0</v>
      </c>
      <c r="AA420">
        <v>0</v>
      </c>
      <c r="AB420">
        <v>0</v>
      </c>
      <c r="AC420">
        <v>0</v>
      </c>
      <c r="AD420">
        <v>0</v>
      </c>
      <c r="AE420">
        <v>0</v>
      </c>
      <c r="AF420">
        <v>0</v>
      </c>
      <c r="AG420">
        <v>1</v>
      </c>
      <c r="AH420">
        <v>1</v>
      </c>
      <c r="AI420">
        <v>3</v>
      </c>
      <c r="AJ420">
        <v>1</v>
      </c>
      <c r="AK420">
        <v>0</v>
      </c>
      <c r="AL420">
        <v>1</v>
      </c>
      <c r="AM420">
        <v>3</v>
      </c>
      <c r="AN420">
        <v>3</v>
      </c>
      <c r="AO420">
        <v>1</v>
      </c>
    </row>
    <row r="421" spans="1:41" ht="15">
      <c r="A421" t="s">
        <v>1036</v>
      </c>
      <c r="B421" t="s">
        <v>42</v>
      </c>
      <c r="C421">
        <v>36</v>
      </c>
      <c r="D421" s="6" t="str">
        <f>IF(C421=C422,D422,IF(OR(N421="pre",N421="SubPar"),"Obert",IF(OR(N421="Cea",N421="Imp",N421="SubComp"),"Tancat","ERRORERROR")))</f>
        <v>Tancat</v>
      </c>
      <c r="E421" t="s">
        <v>1037</v>
      </c>
      <c r="F421" t="s">
        <v>904</v>
      </c>
      <c r="G421">
        <v>467</v>
      </c>
      <c r="H421" t="s">
        <v>1050</v>
      </c>
      <c r="I421" s="3" t="s">
        <v>1051</v>
      </c>
      <c r="J421" s="4" t="s">
        <v>1051</v>
      </c>
      <c r="K421" t="s">
        <v>48</v>
      </c>
      <c r="L421" t="s">
        <v>49</v>
      </c>
      <c r="M421" t="s">
        <v>50</v>
      </c>
      <c r="N421" t="str">
        <f t="shared" si="6"/>
        <v>SubPar</v>
      </c>
      <c r="O421" t="s">
        <v>56</v>
      </c>
      <c r="P421" t="s">
        <v>913</v>
      </c>
      <c r="Q421" t="str">
        <f>_xlfn.XLOOKUP(P421,NomPaissos!$A$2:$A$250,NomPaissos!$B$2:$B$250)</f>
        <v>El Salvador</v>
      </c>
      <c r="R421">
        <v>0</v>
      </c>
      <c r="T421">
        <v>0</v>
      </c>
      <c r="U421">
        <v>0</v>
      </c>
      <c r="V421">
        <v>0</v>
      </c>
      <c r="W421">
        <v>0</v>
      </c>
      <c r="X421">
        <v>0</v>
      </c>
      <c r="Y421">
        <v>0</v>
      </c>
      <c r="Z421">
        <v>0</v>
      </c>
      <c r="AA421">
        <v>0</v>
      </c>
      <c r="AB421">
        <v>2</v>
      </c>
      <c r="AC421">
        <v>0</v>
      </c>
      <c r="AD421">
        <v>0</v>
      </c>
      <c r="AE421">
        <v>0</v>
      </c>
      <c r="AF421">
        <v>0</v>
      </c>
      <c r="AG421">
        <v>1</v>
      </c>
      <c r="AH421">
        <v>0</v>
      </c>
      <c r="AI421">
        <v>1</v>
      </c>
      <c r="AJ421">
        <v>0</v>
      </c>
      <c r="AK421">
        <v>2</v>
      </c>
      <c r="AL421">
        <v>1</v>
      </c>
      <c r="AM421">
        <v>2</v>
      </c>
      <c r="AN421">
        <v>0</v>
      </c>
      <c r="AO421">
        <v>1</v>
      </c>
    </row>
    <row r="422" spans="1:41" ht="15">
      <c r="A422" t="s">
        <v>1036</v>
      </c>
      <c r="B422" t="s">
        <v>42</v>
      </c>
      <c r="C422">
        <v>36</v>
      </c>
      <c r="D422" s="6" t="str">
        <f>IF(C422=C423,D423,IF(OR(N422="pre",N422="SubPar"),"Obert",IF(OR(N422="Cea",N422="Imp",N422="SubComp"),"Tancat","ERRORERROR")))</f>
        <v>Tancat</v>
      </c>
      <c r="E422" t="s">
        <v>1037</v>
      </c>
      <c r="F422" t="s">
        <v>904</v>
      </c>
      <c r="G422">
        <v>601</v>
      </c>
      <c r="H422" t="s">
        <v>1052</v>
      </c>
      <c r="I422" s="3" t="s">
        <v>1051</v>
      </c>
      <c r="J422" s="4" t="s">
        <v>1053</v>
      </c>
      <c r="K422" t="s">
        <v>48</v>
      </c>
      <c r="L422" t="s">
        <v>49</v>
      </c>
      <c r="M422" t="s">
        <v>50</v>
      </c>
      <c r="N422" t="str">
        <f t="shared" si="6"/>
        <v>SubPar</v>
      </c>
      <c r="O422" t="s">
        <v>56</v>
      </c>
      <c r="P422" t="s">
        <v>913</v>
      </c>
      <c r="Q422" t="str">
        <f>_xlfn.XLOOKUP(P422,NomPaissos!$A$2:$A$250,NomPaissos!$B$2:$B$250)</f>
        <v>El Salvador</v>
      </c>
      <c r="R422">
        <v>0</v>
      </c>
      <c r="T422">
        <v>0</v>
      </c>
      <c r="U422">
        <v>0</v>
      </c>
      <c r="V422">
        <v>0</v>
      </c>
      <c r="W422">
        <v>0</v>
      </c>
      <c r="X422">
        <v>0</v>
      </c>
      <c r="Y422">
        <v>0</v>
      </c>
      <c r="Z422">
        <v>0</v>
      </c>
      <c r="AA422">
        <v>0</v>
      </c>
      <c r="AB422">
        <v>0</v>
      </c>
      <c r="AC422">
        <v>0</v>
      </c>
      <c r="AD422">
        <v>0</v>
      </c>
      <c r="AE422">
        <v>0</v>
      </c>
      <c r="AF422">
        <v>0</v>
      </c>
      <c r="AG422">
        <v>1</v>
      </c>
      <c r="AH422">
        <v>2</v>
      </c>
      <c r="AI422">
        <v>0</v>
      </c>
      <c r="AJ422">
        <v>0</v>
      </c>
      <c r="AK422">
        <v>0</v>
      </c>
      <c r="AL422">
        <v>1</v>
      </c>
      <c r="AM422">
        <v>2</v>
      </c>
      <c r="AN422">
        <v>2</v>
      </c>
      <c r="AO422">
        <v>1</v>
      </c>
    </row>
    <row r="423" spans="1:41" ht="15">
      <c r="A423" t="s">
        <v>1036</v>
      </c>
      <c r="B423" t="s">
        <v>42</v>
      </c>
      <c r="C423">
        <v>36</v>
      </c>
      <c r="D423" s="6" t="str">
        <f>IF(C423=C424,D424,IF(OR(N423="pre",N423="SubPar"),"Obert",IF(OR(N423="Cea",N423="Imp",N423="SubComp"),"Tancat","ERRORERROR")))</f>
        <v>Tancat</v>
      </c>
      <c r="E423" t="s">
        <v>1037</v>
      </c>
      <c r="F423" t="s">
        <v>904</v>
      </c>
      <c r="G423">
        <v>465</v>
      </c>
      <c r="H423" t="s">
        <v>1054</v>
      </c>
      <c r="I423" s="3" t="s">
        <v>664</v>
      </c>
      <c r="J423" s="4" t="s">
        <v>1055</v>
      </c>
      <c r="K423" t="s">
        <v>48</v>
      </c>
      <c r="L423" t="s">
        <v>49</v>
      </c>
      <c r="M423" t="s">
        <v>50</v>
      </c>
      <c r="N423" t="str">
        <f t="shared" si="6"/>
        <v>SubPar</v>
      </c>
      <c r="O423" t="s">
        <v>56</v>
      </c>
      <c r="P423" t="s">
        <v>913</v>
      </c>
      <c r="Q423" t="str">
        <f>_xlfn.XLOOKUP(P423,NomPaissos!$A$2:$A$250,NomPaissos!$B$2:$B$250)</f>
        <v>El Salvador</v>
      </c>
      <c r="R423">
        <v>0</v>
      </c>
      <c r="T423">
        <v>0</v>
      </c>
      <c r="U423">
        <v>0</v>
      </c>
      <c r="V423">
        <v>0</v>
      </c>
      <c r="W423">
        <v>0</v>
      </c>
      <c r="X423">
        <v>0</v>
      </c>
      <c r="Y423">
        <v>0</v>
      </c>
      <c r="Z423">
        <v>0</v>
      </c>
      <c r="AA423">
        <v>0</v>
      </c>
      <c r="AB423">
        <v>0</v>
      </c>
      <c r="AC423">
        <v>0</v>
      </c>
      <c r="AD423">
        <v>0</v>
      </c>
      <c r="AE423">
        <v>0</v>
      </c>
      <c r="AF423">
        <v>0</v>
      </c>
      <c r="AG423">
        <v>1</v>
      </c>
      <c r="AH423">
        <v>0</v>
      </c>
      <c r="AI423">
        <v>0</v>
      </c>
      <c r="AJ423">
        <v>0</v>
      </c>
      <c r="AK423">
        <v>0</v>
      </c>
      <c r="AL423">
        <v>0</v>
      </c>
      <c r="AM423">
        <v>2</v>
      </c>
      <c r="AN423">
        <v>0</v>
      </c>
      <c r="AO423">
        <v>1</v>
      </c>
    </row>
    <row r="424" spans="1:41" ht="15">
      <c r="A424" t="s">
        <v>1036</v>
      </c>
      <c r="B424" t="s">
        <v>42</v>
      </c>
      <c r="C424">
        <v>36</v>
      </c>
      <c r="D424" s="6" t="str">
        <f>IF(C424=C425,D425,IF(OR(N424="pre",N424="SubPar"),"Obert",IF(OR(N424="Cea",N424="Imp",N424="SubComp"),"Tancat","ERRORERROR")))</f>
        <v>Tancat</v>
      </c>
      <c r="E424" t="s">
        <v>1037</v>
      </c>
      <c r="F424" t="s">
        <v>904</v>
      </c>
      <c r="G424">
        <v>1020</v>
      </c>
      <c r="H424" t="s">
        <v>1056</v>
      </c>
      <c r="I424" s="3" t="s">
        <v>1057</v>
      </c>
      <c r="J424" s="4" t="s">
        <v>1058</v>
      </c>
      <c r="K424" t="s">
        <v>48</v>
      </c>
      <c r="L424" t="s">
        <v>49</v>
      </c>
      <c r="M424" t="s">
        <v>70</v>
      </c>
      <c r="N424" t="str">
        <f t="shared" si="6"/>
        <v>Imp</v>
      </c>
      <c r="O424" t="s">
        <v>78</v>
      </c>
      <c r="P424" t="s">
        <v>913</v>
      </c>
      <c r="Q424" t="str">
        <f>_xlfn.XLOOKUP(P424,NomPaissos!$A$2:$A$250,NomPaissos!$B$2:$B$250)</f>
        <v>El Salvador</v>
      </c>
      <c r="R424">
        <v>0</v>
      </c>
      <c r="T424">
        <v>0</v>
      </c>
      <c r="U424">
        <v>0</v>
      </c>
      <c r="V424">
        <v>0</v>
      </c>
      <c r="W424">
        <v>0</v>
      </c>
      <c r="X424">
        <v>0</v>
      </c>
      <c r="Y424">
        <v>0</v>
      </c>
      <c r="Z424">
        <v>0</v>
      </c>
      <c r="AA424">
        <v>0</v>
      </c>
      <c r="AB424">
        <v>0</v>
      </c>
      <c r="AC424">
        <v>0</v>
      </c>
      <c r="AD424">
        <v>0</v>
      </c>
      <c r="AE424">
        <v>0</v>
      </c>
      <c r="AF424">
        <v>0</v>
      </c>
      <c r="AG424">
        <v>1</v>
      </c>
      <c r="AH424">
        <v>0</v>
      </c>
      <c r="AI424">
        <v>0</v>
      </c>
      <c r="AJ424">
        <v>0</v>
      </c>
      <c r="AK424">
        <v>0</v>
      </c>
      <c r="AL424">
        <v>0</v>
      </c>
      <c r="AM424">
        <v>0</v>
      </c>
      <c r="AN424">
        <v>0</v>
      </c>
      <c r="AO424">
        <v>1</v>
      </c>
    </row>
    <row r="425" spans="1:41" ht="15">
      <c r="A425" t="s">
        <v>1036</v>
      </c>
      <c r="B425" t="s">
        <v>42</v>
      </c>
      <c r="C425">
        <v>36</v>
      </c>
      <c r="D425" s="6" t="str">
        <f>IF(C425=C426,D426,IF(OR(N425="pre",N425="SubPar"),"Obert",IF(OR(N425="Cea",N425="Imp",N425="SubComp"),"Tancat","ERRORERROR")))</f>
        <v>Tancat</v>
      </c>
      <c r="E425" t="s">
        <v>1037</v>
      </c>
      <c r="F425" t="s">
        <v>904</v>
      </c>
      <c r="G425">
        <v>474</v>
      </c>
      <c r="H425" t="s">
        <v>1059</v>
      </c>
      <c r="I425" s="3" t="s">
        <v>1060</v>
      </c>
      <c r="J425" s="4" t="s">
        <v>1061</v>
      </c>
      <c r="K425" t="s">
        <v>48</v>
      </c>
      <c r="L425" t="s">
        <v>49</v>
      </c>
      <c r="M425" t="s">
        <v>178</v>
      </c>
      <c r="N425" t="str">
        <f t="shared" si="6"/>
        <v>SubComp</v>
      </c>
      <c r="O425" t="s">
        <v>179</v>
      </c>
      <c r="P425" t="s">
        <v>913</v>
      </c>
      <c r="Q425" t="str">
        <f>_xlfn.XLOOKUP(P425,NomPaissos!$A$2:$A$250,NomPaissos!$B$2:$B$250)</f>
        <v>El Salvador</v>
      </c>
      <c r="R425">
        <v>0</v>
      </c>
      <c r="T425">
        <v>0</v>
      </c>
      <c r="U425">
        <v>2</v>
      </c>
      <c r="V425">
        <v>0</v>
      </c>
      <c r="W425">
        <v>0</v>
      </c>
      <c r="X425">
        <v>0</v>
      </c>
      <c r="Y425">
        <v>0</v>
      </c>
      <c r="Z425">
        <v>0</v>
      </c>
      <c r="AA425">
        <v>0</v>
      </c>
      <c r="AB425">
        <v>0</v>
      </c>
      <c r="AC425">
        <v>0</v>
      </c>
      <c r="AD425">
        <v>1</v>
      </c>
      <c r="AE425">
        <v>0</v>
      </c>
      <c r="AF425">
        <v>0</v>
      </c>
      <c r="AG425">
        <v>1</v>
      </c>
      <c r="AH425">
        <v>3</v>
      </c>
      <c r="AI425">
        <v>3</v>
      </c>
      <c r="AJ425">
        <v>1</v>
      </c>
      <c r="AK425">
        <v>3</v>
      </c>
      <c r="AL425">
        <v>1</v>
      </c>
      <c r="AM425">
        <v>3</v>
      </c>
      <c r="AN425">
        <v>2</v>
      </c>
      <c r="AO425">
        <v>1</v>
      </c>
    </row>
    <row r="426" spans="1:41" ht="15">
      <c r="A426" t="s">
        <v>1036</v>
      </c>
      <c r="B426" t="s">
        <v>42</v>
      </c>
      <c r="C426">
        <v>36</v>
      </c>
      <c r="D426" s="6" t="str">
        <f>IF(C426=C427,D427,IF(OR(N426="pre",N426="SubPar"),"Obert",IF(OR(N426="Cea",N426="Imp",N426="SubComp"),"Tancat","ERRORERROR")))</f>
        <v>Tancat</v>
      </c>
      <c r="E426" t="s">
        <v>1037</v>
      </c>
      <c r="F426" t="s">
        <v>904</v>
      </c>
      <c r="G426">
        <v>332</v>
      </c>
      <c r="H426" t="s">
        <v>1062</v>
      </c>
      <c r="I426" s="3" t="s">
        <v>1063</v>
      </c>
      <c r="J426" s="4" t="s">
        <v>1064</v>
      </c>
      <c r="K426" t="s">
        <v>48</v>
      </c>
      <c r="L426" t="s">
        <v>49</v>
      </c>
      <c r="M426" t="s">
        <v>70</v>
      </c>
      <c r="N426" t="str">
        <f t="shared" si="6"/>
        <v>Imp</v>
      </c>
      <c r="O426" t="s">
        <v>71</v>
      </c>
      <c r="P426" t="s">
        <v>913</v>
      </c>
      <c r="Q426" t="str">
        <f>_xlfn.XLOOKUP(P426,NomPaissos!$A$2:$A$250,NomPaissos!$B$2:$B$250)</f>
        <v>El Salvador</v>
      </c>
      <c r="R426">
        <v>0</v>
      </c>
      <c r="T426">
        <v>0</v>
      </c>
      <c r="U426">
        <v>2</v>
      </c>
      <c r="V426">
        <v>0</v>
      </c>
      <c r="W426">
        <v>0</v>
      </c>
      <c r="X426">
        <v>0</v>
      </c>
      <c r="Y426">
        <v>0</v>
      </c>
      <c r="Z426">
        <v>0</v>
      </c>
      <c r="AA426">
        <v>0</v>
      </c>
      <c r="AB426">
        <v>2</v>
      </c>
      <c r="AC426">
        <v>0</v>
      </c>
      <c r="AD426">
        <v>0</v>
      </c>
      <c r="AE426">
        <v>0</v>
      </c>
      <c r="AF426">
        <v>0</v>
      </c>
      <c r="AG426">
        <v>1</v>
      </c>
      <c r="AH426">
        <v>0</v>
      </c>
      <c r="AI426">
        <v>3</v>
      </c>
      <c r="AJ426">
        <v>0</v>
      </c>
      <c r="AK426">
        <v>1</v>
      </c>
      <c r="AL426">
        <v>1</v>
      </c>
      <c r="AM426">
        <v>3</v>
      </c>
      <c r="AN426">
        <v>0</v>
      </c>
      <c r="AO426">
        <v>1</v>
      </c>
    </row>
    <row r="427" spans="1:41" ht="15">
      <c r="A427" t="s">
        <v>1036</v>
      </c>
      <c r="B427" t="s">
        <v>42</v>
      </c>
      <c r="C427">
        <v>36</v>
      </c>
      <c r="D427" s="6" t="str">
        <f>IF(C427=C428,D428,IF(OR(N427="pre",N427="SubPar"),"Obert",IF(OR(N427="Cea",N427="Imp",N427="SubComp"),"Tancat","ERRORERROR")))</f>
        <v>Tancat</v>
      </c>
      <c r="E427" t="s">
        <v>1037</v>
      </c>
      <c r="F427" t="s">
        <v>904</v>
      </c>
      <c r="G427">
        <v>552</v>
      </c>
      <c r="H427" t="s">
        <v>1065</v>
      </c>
      <c r="I427" s="3" t="s">
        <v>1066</v>
      </c>
      <c r="J427" s="4" t="s">
        <v>822</v>
      </c>
      <c r="K427" t="s">
        <v>48</v>
      </c>
      <c r="L427" t="s">
        <v>49</v>
      </c>
      <c r="M427" t="s">
        <v>70</v>
      </c>
      <c r="N427" t="str">
        <f t="shared" si="6"/>
        <v>Imp</v>
      </c>
      <c r="O427" t="s">
        <v>78</v>
      </c>
      <c r="P427" t="s">
        <v>913</v>
      </c>
      <c r="Q427" t="str">
        <f>_xlfn.XLOOKUP(P427,NomPaissos!$A$2:$A$250,NomPaissos!$B$2:$B$250)</f>
        <v>El Salvador</v>
      </c>
      <c r="R427">
        <v>0</v>
      </c>
      <c r="T427">
        <v>0</v>
      </c>
      <c r="U427">
        <v>0</v>
      </c>
      <c r="V427">
        <v>0</v>
      </c>
      <c r="W427">
        <v>0</v>
      </c>
      <c r="X427">
        <v>0</v>
      </c>
      <c r="Y427">
        <v>0</v>
      </c>
      <c r="Z427">
        <v>0</v>
      </c>
      <c r="AA427">
        <v>0</v>
      </c>
      <c r="AB427">
        <v>3</v>
      </c>
      <c r="AC427">
        <v>0</v>
      </c>
      <c r="AD427">
        <v>0</v>
      </c>
      <c r="AE427">
        <v>0</v>
      </c>
      <c r="AF427">
        <v>0</v>
      </c>
      <c r="AG427">
        <v>1</v>
      </c>
      <c r="AH427">
        <v>0</v>
      </c>
      <c r="AI427">
        <v>1</v>
      </c>
      <c r="AJ427">
        <v>0</v>
      </c>
      <c r="AK427">
        <v>2</v>
      </c>
      <c r="AL427">
        <v>1</v>
      </c>
      <c r="AM427">
        <v>3</v>
      </c>
      <c r="AN427">
        <v>0</v>
      </c>
      <c r="AO427">
        <v>1</v>
      </c>
    </row>
    <row r="428" spans="1:41" ht="15">
      <c r="A428" t="s">
        <v>1036</v>
      </c>
      <c r="B428" t="s">
        <v>42</v>
      </c>
      <c r="C428">
        <v>36</v>
      </c>
      <c r="D428" s="6" t="str">
        <f>IF(C428=C429,D429,IF(OR(N428="pre",N428="SubPar"),"Obert",IF(OR(N428="Cea",N428="Imp",N428="SubComp"),"Tancat","ERRORERROR")))</f>
        <v>Tancat</v>
      </c>
      <c r="E428" t="s">
        <v>1037</v>
      </c>
      <c r="F428" t="s">
        <v>904</v>
      </c>
      <c r="G428">
        <v>246</v>
      </c>
      <c r="H428" t="s">
        <v>1067</v>
      </c>
      <c r="I428" s="3" t="s">
        <v>1068</v>
      </c>
      <c r="J428" s="4" t="s">
        <v>1069</v>
      </c>
      <c r="K428" t="s">
        <v>48</v>
      </c>
      <c r="L428" t="s">
        <v>49</v>
      </c>
      <c r="M428" t="s">
        <v>70</v>
      </c>
      <c r="N428" t="str">
        <f t="shared" si="6"/>
        <v>Imp</v>
      </c>
      <c r="O428" t="s">
        <v>78</v>
      </c>
      <c r="P428" t="s">
        <v>913</v>
      </c>
      <c r="Q428" t="str">
        <f>_xlfn.XLOOKUP(P428,NomPaissos!$A$2:$A$250,NomPaissos!$B$2:$B$250)</f>
        <v>El Salvador</v>
      </c>
      <c r="R428">
        <v>0</v>
      </c>
      <c r="T428">
        <v>2</v>
      </c>
      <c r="U428">
        <v>3</v>
      </c>
      <c r="V428">
        <v>0</v>
      </c>
      <c r="W428">
        <v>0</v>
      </c>
      <c r="X428">
        <v>0</v>
      </c>
      <c r="Y428">
        <v>0</v>
      </c>
      <c r="Z428">
        <v>0</v>
      </c>
      <c r="AA428">
        <v>0</v>
      </c>
      <c r="AB428">
        <v>2</v>
      </c>
      <c r="AC428">
        <v>0</v>
      </c>
      <c r="AD428">
        <v>0</v>
      </c>
      <c r="AE428">
        <v>0</v>
      </c>
      <c r="AF428">
        <v>0</v>
      </c>
      <c r="AG428">
        <v>1</v>
      </c>
      <c r="AH428">
        <v>0</v>
      </c>
      <c r="AI428">
        <v>1</v>
      </c>
      <c r="AJ428">
        <v>1</v>
      </c>
      <c r="AK428">
        <v>2</v>
      </c>
      <c r="AL428">
        <v>1</v>
      </c>
      <c r="AM428">
        <v>3</v>
      </c>
      <c r="AN428">
        <v>1</v>
      </c>
      <c r="AO428">
        <v>1</v>
      </c>
    </row>
    <row r="429" spans="1:41" ht="15">
      <c r="A429" t="s">
        <v>1036</v>
      </c>
      <c r="B429" t="s">
        <v>42</v>
      </c>
      <c r="C429">
        <v>36</v>
      </c>
      <c r="D429" s="6" t="str">
        <f>IF(C429=C430,D430,IF(OR(N429="pre",N429="SubPar"),"Obert",IF(OR(N429="Cea",N429="Imp",N429="SubComp"),"Tancat","ERRORERROR")))</f>
        <v>Tancat</v>
      </c>
      <c r="E429" t="s">
        <v>1037</v>
      </c>
      <c r="F429" t="s">
        <v>904</v>
      </c>
      <c r="G429">
        <v>593</v>
      </c>
      <c r="H429" t="s">
        <v>1070</v>
      </c>
      <c r="I429" s="3" t="s">
        <v>1071</v>
      </c>
      <c r="J429" s="4" t="s">
        <v>1072</v>
      </c>
      <c r="K429" t="s">
        <v>48</v>
      </c>
      <c r="L429" t="s">
        <v>49</v>
      </c>
      <c r="M429" t="s">
        <v>70</v>
      </c>
      <c r="N429" t="str">
        <f t="shared" si="6"/>
        <v>Imp</v>
      </c>
      <c r="O429" t="s">
        <v>71</v>
      </c>
      <c r="P429" t="s">
        <v>913</v>
      </c>
      <c r="Q429" t="str">
        <f>_xlfn.XLOOKUP(P429,NomPaissos!$A$2:$A$250,NomPaissos!$B$2:$B$250)</f>
        <v>El Salvador</v>
      </c>
      <c r="R429">
        <v>0</v>
      </c>
      <c r="T429">
        <v>2</v>
      </c>
      <c r="U429">
        <v>2</v>
      </c>
      <c r="V429">
        <v>0</v>
      </c>
      <c r="W429">
        <v>0</v>
      </c>
      <c r="X429">
        <v>0</v>
      </c>
      <c r="Y429">
        <v>0</v>
      </c>
      <c r="Z429">
        <v>0</v>
      </c>
      <c r="AA429">
        <v>0</v>
      </c>
      <c r="AB429">
        <v>1</v>
      </c>
      <c r="AC429">
        <v>0</v>
      </c>
      <c r="AD429">
        <v>0</v>
      </c>
      <c r="AE429">
        <v>0</v>
      </c>
      <c r="AF429">
        <v>0</v>
      </c>
      <c r="AG429">
        <v>1</v>
      </c>
      <c r="AH429">
        <v>0</v>
      </c>
      <c r="AI429">
        <v>2</v>
      </c>
      <c r="AJ429">
        <v>1</v>
      </c>
      <c r="AK429">
        <v>1</v>
      </c>
      <c r="AL429">
        <v>1</v>
      </c>
      <c r="AM429">
        <v>3</v>
      </c>
      <c r="AN429">
        <v>3</v>
      </c>
      <c r="AO429">
        <v>1</v>
      </c>
    </row>
    <row r="430" spans="1:41" ht="15">
      <c r="A430" t="s">
        <v>1036</v>
      </c>
      <c r="B430" t="s">
        <v>42</v>
      </c>
      <c r="C430">
        <v>36</v>
      </c>
      <c r="D430" s="6" t="str">
        <f>IF(C430=C431,D431,IF(OR(N430="pre",N430="SubPar"),"Obert",IF(OR(N430="Cea",N430="Imp",N430="SubComp"),"Tancat","ERRORERROR")))</f>
        <v>Tancat</v>
      </c>
      <c r="E430" t="s">
        <v>1037</v>
      </c>
      <c r="F430" t="s">
        <v>904</v>
      </c>
      <c r="G430">
        <v>424</v>
      </c>
      <c r="H430" t="s">
        <v>1073</v>
      </c>
      <c r="I430" s="3" t="s">
        <v>1074</v>
      </c>
      <c r="J430" s="4" t="s">
        <v>795</v>
      </c>
      <c r="K430" t="s">
        <v>48</v>
      </c>
      <c r="L430" t="s">
        <v>49</v>
      </c>
      <c r="M430" t="s">
        <v>356</v>
      </c>
      <c r="N430" t="str">
        <f t="shared" si="6"/>
        <v>Imp</v>
      </c>
      <c r="O430" t="s">
        <v>1075</v>
      </c>
      <c r="P430" t="s">
        <v>913</v>
      </c>
      <c r="Q430" t="str">
        <f>_xlfn.XLOOKUP(P430,NomPaissos!$A$2:$A$250,NomPaissos!$B$2:$B$250)</f>
        <v>El Salvador</v>
      </c>
      <c r="R430">
        <v>0</v>
      </c>
      <c r="T430">
        <v>0</v>
      </c>
      <c r="U430">
        <v>0</v>
      </c>
      <c r="V430">
        <v>0</v>
      </c>
      <c r="W430">
        <v>0</v>
      </c>
      <c r="X430">
        <v>0</v>
      </c>
      <c r="Y430">
        <v>0</v>
      </c>
      <c r="Z430">
        <v>0</v>
      </c>
      <c r="AA430">
        <v>0</v>
      </c>
      <c r="AB430">
        <v>0</v>
      </c>
      <c r="AC430">
        <v>0</v>
      </c>
      <c r="AD430">
        <v>0</v>
      </c>
      <c r="AE430">
        <v>0</v>
      </c>
      <c r="AF430">
        <v>0</v>
      </c>
      <c r="AG430">
        <v>1</v>
      </c>
      <c r="AH430">
        <v>0</v>
      </c>
      <c r="AI430">
        <v>1</v>
      </c>
      <c r="AJ430">
        <v>0</v>
      </c>
      <c r="AK430">
        <v>1</v>
      </c>
      <c r="AL430">
        <v>0</v>
      </c>
      <c r="AM430">
        <v>0</v>
      </c>
      <c r="AN430">
        <v>0</v>
      </c>
      <c r="AO430">
        <v>1</v>
      </c>
    </row>
    <row r="431" spans="1:41" ht="15">
      <c r="A431" t="s">
        <v>1076</v>
      </c>
      <c r="B431" t="s">
        <v>86</v>
      </c>
      <c r="C431">
        <v>37</v>
      </c>
      <c r="D431" s="6" t="str">
        <f>IF(C431=C432,D432,IF(OR(N431="pre",N431="SubPar"),"Obert",IF(OR(N431="Cea",N431="Imp",N431="SubComp"),"Tancat","ERRORERROR")))</f>
        <v>Tancat</v>
      </c>
      <c r="E431" t="s">
        <v>1077</v>
      </c>
      <c r="F431" t="s">
        <v>160</v>
      </c>
      <c r="G431">
        <v>599</v>
      </c>
      <c r="H431" t="s">
        <v>1078</v>
      </c>
      <c r="I431" s="3" t="s">
        <v>1079</v>
      </c>
      <c r="J431" s="4" t="s">
        <v>1080</v>
      </c>
      <c r="K431" t="s">
        <v>151</v>
      </c>
      <c r="L431" t="s">
        <v>285</v>
      </c>
      <c r="M431" t="s">
        <v>62</v>
      </c>
      <c r="N431" t="str">
        <f t="shared" si="6"/>
        <v>Pre</v>
      </c>
      <c r="O431" t="s">
        <v>207</v>
      </c>
      <c r="P431" t="s">
        <v>1008</v>
      </c>
      <c r="Q431" t="str">
        <f>_xlfn.XLOOKUP(P431,NomPaissos!$A$2:$A$250,NomPaissos!$B$2:$B$250)</f>
        <v>Eritrea</v>
      </c>
      <c r="R431">
        <v>0</v>
      </c>
      <c r="S431" t="s">
        <v>1081</v>
      </c>
      <c r="T431">
        <v>0</v>
      </c>
      <c r="U431">
        <v>0</v>
      </c>
      <c r="V431">
        <v>0</v>
      </c>
      <c r="W431">
        <v>0</v>
      </c>
      <c r="X431">
        <v>0</v>
      </c>
      <c r="Y431">
        <v>0</v>
      </c>
      <c r="Z431">
        <v>0</v>
      </c>
      <c r="AA431">
        <v>0</v>
      </c>
      <c r="AB431">
        <v>0</v>
      </c>
      <c r="AC431">
        <v>0</v>
      </c>
      <c r="AD431">
        <v>0</v>
      </c>
      <c r="AE431">
        <v>0</v>
      </c>
      <c r="AF431">
        <v>1</v>
      </c>
      <c r="AG431">
        <v>1</v>
      </c>
      <c r="AH431">
        <v>0</v>
      </c>
      <c r="AI431">
        <v>1</v>
      </c>
      <c r="AJ431">
        <v>0</v>
      </c>
      <c r="AK431">
        <v>1</v>
      </c>
      <c r="AL431">
        <v>0</v>
      </c>
      <c r="AM431">
        <v>1</v>
      </c>
      <c r="AN431">
        <v>0</v>
      </c>
      <c r="AO431">
        <v>1</v>
      </c>
    </row>
    <row r="432" spans="1:41" ht="15">
      <c r="A432" t="s">
        <v>1076</v>
      </c>
      <c r="B432" t="s">
        <v>86</v>
      </c>
      <c r="C432">
        <v>37</v>
      </c>
      <c r="D432" s="6" t="str">
        <f>IF(C432=C433,D433,IF(OR(N432="pre",N432="SubPar"),"Obert",IF(OR(N432="Cea",N432="Imp",N432="SubComp"),"Tancat","ERRORERROR")))</f>
        <v>Tancat</v>
      </c>
      <c r="E432" t="s">
        <v>1077</v>
      </c>
      <c r="F432" t="s">
        <v>160</v>
      </c>
      <c r="G432">
        <v>599</v>
      </c>
      <c r="H432" t="s">
        <v>1078</v>
      </c>
      <c r="I432" s="3" t="s">
        <v>1079</v>
      </c>
      <c r="J432" s="4" t="s">
        <v>1080</v>
      </c>
      <c r="K432" t="s">
        <v>151</v>
      </c>
      <c r="L432" t="s">
        <v>285</v>
      </c>
      <c r="M432" t="s">
        <v>62</v>
      </c>
      <c r="N432" t="str">
        <f t="shared" si="6"/>
        <v>Pre</v>
      </c>
      <c r="O432" t="s">
        <v>207</v>
      </c>
      <c r="P432" t="s">
        <v>1081</v>
      </c>
      <c r="Q432" t="str">
        <f>_xlfn.XLOOKUP(P432,NomPaissos!$A$2:$A$250,NomPaissos!$B$2:$B$250)</f>
        <v>Ethiopia</v>
      </c>
      <c r="R432">
        <v>1</v>
      </c>
      <c r="S432" t="s">
        <v>1081</v>
      </c>
      <c r="T432">
        <v>0</v>
      </c>
      <c r="U432">
        <v>0</v>
      </c>
      <c r="V432">
        <v>0</v>
      </c>
      <c r="W432">
        <v>0</v>
      </c>
      <c r="X432">
        <v>0</v>
      </c>
      <c r="Y432">
        <v>0</v>
      </c>
      <c r="Z432">
        <v>0</v>
      </c>
      <c r="AA432">
        <v>0</v>
      </c>
      <c r="AB432">
        <v>0</v>
      </c>
      <c r="AC432">
        <v>0</v>
      </c>
      <c r="AD432">
        <v>0</v>
      </c>
      <c r="AE432">
        <v>0</v>
      </c>
      <c r="AF432">
        <v>1</v>
      </c>
      <c r="AG432">
        <v>1</v>
      </c>
      <c r="AH432">
        <v>0</v>
      </c>
      <c r="AI432">
        <v>1</v>
      </c>
      <c r="AJ432">
        <v>0</v>
      </c>
      <c r="AK432">
        <v>1</v>
      </c>
      <c r="AL432">
        <v>0</v>
      </c>
      <c r="AM432">
        <v>1</v>
      </c>
      <c r="AN432">
        <v>0</v>
      </c>
      <c r="AO432">
        <v>1</v>
      </c>
    </row>
    <row r="433" spans="1:41" ht="15">
      <c r="A433" t="s">
        <v>1076</v>
      </c>
      <c r="B433" t="s">
        <v>86</v>
      </c>
      <c r="C433">
        <v>37</v>
      </c>
      <c r="D433" s="6" t="str">
        <f>IF(C433=C434,D434,IF(OR(N433="pre",N433="SubPar"),"Obert",IF(OR(N433="Cea",N433="Imp",N433="SubComp"),"Tancat","ERRORERROR")))</f>
        <v>Tancat</v>
      </c>
      <c r="E433" t="s">
        <v>1077</v>
      </c>
      <c r="F433" t="s">
        <v>160</v>
      </c>
      <c r="G433">
        <v>471</v>
      </c>
      <c r="H433" t="s">
        <v>1082</v>
      </c>
      <c r="I433" s="3" t="s">
        <v>1083</v>
      </c>
      <c r="J433" s="4" t="s">
        <v>1084</v>
      </c>
      <c r="K433" t="s">
        <v>48</v>
      </c>
      <c r="L433" t="s">
        <v>61</v>
      </c>
      <c r="M433" t="s">
        <v>50</v>
      </c>
      <c r="N433" t="str">
        <f t="shared" si="6"/>
        <v>SubPar</v>
      </c>
      <c r="O433" t="s">
        <v>163</v>
      </c>
      <c r="P433" t="s">
        <v>1008</v>
      </c>
      <c r="Q433" t="str">
        <f>_xlfn.XLOOKUP(P433,NomPaissos!$A$2:$A$250,NomPaissos!$B$2:$B$250)</f>
        <v>Eritrea</v>
      </c>
      <c r="R433">
        <v>0</v>
      </c>
      <c r="S433" t="s">
        <v>1081</v>
      </c>
      <c r="T433">
        <v>0</v>
      </c>
      <c r="U433">
        <v>0</v>
      </c>
      <c r="V433">
        <v>0</v>
      </c>
      <c r="W433">
        <v>0</v>
      </c>
      <c r="X433">
        <v>0</v>
      </c>
      <c r="Y433">
        <v>0</v>
      </c>
      <c r="Z433">
        <v>0</v>
      </c>
      <c r="AA433">
        <v>0</v>
      </c>
      <c r="AB433">
        <v>1</v>
      </c>
      <c r="AC433">
        <v>0</v>
      </c>
      <c r="AD433">
        <v>0</v>
      </c>
      <c r="AE433">
        <v>0</v>
      </c>
      <c r="AF433">
        <v>1</v>
      </c>
      <c r="AG433">
        <v>1</v>
      </c>
      <c r="AH433">
        <v>0</v>
      </c>
      <c r="AI433">
        <v>3</v>
      </c>
      <c r="AJ433">
        <v>0</v>
      </c>
      <c r="AK433">
        <v>1</v>
      </c>
      <c r="AL433">
        <v>0</v>
      </c>
      <c r="AM433">
        <v>2</v>
      </c>
      <c r="AN433">
        <v>2</v>
      </c>
      <c r="AO433">
        <v>1</v>
      </c>
    </row>
    <row r="434" spans="1:41" ht="15">
      <c r="A434" t="s">
        <v>1076</v>
      </c>
      <c r="B434" t="s">
        <v>86</v>
      </c>
      <c r="C434">
        <v>37</v>
      </c>
      <c r="D434" s="6" t="str">
        <f>IF(C434=C435,D435,IF(OR(N434="pre",N434="SubPar"),"Obert",IF(OR(N434="Cea",N434="Imp",N434="SubComp"),"Tancat","ERRORERROR")))</f>
        <v>Tancat</v>
      </c>
      <c r="E434" t="s">
        <v>1077</v>
      </c>
      <c r="F434" t="s">
        <v>160</v>
      </c>
      <c r="G434">
        <v>471</v>
      </c>
      <c r="H434" t="s">
        <v>1082</v>
      </c>
      <c r="I434" s="3" t="s">
        <v>1083</v>
      </c>
      <c r="J434" s="4" t="s">
        <v>1084</v>
      </c>
      <c r="K434" t="s">
        <v>48</v>
      </c>
      <c r="L434" t="s">
        <v>61</v>
      </c>
      <c r="M434" t="s">
        <v>50</v>
      </c>
      <c r="N434" t="str">
        <f t="shared" si="6"/>
        <v>SubPar</v>
      </c>
      <c r="O434" t="s">
        <v>163</v>
      </c>
      <c r="P434" t="s">
        <v>1081</v>
      </c>
      <c r="Q434" t="str">
        <f>_xlfn.XLOOKUP(P434,NomPaissos!$A$2:$A$250,NomPaissos!$B$2:$B$250)</f>
        <v>Ethiopia</v>
      </c>
      <c r="R434">
        <v>1</v>
      </c>
      <c r="S434" t="s">
        <v>1081</v>
      </c>
      <c r="T434">
        <v>0</v>
      </c>
      <c r="U434">
        <v>0</v>
      </c>
      <c r="V434">
        <v>0</v>
      </c>
      <c r="W434">
        <v>0</v>
      </c>
      <c r="X434">
        <v>0</v>
      </c>
      <c r="Y434">
        <v>0</v>
      </c>
      <c r="Z434">
        <v>0</v>
      </c>
      <c r="AA434">
        <v>0</v>
      </c>
      <c r="AB434">
        <v>1</v>
      </c>
      <c r="AC434">
        <v>0</v>
      </c>
      <c r="AD434">
        <v>0</v>
      </c>
      <c r="AE434">
        <v>0</v>
      </c>
      <c r="AF434">
        <v>1</v>
      </c>
      <c r="AG434">
        <v>1</v>
      </c>
      <c r="AH434">
        <v>0</v>
      </c>
      <c r="AI434">
        <v>3</v>
      </c>
      <c r="AJ434">
        <v>0</v>
      </c>
      <c r="AK434">
        <v>1</v>
      </c>
      <c r="AL434">
        <v>0</v>
      </c>
      <c r="AM434">
        <v>2</v>
      </c>
      <c r="AN434">
        <v>2</v>
      </c>
      <c r="AO434">
        <v>1</v>
      </c>
    </row>
    <row r="435" spans="1:41" ht="15">
      <c r="A435" t="s">
        <v>1076</v>
      </c>
      <c r="B435" t="s">
        <v>86</v>
      </c>
      <c r="C435">
        <v>37</v>
      </c>
      <c r="D435" s="6" t="str">
        <f>IF(C435=C436,D436,IF(OR(N435="pre",N435="SubPar"),"Obert",IF(OR(N435="Cea",N435="Imp",N435="SubComp"),"Tancat","ERRORERROR")))</f>
        <v>Tancat</v>
      </c>
      <c r="E435" t="s">
        <v>1077</v>
      </c>
      <c r="F435" t="s">
        <v>160</v>
      </c>
      <c r="G435">
        <v>1290</v>
      </c>
      <c r="H435" t="s">
        <v>1085</v>
      </c>
      <c r="I435" s="3" t="s">
        <v>148</v>
      </c>
      <c r="J435" s="4" t="s">
        <v>1086</v>
      </c>
      <c r="K435" t="s">
        <v>48</v>
      </c>
      <c r="L435" t="s">
        <v>285</v>
      </c>
      <c r="M435" t="s">
        <v>70</v>
      </c>
      <c r="N435" t="str">
        <f t="shared" si="6"/>
        <v>Imp</v>
      </c>
      <c r="O435" t="s">
        <v>71</v>
      </c>
      <c r="P435" t="s">
        <v>1008</v>
      </c>
      <c r="Q435" t="str">
        <f>_xlfn.XLOOKUP(P435,NomPaissos!$A$2:$A$250,NomPaissos!$B$2:$B$250)</f>
        <v>Eritrea</v>
      </c>
      <c r="R435">
        <v>0</v>
      </c>
      <c r="S435" t="s">
        <v>1081</v>
      </c>
      <c r="T435">
        <v>0</v>
      </c>
      <c r="U435">
        <v>0</v>
      </c>
      <c r="V435">
        <v>0</v>
      </c>
      <c r="W435">
        <v>0</v>
      </c>
      <c r="X435">
        <v>0</v>
      </c>
      <c r="Y435">
        <v>0</v>
      </c>
      <c r="Z435">
        <v>0</v>
      </c>
      <c r="AA435">
        <v>0</v>
      </c>
      <c r="AB435">
        <v>0</v>
      </c>
      <c r="AC435">
        <v>0</v>
      </c>
      <c r="AD435">
        <v>0</v>
      </c>
      <c r="AE435">
        <v>0</v>
      </c>
      <c r="AF435">
        <v>0</v>
      </c>
      <c r="AG435">
        <v>1</v>
      </c>
      <c r="AH435">
        <v>0</v>
      </c>
      <c r="AI435">
        <v>0</v>
      </c>
      <c r="AJ435">
        <v>0</v>
      </c>
      <c r="AK435">
        <v>0</v>
      </c>
      <c r="AL435">
        <v>0</v>
      </c>
      <c r="AM435">
        <v>2</v>
      </c>
      <c r="AN435">
        <v>0</v>
      </c>
      <c r="AO435">
        <v>1</v>
      </c>
    </row>
    <row r="436" spans="1:41" ht="15">
      <c r="A436" t="s">
        <v>1076</v>
      </c>
      <c r="B436" t="s">
        <v>86</v>
      </c>
      <c r="C436">
        <v>37</v>
      </c>
      <c r="D436" s="6" t="str">
        <f>IF(C436=C437,D437,IF(OR(N436="pre",N436="SubPar"),"Obert",IF(OR(N436="Cea",N436="Imp",N436="SubComp"),"Tancat","ERRORERROR")))</f>
        <v>Tancat</v>
      </c>
      <c r="E436" t="s">
        <v>1077</v>
      </c>
      <c r="F436" t="s">
        <v>160</v>
      </c>
      <c r="G436">
        <v>1290</v>
      </c>
      <c r="H436" t="s">
        <v>1085</v>
      </c>
      <c r="I436" s="3" t="s">
        <v>148</v>
      </c>
      <c r="J436" s="4" t="s">
        <v>1086</v>
      </c>
      <c r="K436" t="s">
        <v>48</v>
      </c>
      <c r="L436" t="s">
        <v>285</v>
      </c>
      <c r="M436" t="s">
        <v>70</v>
      </c>
      <c r="N436" t="str">
        <f t="shared" si="6"/>
        <v>Imp</v>
      </c>
      <c r="O436" t="s">
        <v>71</v>
      </c>
      <c r="P436" t="s">
        <v>1081</v>
      </c>
      <c r="Q436" t="str">
        <f>_xlfn.XLOOKUP(P436,NomPaissos!$A$2:$A$250,NomPaissos!$B$2:$B$250)</f>
        <v>Ethiopia</v>
      </c>
      <c r="R436">
        <v>1</v>
      </c>
      <c r="S436" t="s">
        <v>1081</v>
      </c>
      <c r="T436">
        <v>0</v>
      </c>
      <c r="U436">
        <v>0</v>
      </c>
      <c r="V436">
        <v>0</v>
      </c>
      <c r="W436">
        <v>0</v>
      </c>
      <c r="X436">
        <v>0</v>
      </c>
      <c r="Y436">
        <v>0</v>
      </c>
      <c r="Z436">
        <v>0</v>
      </c>
      <c r="AA436">
        <v>0</v>
      </c>
      <c r="AB436">
        <v>0</v>
      </c>
      <c r="AC436">
        <v>0</v>
      </c>
      <c r="AD436">
        <v>0</v>
      </c>
      <c r="AE436">
        <v>0</v>
      </c>
      <c r="AF436">
        <v>0</v>
      </c>
      <c r="AG436">
        <v>1</v>
      </c>
      <c r="AH436">
        <v>0</v>
      </c>
      <c r="AI436">
        <v>0</v>
      </c>
      <c r="AJ436">
        <v>0</v>
      </c>
      <c r="AK436">
        <v>0</v>
      </c>
      <c r="AL436">
        <v>0</v>
      </c>
      <c r="AM436">
        <v>2</v>
      </c>
      <c r="AN436">
        <v>0</v>
      </c>
      <c r="AO436">
        <v>1</v>
      </c>
    </row>
    <row r="437" spans="1:41" ht="15">
      <c r="A437" t="s">
        <v>1076</v>
      </c>
      <c r="B437" t="s">
        <v>86</v>
      </c>
      <c r="C437">
        <v>37</v>
      </c>
      <c r="D437" s="6" t="str">
        <f>IF(C437=C438,D438,IF(OR(N437="pre",N437="SubPar"),"Obert",IF(OR(N437="Cea",N437="Imp",N437="SubComp"),"Tancat","ERRORERROR")))</f>
        <v>Tancat</v>
      </c>
      <c r="E437" t="s">
        <v>1077</v>
      </c>
      <c r="F437" t="s">
        <v>160</v>
      </c>
      <c r="G437">
        <v>554</v>
      </c>
      <c r="H437" t="s">
        <v>1087</v>
      </c>
      <c r="I437" s="3" t="s">
        <v>1088</v>
      </c>
      <c r="J437" s="4" t="s">
        <v>1089</v>
      </c>
      <c r="K437" t="s">
        <v>48</v>
      </c>
      <c r="L437" t="s">
        <v>285</v>
      </c>
      <c r="M437" t="s">
        <v>50</v>
      </c>
      <c r="N437" t="str">
        <f t="shared" si="6"/>
        <v>SubPar</v>
      </c>
      <c r="O437" t="s">
        <v>56</v>
      </c>
      <c r="P437" t="s">
        <v>1008</v>
      </c>
      <c r="Q437" t="str">
        <f>_xlfn.XLOOKUP(P437,NomPaissos!$A$2:$A$250,NomPaissos!$B$2:$B$250)</f>
        <v>Eritrea</v>
      </c>
      <c r="R437">
        <v>0</v>
      </c>
      <c r="S437" t="s">
        <v>1081</v>
      </c>
      <c r="T437">
        <v>0</v>
      </c>
      <c r="U437">
        <v>0</v>
      </c>
      <c r="V437">
        <v>0</v>
      </c>
      <c r="W437">
        <v>0</v>
      </c>
      <c r="X437">
        <v>0</v>
      </c>
      <c r="Y437">
        <v>0</v>
      </c>
      <c r="Z437">
        <v>0</v>
      </c>
      <c r="AA437">
        <v>0</v>
      </c>
      <c r="AB437">
        <v>3</v>
      </c>
      <c r="AC437">
        <v>0</v>
      </c>
      <c r="AD437">
        <v>0</v>
      </c>
      <c r="AE437">
        <v>0</v>
      </c>
      <c r="AF437">
        <v>1</v>
      </c>
      <c r="AG437">
        <v>1</v>
      </c>
      <c r="AH437">
        <v>0</v>
      </c>
      <c r="AI437">
        <v>3</v>
      </c>
      <c r="AJ437">
        <v>0</v>
      </c>
      <c r="AK437">
        <v>0</v>
      </c>
      <c r="AL437">
        <v>0</v>
      </c>
      <c r="AM437">
        <v>3</v>
      </c>
      <c r="AN437">
        <v>2</v>
      </c>
      <c r="AO437">
        <v>1</v>
      </c>
    </row>
    <row r="438" spans="1:41" ht="15">
      <c r="A438" t="s">
        <v>1076</v>
      </c>
      <c r="B438" t="s">
        <v>86</v>
      </c>
      <c r="C438">
        <v>37</v>
      </c>
      <c r="D438" s="6" t="str">
        <f>IF(C438=C439,D439,IF(OR(N438="pre",N438="SubPar"),"Obert",IF(OR(N438="Cea",N438="Imp",N438="SubComp"),"Tancat","ERRORERROR")))</f>
        <v>Tancat</v>
      </c>
      <c r="E438" t="s">
        <v>1077</v>
      </c>
      <c r="F438" t="s">
        <v>160</v>
      </c>
      <c r="G438">
        <v>554</v>
      </c>
      <c r="H438" t="s">
        <v>1087</v>
      </c>
      <c r="I438" s="3" t="s">
        <v>1088</v>
      </c>
      <c r="J438" s="4" t="s">
        <v>1089</v>
      </c>
      <c r="K438" t="s">
        <v>48</v>
      </c>
      <c r="L438" t="s">
        <v>285</v>
      </c>
      <c r="M438" t="s">
        <v>50</v>
      </c>
      <c r="N438" t="str">
        <f t="shared" si="6"/>
        <v>SubPar</v>
      </c>
      <c r="O438" t="s">
        <v>56</v>
      </c>
      <c r="P438" t="s">
        <v>1081</v>
      </c>
      <c r="Q438" t="str">
        <f>_xlfn.XLOOKUP(P438,NomPaissos!$A$2:$A$250,NomPaissos!$B$2:$B$250)</f>
        <v>Ethiopia</v>
      </c>
      <c r="R438">
        <v>1</v>
      </c>
      <c r="S438" t="s">
        <v>1081</v>
      </c>
      <c r="T438">
        <v>0</v>
      </c>
      <c r="U438">
        <v>0</v>
      </c>
      <c r="V438">
        <v>0</v>
      </c>
      <c r="W438">
        <v>0</v>
      </c>
      <c r="X438">
        <v>0</v>
      </c>
      <c r="Y438">
        <v>0</v>
      </c>
      <c r="Z438">
        <v>0</v>
      </c>
      <c r="AA438">
        <v>0</v>
      </c>
      <c r="AB438">
        <v>3</v>
      </c>
      <c r="AC438">
        <v>0</v>
      </c>
      <c r="AD438">
        <v>0</v>
      </c>
      <c r="AE438">
        <v>0</v>
      </c>
      <c r="AF438">
        <v>1</v>
      </c>
      <c r="AG438">
        <v>1</v>
      </c>
      <c r="AH438">
        <v>0</v>
      </c>
      <c r="AI438">
        <v>3</v>
      </c>
      <c r="AJ438">
        <v>0</v>
      </c>
      <c r="AK438">
        <v>0</v>
      </c>
      <c r="AL438">
        <v>0</v>
      </c>
      <c r="AM438">
        <v>3</v>
      </c>
      <c r="AN438">
        <v>2</v>
      </c>
      <c r="AO438">
        <v>1</v>
      </c>
    </row>
    <row r="439" spans="1:41" ht="15">
      <c r="A439" t="s">
        <v>1076</v>
      </c>
      <c r="B439" t="s">
        <v>86</v>
      </c>
      <c r="C439">
        <v>37</v>
      </c>
      <c r="D439" s="6" t="str">
        <f>IF(C439=C440,D440,IF(OR(N439="pre",N439="SubPar"),"Obert",IF(OR(N439="Cea",N439="Imp",N439="SubComp"),"Tancat","ERRORERROR")))</f>
        <v>Tancat</v>
      </c>
      <c r="E439" t="s">
        <v>1077</v>
      </c>
      <c r="F439" t="s">
        <v>160</v>
      </c>
      <c r="G439">
        <v>261</v>
      </c>
      <c r="H439" t="s">
        <v>1090</v>
      </c>
      <c r="I439" s="3" t="s">
        <v>1091</v>
      </c>
      <c r="J439" s="4" t="s">
        <v>1092</v>
      </c>
      <c r="K439" t="s">
        <v>48</v>
      </c>
      <c r="L439" t="s">
        <v>285</v>
      </c>
      <c r="M439" t="s">
        <v>166</v>
      </c>
      <c r="N439" t="str">
        <f t="shared" si="6"/>
        <v>Cea</v>
      </c>
      <c r="O439" t="s">
        <v>167</v>
      </c>
      <c r="P439" t="s">
        <v>1008</v>
      </c>
      <c r="Q439" t="str">
        <f>_xlfn.XLOOKUP(P439,NomPaissos!$A$2:$A$250,NomPaissos!$B$2:$B$250)</f>
        <v>Eritrea</v>
      </c>
      <c r="R439">
        <v>0</v>
      </c>
      <c r="S439" t="s">
        <v>1081</v>
      </c>
      <c r="T439">
        <v>0</v>
      </c>
      <c r="U439">
        <v>0</v>
      </c>
      <c r="V439">
        <v>0</v>
      </c>
      <c r="W439">
        <v>0</v>
      </c>
      <c r="X439">
        <v>0</v>
      </c>
      <c r="Y439">
        <v>0</v>
      </c>
      <c r="Z439">
        <v>0</v>
      </c>
      <c r="AA439">
        <v>0</v>
      </c>
      <c r="AB439">
        <v>3</v>
      </c>
      <c r="AC439">
        <v>0</v>
      </c>
      <c r="AD439">
        <v>0</v>
      </c>
      <c r="AE439">
        <v>0</v>
      </c>
      <c r="AF439">
        <v>1</v>
      </c>
      <c r="AG439">
        <v>1</v>
      </c>
      <c r="AH439">
        <v>0</v>
      </c>
      <c r="AI439">
        <v>2</v>
      </c>
      <c r="AJ439">
        <v>0</v>
      </c>
      <c r="AK439">
        <v>0</v>
      </c>
      <c r="AL439">
        <v>0</v>
      </c>
      <c r="AM439">
        <v>3</v>
      </c>
      <c r="AN439">
        <v>0</v>
      </c>
      <c r="AO439">
        <v>1</v>
      </c>
    </row>
    <row r="440" spans="1:41" ht="15">
      <c r="A440" t="s">
        <v>1076</v>
      </c>
      <c r="B440" t="s">
        <v>86</v>
      </c>
      <c r="C440">
        <v>37</v>
      </c>
      <c r="D440" s="6" t="str">
        <f>IF(C440=C441,D441,IF(OR(N440="pre",N440="SubPar"),"Obert",IF(OR(N440="Cea",N440="Imp",N440="SubComp"),"Tancat","ERRORERROR")))</f>
        <v>Tancat</v>
      </c>
      <c r="E440" t="s">
        <v>1077</v>
      </c>
      <c r="F440" t="s">
        <v>160</v>
      </c>
      <c r="G440">
        <v>261</v>
      </c>
      <c r="H440" t="s">
        <v>1090</v>
      </c>
      <c r="I440" s="3" t="s">
        <v>1091</v>
      </c>
      <c r="J440" s="4" t="s">
        <v>1092</v>
      </c>
      <c r="K440" t="s">
        <v>48</v>
      </c>
      <c r="L440" t="s">
        <v>285</v>
      </c>
      <c r="M440" t="s">
        <v>166</v>
      </c>
      <c r="N440" t="str">
        <f t="shared" si="6"/>
        <v>Cea</v>
      </c>
      <c r="O440" t="s">
        <v>167</v>
      </c>
      <c r="P440" t="s">
        <v>1081</v>
      </c>
      <c r="Q440" t="str">
        <f>_xlfn.XLOOKUP(P440,NomPaissos!$A$2:$A$250,NomPaissos!$B$2:$B$250)</f>
        <v>Ethiopia</v>
      </c>
      <c r="R440">
        <v>1</v>
      </c>
      <c r="S440" t="s">
        <v>1081</v>
      </c>
      <c r="T440">
        <v>0</v>
      </c>
      <c r="U440">
        <v>0</v>
      </c>
      <c r="V440">
        <v>0</v>
      </c>
      <c r="W440">
        <v>0</v>
      </c>
      <c r="X440">
        <v>0</v>
      </c>
      <c r="Y440">
        <v>0</v>
      </c>
      <c r="Z440">
        <v>0</v>
      </c>
      <c r="AA440">
        <v>0</v>
      </c>
      <c r="AB440">
        <v>3</v>
      </c>
      <c r="AC440">
        <v>0</v>
      </c>
      <c r="AD440">
        <v>0</v>
      </c>
      <c r="AE440">
        <v>0</v>
      </c>
      <c r="AF440">
        <v>1</v>
      </c>
      <c r="AG440">
        <v>1</v>
      </c>
      <c r="AH440">
        <v>0</v>
      </c>
      <c r="AI440">
        <v>2</v>
      </c>
      <c r="AJ440">
        <v>0</v>
      </c>
      <c r="AK440">
        <v>0</v>
      </c>
      <c r="AL440">
        <v>0</v>
      </c>
      <c r="AM440">
        <v>3</v>
      </c>
      <c r="AN440">
        <v>0</v>
      </c>
      <c r="AO440">
        <v>1</v>
      </c>
    </row>
    <row r="441" spans="1:41" ht="15">
      <c r="A441" t="s">
        <v>1076</v>
      </c>
      <c r="B441" t="s">
        <v>86</v>
      </c>
      <c r="C441">
        <v>37</v>
      </c>
      <c r="D441" s="6" t="str">
        <f>IF(C441=C442,D442,IF(OR(N441="pre",N441="SubPar"),"Obert",IF(OR(N441="Cea",N441="Imp",N441="SubComp"),"Tancat","ERRORERROR")))</f>
        <v>Tancat</v>
      </c>
      <c r="E441" t="s">
        <v>1077</v>
      </c>
      <c r="F441" t="s">
        <v>160</v>
      </c>
      <c r="G441">
        <v>221</v>
      </c>
      <c r="H441" t="s">
        <v>1093</v>
      </c>
      <c r="I441" s="3" t="s">
        <v>1094</v>
      </c>
      <c r="J441" s="4" t="s">
        <v>1095</v>
      </c>
      <c r="K441" t="s">
        <v>48</v>
      </c>
      <c r="L441" t="s">
        <v>285</v>
      </c>
      <c r="M441" t="s">
        <v>50</v>
      </c>
      <c r="N441" t="str">
        <f t="shared" si="6"/>
        <v>SubPar</v>
      </c>
      <c r="O441" t="s">
        <v>163</v>
      </c>
      <c r="P441" t="s">
        <v>1008</v>
      </c>
      <c r="Q441" t="str">
        <f>_xlfn.XLOOKUP(P441,NomPaissos!$A$2:$A$250,NomPaissos!$B$2:$B$250)</f>
        <v>Eritrea</v>
      </c>
      <c r="R441">
        <v>0</v>
      </c>
      <c r="S441" t="s">
        <v>1081</v>
      </c>
      <c r="T441">
        <v>0</v>
      </c>
      <c r="U441">
        <v>0</v>
      </c>
      <c r="V441">
        <v>0</v>
      </c>
      <c r="W441">
        <v>0</v>
      </c>
      <c r="X441">
        <v>0</v>
      </c>
      <c r="Y441">
        <v>0</v>
      </c>
      <c r="Z441">
        <v>0</v>
      </c>
      <c r="AA441">
        <v>0</v>
      </c>
      <c r="AB441">
        <v>3</v>
      </c>
      <c r="AC441">
        <v>0</v>
      </c>
      <c r="AD441">
        <v>0</v>
      </c>
      <c r="AE441">
        <v>0</v>
      </c>
      <c r="AF441">
        <v>1</v>
      </c>
      <c r="AG441">
        <v>1</v>
      </c>
      <c r="AH441">
        <v>0</v>
      </c>
      <c r="AI441">
        <v>3</v>
      </c>
      <c r="AJ441">
        <v>1</v>
      </c>
      <c r="AK441">
        <v>1</v>
      </c>
      <c r="AL441">
        <v>0</v>
      </c>
      <c r="AM441">
        <v>2</v>
      </c>
      <c r="AN441">
        <v>3</v>
      </c>
      <c r="AO441">
        <v>1</v>
      </c>
    </row>
    <row r="442" spans="1:41" ht="15">
      <c r="A442" t="s">
        <v>1076</v>
      </c>
      <c r="B442" t="s">
        <v>86</v>
      </c>
      <c r="C442">
        <v>37</v>
      </c>
      <c r="D442" s="6" t="str">
        <f>IF(C442=C443,D443,IF(OR(N442="pre",N442="SubPar"),"Obert",IF(OR(N442="Cea",N442="Imp",N442="SubComp"),"Tancat","ERRORERROR")))</f>
        <v>Tancat</v>
      </c>
      <c r="E442" t="s">
        <v>1077</v>
      </c>
      <c r="F442" t="s">
        <v>160</v>
      </c>
      <c r="G442">
        <v>221</v>
      </c>
      <c r="H442" t="s">
        <v>1093</v>
      </c>
      <c r="I442" s="3" t="s">
        <v>1094</v>
      </c>
      <c r="J442" s="4" t="s">
        <v>1095</v>
      </c>
      <c r="K442" t="s">
        <v>48</v>
      </c>
      <c r="L442" t="s">
        <v>285</v>
      </c>
      <c r="M442" t="s">
        <v>50</v>
      </c>
      <c r="N442" t="str">
        <f t="shared" si="6"/>
        <v>SubPar</v>
      </c>
      <c r="O442" t="s">
        <v>163</v>
      </c>
      <c r="P442" t="s">
        <v>1081</v>
      </c>
      <c r="Q442" t="str">
        <f>_xlfn.XLOOKUP(P442,NomPaissos!$A$2:$A$250,NomPaissos!$B$2:$B$250)</f>
        <v>Ethiopia</v>
      </c>
      <c r="R442">
        <v>1</v>
      </c>
      <c r="S442" t="s">
        <v>1081</v>
      </c>
      <c r="T442">
        <v>0</v>
      </c>
      <c r="U442">
        <v>0</v>
      </c>
      <c r="V442">
        <v>0</v>
      </c>
      <c r="W442">
        <v>0</v>
      </c>
      <c r="X442">
        <v>0</v>
      </c>
      <c r="Y442">
        <v>0</v>
      </c>
      <c r="Z442">
        <v>0</v>
      </c>
      <c r="AA442">
        <v>0</v>
      </c>
      <c r="AB442">
        <v>3</v>
      </c>
      <c r="AC442">
        <v>0</v>
      </c>
      <c r="AD442">
        <v>0</v>
      </c>
      <c r="AE442">
        <v>0</v>
      </c>
      <c r="AF442">
        <v>1</v>
      </c>
      <c r="AG442">
        <v>1</v>
      </c>
      <c r="AH442">
        <v>0</v>
      </c>
      <c r="AI442">
        <v>3</v>
      </c>
      <c r="AJ442">
        <v>1</v>
      </c>
      <c r="AK442">
        <v>1</v>
      </c>
      <c r="AL442">
        <v>0</v>
      </c>
      <c r="AM442">
        <v>2</v>
      </c>
      <c r="AN442">
        <v>3</v>
      </c>
      <c r="AO442">
        <v>1</v>
      </c>
    </row>
    <row r="443" spans="1:41" ht="15">
      <c r="A443" t="s">
        <v>1076</v>
      </c>
      <c r="B443" t="s">
        <v>86</v>
      </c>
      <c r="C443">
        <v>37</v>
      </c>
      <c r="D443" s="6" t="str">
        <f>IF(C443=C444,D444,IF(OR(N443="pre",N443="SubPar"),"Obert",IF(OR(N443="Cea",N443="Imp",N443="SubComp"),"Tancat","ERRORERROR")))</f>
        <v>Tancat</v>
      </c>
      <c r="E443" t="s">
        <v>1077</v>
      </c>
      <c r="F443" t="s">
        <v>160</v>
      </c>
      <c r="G443">
        <v>2097</v>
      </c>
      <c r="H443" t="s">
        <v>1096</v>
      </c>
      <c r="I443" s="3" t="s">
        <v>1097</v>
      </c>
      <c r="J443" s="4" t="s">
        <v>1098</v>
      </c>
      <c r="K443" t="s">
        <v>48</v>
      </c>
      <c r="L443" t="s">
        <v>285</v>
      </c>
      <c r="M443" t="s">
        <v>178</v>
      </c>
      <c r="N443" t="str">
        <f t="shared" si="6"/>
        <v>SubComp</v>
      </c>
      <c r="O443" t="s">
        <v>179</v>
      </c>
      <c r="P443" t="s">
        <v>1008</v>
      </c>
      <c r="Q443" t="str">
        <f>_xlfn.XLOOKUP(P443,NomPaissos!$A$2:$A$250,NomPaissos!$B$2:$B$250)</f>
        <v>Eritrea</v>
      </c>
      <c r="R443">
        <v>0</v>
      </c>
      <c r="S443" t="s">
        <v>1081</v>
      </c>
      <c r="T443">
        <v>0</v>
      </c>
      <c r="U443">
        <v>0</v>
      </c>
      <c r="V443">
        <v>0</v>
      </c>
      <c r="W443">
        <v>0</v>
      </c>
      <c r="X443">
        <v>0</v>
      </c>
      <c r="Y443">
        <v>0</v>
      </c>
      <c r="Z443">
        <v>0</v>
      </c>
      <c r="AA443">
        <v>0</v>
      </c>
      <c r="AB443">
        <v>0</v>
      </c>
      <c r="AC443">
        <v>0</v>
      </c>
      <c r="AD443">
        <v>0</v>
      </c>
      <c r="AE443">
        <v>0</v>
      </c>
      <c r="AF443">
        <v>1</v>
      </c>
      <c r="AG443">
        <v>1</v>
      </c>
      <c r="AH443">
        <v>0</v>
      </c>
      <c r="AI443">
        <v>0</v>
      </c>
      <c r="AJ443">
        <v>0</v>
      </c>
      <c r="AK443">
        <v>1</v>
      </c>
      <c r="AL443">
        <v>1</v>
      </c>
      <c r="AM443">
        <v>0</v>
      </c>
      <c r="AN443">
        <v>0</v>
      </c>
      <c r="AO443">
        <v>1</v>
      </c>
    </row>
    <row r="444" spans="1:41" ht="15">
      <c r="A444" t="s">
        <v>1076</v>
      </c>
      <c r="B444" t="s">
        <v>86</v>
      </c>
      <c r="C444">
        <v>37</v>
      </c>
      <c r="D444" s="6" t="str">
        <f>IF(C444=C445,D445,IF(OR(N444="pre",N444="SubPar"),"Obert",IF(OR(N444="Cea",N444="Imp",N444="SubComp"),"Tancat","ERRORERROR")))</f>
        <v>Tancat</v>
      </c>
      <c r="E444" t="s">
        <v>1077</v>
      </c>
      <c r="F444" t="s">
        <v>160</v>
      </c>
      <c r="G444">
        <v>2097</v>
      </c>
      <c r="H444" t="s">
        <v>1096</v>
      </c>
      <c r="I444" s="3" t="s">
        <v>1097</v>
      </c>
      <c r="J444" s="4" t="s">
        <v>1098</v>
      </c>
      <c r="K444" t="s">
        <v>48</v>
      </c>
      <c r="L444" t="s">
        <v>285</v>
      </c>
      <c r="M444" t="s">
        <v>178</v>
      </c>
      <c r="N444" t="str">
        <f t="shared" si="6"/>
        <v>SubComp</v>
      </c>
      <c r="O444" t="s">
        <v>179</v>
      </c>
      <c r="P444" t="s">
        <v>1081</v>
      </c>
      <c r="Q444" t="str">
        <f>_xlfn.XLOOKUP(P444,NomPaissos!$A$2:$A$250,NomPaissos!$B$2:$B$250)</f>
        <v>Ethiopia</v>
      </c>
      <c r="R444">
        <v>1</v>
      </c>
      <c r="S444" t="s">
        <v>1081</v>
      </c>
      <c r="T444">
        <v>0</v>
      </c>
      <c r="U444">
        <v>0</v>
      </c>
      <c r="V444">
        <v>0</v>
      </c>
      <c r="W444">
        <v>0</v>
      </c>
      <c r="X444">
        <v>0</v>
      </c>
      <c r="Y444">
        <v>0</v>
      </c>
      <c r="Z444">
        <v>0</v>
      </c>
      <c r="AA444">
        <v>0</v>
      </c>
      <c r="AB444">
        <v>0</v>
      </c>
      <c r="AC444">
        <v>0</v>
      </c>
      <c r="AD444">
        <v>0</v>
      </c>
      <c r="AE444">
        <v>0</v>
      </c>
      <c r="AF444">
        <v>1</v>
      </c>
      <c r="AG444">
        <v>1</v>
      </c>
      <c r="AH444">
        <v>0</v>
      </c>
      <c r="AI444">
        <v>0</v>
      </c>
      <c r="AJ444">
        <v>0</v>
      </c>
      <c r="AK444">
        <v>1</v>
      </c>
      <c r="AL444">
        <v>1</v>
      </c>
      <c r="AM444">
        <v>0</v>
      </c>
      <c r="AN444">
        <v>0</v>
      </c>
      <c r="AO444">
        <v>1</v>
      </c>
    </row>
    <row r="445" spans="1:41" ht="15">
      <c r="A445" t="s">
        <v>1099</v>
      </c>
      <c r="B445" t="s">
        <v>86</v>
      </c>
      <c r="C445">
        <v>37</v>
      </c>
      <c r="D445" s="6" t="str">
        <f>IF(C445=C446,D446,IF(OR(N445="pre",N445="SubPar"),"Obert",IF(OR(N445="Cea",N445="Imp",N445="SubComp"),"Tancat","ERRORERROR")))</f>
        <v>Tancat</v>
      </c>
      <c r="E445" t="s">
        <v>1077</v>
      </c>
      <c r="F445" t="s">
        <v>160</v>
      </c>
      <c r="G445">
        <v>2100</v>
      </c>
      <c r="H445" t="s">
        <v>1100</v>
      </c>
      <c r="I445" s="3" t="s">
        <v>1101</v>
      </c>
      <c r="J445" s="4" t="s">
        <v>1102</v>
      </c>
      <c r="K445" t="s">
        <v>48</v>
      </c>
      <c r="L445" t="s">
        <v>285</v>
      </c>
      <c r="M445" t="s">
        <v>178</v>
      </c>
      <c r="N445" t="str">
        <f t="shared" si="6"/>
        <v>SubComp</v>
      </c>
      <c r="O445" t="s">
        <v>179</v>
      </c>
      <c r="P445" t="s">
        <v>1008</v>
      </c>
      <c r="Q445" t="str">
        <f>_xlfn.XLOOKUP(P445,NomPaissos!$A$2:$A$250,NomPaissos!$B$2:$B$250)</f>
        <v>Eritrea</v>
      </c>
      <c r="R445">
        <v>0</v>
      </c>
      <c r="S445" t="s">
        <v>1103</v>
      </c>
      <c r="T445">
        <v>0</v>
      </c>
      <c r="U445">
        <v>0</v>
      </c>
      <c r="V445">
        <v>0</v>
      </c>
      <c r="W445">
        <v>0</v>
      </c>
      <c r="X445">
        <v>0</v>
      </c>
      <c r="Y445">
        <v>0</v>
      </c>
      <c r="Z445">
        <v>0</v>
      </c>
      <c r="AA445">
        <v>0</v>
      </c>
      <c r="AB445">
        <v>0</v>
      </c>
      <c r="AC445">
        <v>0</v>
      </c>
      <c r="AD445">
        <v>0</v>
      </c>
      <c r="AE445">
        <v>0</v>
      </c>
      <c r="AF445">
        <v>1</v>
      </c>
      <c r="AG445">
        <v>1</v>
      </c>
      <c r="AH445">
        <v>0</v>
      </c>
      <c r="AI445">
        <v>0</v>
      </c>
      <c r="AJ445">
        <v>0</v>
      </c>
      <c r="AK445">
        <v>1</v>
      </c>
      <c r="AL445">
        <v>1</v>
      </c>
      <c r="AM445">
        <v>0</v>
      </c>
      <c r="AN445">
        <v>0</v>
      </c>
      <c r="AO445">
        <v>1</v>
      </c>
    </row>
    <row r="446" spans="1:41" ht="15">
      <c r="A446" t="s">
        <v>1099</v>
      </c>
      <c r="B446" t="s">
        <v>86</v>
      </c>
      <c r="C446">
        <v>37</v>
      </c>
      <c r="D446" s="6" t="str">
        <f>IF(C446=C447,D447,IF(OR(N446="pre",N446="SubPar"),"Obert",IF(OR(N446="Cea",N446="Imp",N446="SubComp"),"Tancat","ERRORERROR")))</f>
        <v>Tancat</v>
      </c>
      <c r="E446" t="s">
        <v>1077</v>
      </c>
      <c r="F446" t="s">
        <v>160</v>
      </c>
      <c r="G446">
        <v>2100</v>
      </c>
      <c r="H446" t="s">
        <v>1100</v>
      </c>
      <c r="I446" s="3" t="s">
        <v>1101</v>
      </c>
      <c r="J446" s="4" t="s">
        <v>1102</v>
      </c>
      <c r="K446" t="s">
        <v>48</v>
      </c>
      <c r="L446" t="s">
        <v>285</v>
      </c>
      <c r="M446" t="s">
        <v>178</v>
      </c>
      <c r="N446" t="str">
        <f t="shared" si="6"/>
        <v>SubComp</v>
      </c>
      <c r="O446" t="s">
        <v>179</v>
      </c>
      <c r="P446" t="s">
        <v>1103</v>
      </c>
      <c r="Q446" t="str">
        <f>_xlfn.XLOOKUP(P446,NomPaissos!$A$2:$A$250,NomPaissos!$B$2:$B$250)</f>
        <v>Somalia</v>
      </c>
      <c r="R446">
        <v>1</v>
      </c>
      <c r="S446" t="s">
        <v>1103</v>
      </c>
      <c r="T446">
        <v>0</v>
      </c>
      <c r="U446">
        <v>0</v>
      </c>
      <c r="V446">
        <v>0</v>
      </c>
      <c r="W446">
        <v>0</v>
      </c>
      <c r="X446">
        <v>0</v>
      </c>
      <c r="Y446">
        <v>0</v>
      </c>
      <c r="Z446">
        <v>0</v>
      </c>
      <c r="AA446">
        <v>0</v>
      </c>
      <c r="AB446">
        <v>0</v>
      </c>
      <c r="AC446">
        <v>0</v>
      </c>
      <c r="AD446">
        <v>0</v>
      </c>
      <c r="AE446">
        <v>0</v>
      </c>
      <c r="AF446">
        <v>1</v>
      </c>
      <c r="AG446">
        <v>1</v>
      </c>
      <c r="AH446">
        <v>0</v>
      </c>
      <c r="AI446">
        <v>0</v>
      </c>
      <c r="AJ446">
        <v>0</v>
      </c>
      <c r="AK446">
        <v>1</v>
      </c>
      <c r="AL446">
        <v>1</v>
      </c>
      <c r="AM446">
        <v>0</v>
      </c>
      <c r="AN446">
        <v>0</v>
      </c>
      <c r="AO446">
        <v>1</v>
      </c>
    </row>
    <row r="447" spans="1:41" ht="15">
      <c r="A447" t="s">
        <v>1104</v>
      </c>
      <c r="B447" t="s">
        <v>86</v>
      </c>
      <c r="C447">
        <v>37</v>
      </c>
      <c r="D447" s="6" t="str">
        <f>IF(C447=C448,D448,IF(OR(N447="pre",N447="SubPar"),"Obert",IF(OR(N447="Cea",N447="Imp",N447="SubComp"),"Tancat","ERRORERROR")))</f>
        <v>Tancat</v>
      </c>
      <c r="E447" t="s">
        <v>1077</v>
      </c>
      <c r="F447" t="s">
        <v>160</v>
      </c>
      <c r="G447">
        <v>2099</v>
      </c>
      <c r="H447" t="s">
        <v>1105</v>
      </c>
      <c r="I447" s="3" t="s">
        <v>1106</v>
      </c>
      <c r="J447" s="4" t="s">
        <v>1107</v>
      </c>
      <c r="K447" t="s">
        <v>48</v>
      </c>
      <c r="L447" t="s">
        <v>285</v>
      </c>
      <c r="M447" t="s">
        <v>50</v>
      </c>
      <c r="N447" t="str">
        <f t="shared" si="6"/>
        <v>SubPar</v>
      </c>
      <c r="O447" t="s">
        <v>51</v>
      </c>
      <c r="P447" t="s">
        <v>1103</v>
      </c>
      <c r="Q447" t="str">
        <f>_xlfn.XLOOKUP(P447,NomPaissos!$A$2:$A$250,NomPaissos!$B$2:$B$250)</f>
        <v>Somalia</v>
      </c>
      <c r="R447">
        <v>0</v>
      </c>
      <c r="S447" t="s">
        <v>1081</v>
      </c>
      <c r="T447">
        <v>0</v>
      </c>
      <c r="U447">
        <v>0</v>
      </c>
      <c r="V447">
        <v>0</v>
      </c>
      <c r="W447">
        <v>0</v>
      </c>
      <c r="X447">
        <v>0</v>
      </c>
      <c r="Y447">
        <v>0</v>
      </c>
      <c r="Z447">
        <v>0</v>
      </c>
      <c r="AA447">
        <v>0</v>
      </c>
      <c r="AB447">
        <v>0</v>
      </c>
      <c r="AC447">
        <v>0</v>
      </c>
      <c r="AD447">
        <v>0</v>
      </c>
      <c r="AE447">
        <v>0</v>
      </c>
      <c r="AF447">
        <v>1</v>
      </c>
      <c r="AG447">
        <v>1</v>
      </c>
      <c r="AH447">
        <v>0</v>
      </c>
      <c r="AI447">
        <v>0</v>
      </c>
      <c r="AJ447">
        <v>0</v>
      </c>
      <c r="AK447">
        <v>0</v>
      </c>
      <c r="AL447">
        <v>1</v>
      </c>
      <c r="AM447">
        <v>0</v>
      </c>
      <c r="AN447">
        <v>0</v>
      </c>
      <c r="AO447">
        <v>1</v>
      </c>
    </row>
    <row r="448" spans="1:41" ht="15">
      <c r="A448" t="s">
        <v>1104</v>
      </c>
      <c r="B448" t="s">
        <v>86</v>
      </c>
      <c r="C448">
        <v>37</v>
      </c>
      <c r="D448" s="6" t="str">
        <f>IF(C448=C449,D449,IF(OR(N448="pre",N448="SubPar"),"Obert",IF(OR(N448="Cea",N448="Imp",N448="SubComp"),"Tancat","ERRORERROR")))</f>
        <v>Tancat</v>
      </c>
      <c r="E448" t="s">
        <v>1077</v>
      </c>
      <c r="F448" t="s">
        <v>160</v>
      </c>
      <c r="G448">
        <v>2099</v>
      </c>
      <c r="H448" t="s">
        <v>1105</v>
      </c>
      <c r="I448" s="3" t="s">
        <v>1106</v>
      </c>
      <c r="J448" s="4" t="s">
        <v>1107</v>
      </c>
      <c r="K448" t="s">
        <v>48</v>
      </c>
      <c r="L448" t="s">
        <v>285</v>
      </c>
      <c r="M448" t="s">
        <v>50</v>
      </c>
      <c r="N448" t="str">
        <f t="shared" si="6"/>
        <v>SubPar</v>
      </c>
      <c r="O448" t="s">
        <v>51</v>
      </c>
      <c r="P448" t="s">
        <v>1081</v>
      </c>
      <c r="Q448" t="str">
        <f>_xlfn.XLOOKUP(P448,NomPaissos!$A$2:$A$250,NomPaissos!$B$2:$B$250)</f>
        <v>Ethiopia</v>
      </c>
      <c r="R448">
        <v>1</v>
      </c>
      <c r="S448" t="s">
        <v>1081</v>
      </c>
      <c r="T448">
        <v>0</v>
      </c>
      <c r="U448">
        <v>0</v>
      </c>
      <c r="V448">
        <v>0</v>
      </c>
      <c r="W448">
        <v>0</v>
      </c>
      <c r="X448">
        <v>0</v>
      </c>
      <c r="Y448">
        <v>0</v>
      </c>
      <c r="Z448">
        <v>0</v>
      </c>
      <c r="AA448">
        <v>0</v>
      </c>
      <c r="AB448">
        <v>0</v>
      </c>
      <c r="AC448">
        <v>0</v>
      </c>
      <c r="AD448">
        <v>0</v>
      </c>
      <c r="AE448">
        <v>0</v>
      </c>
      <c r="AF448">
        <v>1</v>
      </c>
      <c r="AG448">
        <v>1</v>
      </c>
      <c r="AH448">
        <v>0</v>
      </c>
      <c r="AI448">
        <v>0</v>
      </c>
      <c r="AJ448">
        <v>0</v>
      </c>
      <c r="AK448">
        <v>0</v>
      </c>
      <c r="AL448">
        <v>1</v>
      </c>
      <c r="AM448">
        <v>0</v>
      </c>
      <c r="AN448">
        <v>0</v>
      </c>
      <c r="AO448">
        <v>1</v>
      </c>
    </row>
    <row r="449" spans="1:41" ht="15">
      <c r="A449" t="s">
        <v>1076</v>
      </c>
      <c r="B449" t="s">
        <v>86</v>
      </c>
      <c r="C449">
        <v>37</v>
      </c>
      <c r="D449" s="6" t="str">
        <f>IF(C449=C450,D450,IF(OR(N449="pre",N449="SubPar"),"Obert",IF(OR(N449="Cea",N449="Imp",N449="SubComp"),"Tancat","ERRORERROR")))</f>
        <v>Tancat</v>
      </c>
      <c r="E449" t="s">
        <v>1077</v>
      </c>
      <c r="F449" t="s">
        <v>160</v>
      </c>
      <c r="G449">
        <v>2098</v>
      </c>
      <c r="H449" t="s">
        <v>1108</v>
      </c>
      <c r="I449" s="3" t="s">
        <v>1109</v>
      </c>
      <c r="J449" s="4" t="s">
        <v>1110</v>
      </c>
      <c r="K449" t="s">
        <v>48</v>
      </c>
      <c r="L449" t="s">
        <v>285</v>
      </c>
      <c r="M449" t="s">
        <v>178</v>
      </c>
      <c r="N449" t="str">
        <f t="shared" si="6"/>
        <v>SubComp</v>
      </c>
      <c r="O449" t="s">
        <v>179</v>
      </c>
      <c r="P449" t="s">
        <v>1008</v>
      </c>
      <c r="Q449" t="str">
        <f>_xlfn.XLOOKUP(P449,NomPaissos!$A$2:$A$250,NomPaissos!$B$2:$B$250)</f>
        <v>Eritrea</v>
      </c>
      <c r="R449">
        <v>0</v>
      </c>
      <c r="S449" t="s">
        <v>1081</v>
      </c>
      <c r="T449">
        <v>0</v>
      </c>
      <c r="U449">
        <v>0</v>
      </c>
      <c r="V449">
        <v>0</v>
      </c>
      <c r="W449">
        <v>0</v>
      </c>
      <c r="X449">
        <v>0</v>
      </c>
      <c r="Y449">
        <v>0</v>
      </c>
      <c r="Z449">
        <v>0</v>
      </c>
      <c r="AA449">
        <v>0</v>
      </c>
      <c r="AB449">
        <v>0</v>
      </c>
      <c r="AC449">
        <v>0</v>
      </c>
      <c r="AD449">
        <v>0</v>
      </c>
      <c r="AE449">
        <v>0</v>
      </c>
      <c r="AF449">
        <v>1</v>
      </c>
      <c r="AG449">
        <v>1</v>
      </c>
      <c r="AH449">
        <v>0</v>
      </c>
      <c r="AI449">
        <v>0</v>
      </c>
      <c r="AJ449">
        <v>0</v>
      </c>
      <c r="AK449">
        <v>2</v>
      </c>
      <c r="AL449">
        <v>1</v>
      </c>
      <c r="AM449">
        <v>2</v>
      </c>
      <c r="AN449">
        <v>0</v>
      </c>
      <c r="AO449">
        <v>1</v>
      </c>
    </row>
    <row r="450" spans="1:41" ht="15">
      <c r="A450" t="s">
        <v>1076</v>
      </c>
      <c r="B450" t="s">
        <v>86</v>
      </c>
      <c r="C450">
        <v>37</v>
      </c>
      <c r="D450" s="6" t="str">
        <f>IF(C450=C451,D451,IF(OR(N450="pre",N450="SubPar"),"Obert",IF(OR(N450="Cea",N450="Imp",N450="SubComp"),"Tancat","ERRORERROR")))</f>
        <v>Tancat</v>
      </c>
      <c r="E450" t="s">
        <v>1077</v>
      </c>
      <c r="F450" t="s">
        <v>160</v>
      </c>
      <c r="G450">
        <v>2098</v>
      </c>
      <c r="H450" t="s">
        <v>1108</v>
      </c>
      <c r="I450" s="3" t="s">
        <v>1109</v>
      </c>
      <c r="J450" s="4" t="s">
        <v>1110</v>
      </c>
      <c r="K450" t="s">
        <v>48</v>
      </c>
      <c r="L450" t="s">
        <v>285</v>
      </c>
      <c r="M450" t="s">
        <v>178</v>
      </c>
      <c r="N450" t="str">
        <f t="shared" si="6"/>
        <v>SubComp</v>
      </c>
      <c r="O450" t="s">
        <v>179</v>
      </c>
      <c r="P450" t="s">
        <v>1081</v>
      </c>
      <c r="Q450" t="str">
        <f>_xlfn.XLOOKUP(P450,NomPaissos!$A$2:$A$250,NomPaissos!$B$2:$B$250)</f>
        <v>Ethiopia</v>
      </c>
      <c r="R450">
        <v>1</v>
      </c>
      <c r="S450" t="s">
        <v>1081</v>
      </c>
      <c r="T450">
        <v>0</v>
      </c>
      <c r="U450">
        <v>0</v>
      </c>
      <c r="V450">
        <v>0</v>
      </c>
      <c r="W450">
        <v>0</v>
      </c>
      <c r="X450">
        <v>0</v>
      </c>
      <c r="Y450">
        <v>0</v>
      </c>
      <c r="Z450">
        <v>0</v>
      </c>
      <c r="AA450">
        <v>0</v>
      </c>
      <c r="AB450">
        <v>0</v>
      </c>
      <c r="AC450">
        <v>0</v>
      </c>
      <c r="AD450">
        <v>0</v>
      </c>
      <c r="AE450">
        <v>0</v>
      </c>
      <c r="AF450">
        <v>1</v>
      </c>
      <c r="AG450">
        <v>1</v>
      </c>
      <c r="AH450">
        <v>0</v>
      </c>
      <c r="AI450">
        <v>0</v>
      </c>
      <c r="AJ450">
        <v>0</v>
      </c>
      <c r="AK450">
        <v>2</v>
      </c>
      <c r="AL450">
        <v>1</v>
      </c>
      <c r="AM450">
        <v>2</v>
      </c>
      <c r="AN450">
        <v>0</v>
      </c>
      <c r="AO450">
        <v>1</v>
      </c>
    </row>
    <row r="451" spans="1:41" ht="15">
      <c r="A451" t="s">
        <v>1111</v>
      </c>
      <c r="B451" t="s">
        <v>86</v>
      </c>
      <c r="C451">
        <v>38</v>
      </c>
      <c r="D451" s="6" t="str">
        <f>IF(C451=C452,D452,IF(OR(N451="pre",N451="SubPar"),"Obert",IF(OR(N451="Cea",N451="Imp",N451="SubComp"),"Tancat","ERRORERROR")))</f>
        <v>Obert</v>
      </c>
      <c r="E451" t="s">
        <v>1112</v>
      </c>
      <c r="F451" t="s">
        <v>160</v>
      </c>
      <c r="G451">
        <v>627</v>
      </c>
      <c r="H451" t="s">
        <v>1113</v>
      </c>
      <c r="I451" s="3" t="s">
        <v>1114</v>
      </c>
      <c r="J451" s="4" t="s">
        <v>694</v>
      </c>
      <c r="K451" t="s">
        <v>48</v>
      </c>
      <c r="L451" t="s">
        <v>61</v>
      </c>
      <c r="M451" t="s">
        <v>62</v>
      </c>
      <c r="N451" t="str">
        <f t="shared" ref="N451:N514" si="7">IF(M451="Ren",IF(O451="Reimp","Imp",IF(O451="Repre","Pre",IF(O451="Resub","SubComp","ERRORERROR"))),M451)</f>
        <v>Pre</v>
      </c>
      <c r="O451" t="s">
        <v>63</v>
      </c>
      <c r="P451" t="s">
        <v>1008</v>
      </c>
      <c r="Q451" t="str">
        <f>_xlfn.XLOOKUP(P451,NomPaissos!$A$2:$A$250,NomPaissos!$B$2:$B$250)</f>
        <v>Eritrea</v>
      </c>
      <c r="R451">
        <v>0</v>
      </c>
      <c r="S451" t="s">
        <v>265</v>
      </c>
      <c r="T451">
        <v>0</v>
      </c>
      <c r="U451">
        <v>0</v>
      </c>
      <c r="V451">
        <v>0</v>
      </c>
      <c r="W451">
        <v>0</v>
      </c>
      <c r="X451">
        <v>0</v>
      </c>
      <c r="Y451">
        <v>0</v>
      </c>
      <c r="Z451">
        <v>0</v>
      </c>
      <c r="AA451">
        <v>0</v>
      </c>
      <c r="AB451">
        <v>0</v>
      </c>
      <c r="AC451">
        <v>0</v>
      </c>
      <c r="AD451">
        <v>0</v>
      </c>
      <c r="AE451">
        <v>0</v>
      </c>
      <c r="AF451">
        <v>1</v>
      </c>
      <c r="AG451">
        <v>1</v>
      </c>
      <c r="AH451">
        <v>0</v>
      </c>
      <c r="AI451">
        <v>1</v>
      </c>
      <c r="AJ451">
        <v>0</v>
      </c>
      <c r="AK451">
        <v>0</v>
      </c>
      <c r="AL451">
        <v>0</v>
      </c>
      <c r="AM451">
        <v>0</v>
      </c>
      <c r="AN451">
        <v>0</v>
      </c>
      <c r="AO451">
        <v>1</v>
      </c>
    </row>
    <row r="452" spans="1:41" ht="15">
      <c r="A452" t="s">
        <v>1111</v>
      </c>
      <c r="B452" t="s">
        <v>86</v>
      </c>
      <c r="C452">
        <v>38</v>
      </c>
      <c r="D452" s="6" t="str">
        <f>IF(C452=C453,D453,IF(OR(N452="pre",N452="SubPar"),"Obert",IF(OR(N452="Cea",N452="Imp",N452="SubComp"),"Tancat","ERRORERROR")))</f>
        <v>Obert</v>
      </c>
      <c r="E452" t="s">
        <v>1112</v>
      </c>
      <c r="F452" t="s">
        <v>160</v>
      </c>
      <c r="G452">
        <v>627</v>
      </c>
      <c r="H452" t="s">
        <v>1113</v>
      </c>
      <c r="I452" s="3" t="s">
        <v>1114</v>
      </c>
      <c r="J452" s="4" t="s">
        <v>694</v>
      </c>
      <c r="K452" t="s">
        <v>48</v>
      </c>
      <c r="L452" t="s">
        <v>61</v>
      </c>
      <c r="M452" t="s">
        <v>62</v>
      </c>
      <c r="N452" t="str">
        <f t="shared" si="7"/>
        <v>Pre</v>
      </c>
      <c r="O452" t="s">
        <v>63</v>
      </c>
      <c r="P452" t="s">
        <v>265</v>
      </c>
      <c r="Q452" t="str">
        <f>_xlfn.XLOOKUP(P452,NomPaissos!$A$2:$A$250,NomPaissos!$B$2:$B$250)</f>
        <v>Sudan (the)</v>
      </c>
      <c r="R452">
        <v>1</v>
      </c>
      <c r="S452" t="s">
        <v>265</v>
      </c>
      <c r="T452">
        <v>0</v>
      </c>
      <c r="U452">
        <v>0</v>
      </c>
      <c r="V452">
        <v>0</v>
      </c>
      <c r="W452">
        <v>0</v>
      </c>
      <c r="X452">
        <v>0</v>
      </c>
      <c r="Y452">
        <v>0</v>
      </c>
      <c r="Z452">
        <v>0</v>
      </c>
      <c r="AA452">
        <v>0</v>
      </c>
      <c r="AB452">
        <v>0</v>
      </c>
      <c r="AC452">
        <v>0</v>
      </c>
      <c r="AD452">
        <v>0</v>
      </c>
      <c r="AE452">
        <v>0</v>
      </c>
      <c r="AF452">
        <v>1</v>
      </c>
      <c r="AG452">
        <v>1</v>
      </c>
      <c r="AH452">
        <v>3</v>
      </c>
      <c r="AI452">
        <v>1</v>
      </c>
      <c r="AJ452">
        <v>0</v>
      </c>
      <c r="AK452">
        <v>0</v>
      </c>
      <c r="AL452">
        <v>0</v>
      </c>
      <c r="AM452">
        <v>0</v>
      </c>
      <c r="AN452">
        <v>0</v>
      </c>
      <c r="AO452">
        <v>1</v>
      </c>
    </row>
    <row r="453" spans="1:41" ht="15">
      <c r="A453" t="s">
        <v>1115</v>
      </c>
      <c r="B453" t="s">
        <v>42</v>
      </c>
      <c r="C453">
        <v>39</v>
      </c>
      <c r="D453" s="6" t="str">
        <f>IF(C453=C454,D454,IF(OR(N453="pre",N453="SubPar"),"Obert",IF(OR(N453="Cea",N453="Imp",N453="SubComp"),"Tancat","ERRORERROR")))</f>
        <v>Tancat</v>
      </c>
      <c r="E453" t="s">
        <v>1116</v>
      </c>
      <c r="F453" t="s">
        <v>160</v>
      </c>
      <c r="G453">
        <v>1300</v>
      </c>
      <c r="H453" t="s">
        <v>1117</v>
      </c>
      <c r="I453" s="3" t="s">
        <v>1118</v>
      </c>
      <c r="J453" s="4" t="s">
        <v>664</v>
      </c>
      <c r="K453" t="s">
        <v>48</v>
      </c>
      <c r="L453" t="s">
        <v>49</v>
      </c>
      <c r="M453" t="s">
        <v>178</v>
      </c>
      <c r="N453" t="str">
        <f t="shared" si="7"/>
        <v>SubComp</v>
      </c>
      <c r="O453" t="s">
        <v>179</v>
      </c>
      <c r="P453" t="s">
        <v>1081</v>
      </c>
      <c r="Q453" t="str">
        <f>_xlfn.XLOOKUP(P453,NomPaissos!$A$2:$A$250,NomPaissos!$B$2:$B$250)</f>
        <v>Ethiopia</v>
      </c>
      <c r="R453">
        <v>0</v>
      </c>
      <c r="T453">
        <v>0</v>
      </c>
      <c r="U453">
        <v>0</v>
      </c>
      <c r="V453">
        <v>0</v>
      </c>
      <c r="W453">
        <v>0</v>
      </c>
      <c r="X453">
        <v>1</v>
      </c>
      <c r="Y453">
        <v>0</v>
      </c>
      <c r="Z453">
        <v>0</v>
      </c>
      <c r="AA453">
        <v>0</v>
      </c>
      <c r="AB453">
        <v>1</v>
      </c>
      <c r="AC453">
        <v>0</v>
      </c>
      <c r="AD453">
        <v>0</v>
      </c>
      <c r="AE453">
        <v>0</v>
      </c>
      <c r="AF453">
        <v>1</v>
      </c>
      <c r="AG453">
        <v>1</v>
      </c>
      <c r="AH453">
        <v>0</v>
      </c>
      <c r="AI453">
        <v>3</v>
      </c>
      <c r="AJ453">
        <v>1</v>
      </c>
      <c r="AK453">
        <v>2</v>
      </c>
      <c r="AL453">
        <v>1</v>
      </c>
      <c r="AM453">
        <v>1</v>
      </c>
      <c r="AN453">
        <v>2</v>
      </c>
      <c r="AO453">
        <v>1</v>
      </c>
    </row>
    <row r="454" spans="1:41" ht="15">
      <c r="A454" t="s">
        <v>1119</v>
      </c>
      <c r="B454" t="s">
        <v>127</v>
      </c>
      <c r="C454">
        <v>40</v>
      </c>
      <c r="D454" s="6" t="str">
        <f>IF(C454=C455,D455,IF(OR(N454="pre",N454="SubPar"),"Obert",IF(OR(N454="Cea",N454="Imp",N454="SubComp"),"Tancat","ERRORERROR")))</f>
        <v>Tancat</v>
      </c>
      <c r="E454" t="s">
        <v>1120</v>
      </c>
      <c r="F454" t="s">
        <v>160</v>
      </c>
      <c r="G454">
        <v>1080</v>
      </c>
      <c r="H454" t="s">
        <v>1121</v>
      </c>
      <c r="I454" s="3" t="s">
        <v>1122</v>
      </c>
      <c r="J454" s="4" t="s">
        <v>1123</v>
      </c>
      <c r="K454" t="s">
        <v>48</v>
      </c>
      <c r="L454" t="s">
        <v>49</v>
      </c>
      <c r="M454" t="s">
        <v>50</v>
      </c>
      <c r="N454" t="str">
        <f t="shared" si="7"/>
        <v>SubPar</v>
      </c>
      <c r="O454" t="s">
        <v>56</v>
      </c>
      <c r="P454" t="s">
        <v>1081</v>
      </c>
      <c r="Q454" t="str">
        <f>_xlfn.XLOOKUP(P454,NomPaissos!$A$2:$A$250,NomPaissos!$B$2:$B$250)</f>
        <v>Ethiopia</v>
      </c>
      <c r="R454">
        <v>0</v>
      </c>
      <c r="T454">
        <v>0</v>
      </c>
      <c r="U454">
        <v>0</v>
      </c>
      <c r="V454">
        <v>0</v>
      </c>
      <c r="W454">
        <v>0</v>
      </c>
      <c r="X454">
        <v>3</v>
      </c>
      <c r="Y454">
        <v>0</v>
      </c>
      <c r="Z454">
        <v>0</v>
      </c>
      <c r="AA454">
        <v>0</v>
      </c>
      <c r="AB454">
        <v>1</v>
      </c>
      <c r="AC454">
        <v>0</v>
      </c>
      <c r="AD454">
        <v>0</v>
      </c>
      <c r="AE454">
        <v>0</v>
      </c>
      <c r="AF454">
        <v>1</v>
      </c>
      <c r="AG454">
        <v>1</v>
      </c>
      <c r="AH454">
        <v>0</v>
      </c>
      <c r="AI454">
        <v>3</v>
      </c>
      <c r="AJ454">
        <v>0</v>
      </c>
      <c r="AK454">
        <v>1</v>
      </c>
      <c r="AL454">
        <v>0</v>
      </c>
      <c r="AM454">
        <v>2</v>
      </c>
      <c r="AN454">
        <v>2</v>
      </c>
      <c r="AO454">
        <v>1</v>
      </c>
    </row>
    <row r="455" spans="1:41" ht="15">
      <c r="A455" t="s">
        <v>1119</v>
      </c>
      <c r="B455" t="s">
        <v>127</v>
      </c>
      <c r="C455">
        <v>40</v>
      </c>
      <c r="D455" s="6" t="str">
        <f>IF(C455=C456,D456,IF(OR(N455="pre",N455="SubPar"),"Obert",IF(OR(N455="Cea",N455="Imp",N455="SubComp"),"Tancat","ERRORERROR")))</f>
        <v>Tancat</v>
      </c>
      <c r="E455" t="s">
        <v>1120</v>
      </c>
      <c r="F455" t="s">
        <v>160</v>
      </c>
      <c r="G455">
        <v>2037</v>
      </c>
      <c r="H455" t="s">
        <v>1124</v>
      </c>
      <c r="I455" s="3" t="s">
        <v>1125</v>
      </c>
      <c r="J455" s="4" t="s">
        <v>1126</v>
      </c>
      <c r="K455" t="s">
        <v>48</v>
      </c>
      <c r="L455" t="s">
        <v>49</v>
      </c>
      <c r="M455" t="s">
        <v>50</v>
      </c>
      <c r="N455" t="str">
        <f t="shared" si="7"/>
        <v>SubPar</v>
      </c>
      <c r="O455" t="s">
        <v>56</v>
      </c>
      <c r="P455" t="s">
        <v>1081</v>
      </c>
      <c r="Q455" t="str">
        <f>_xlfn.XLOOKUP(P455,NomPaissos!$A$2:$A$250,NomPaissos!$B$2:$B$250)</f>
        <v>Ethiopia</v>
      </c>
      <c r="R455">
        <v>0</v>
      </c>
      <c r="T455">
        <v>0</v>
      </c>
      <c r="U455">
        <v>0</v>
      </c>
      <c r="V455">
        <v>0</v>
      </c>
      <c r="W455">
        <v>0</v>
      </c>
      <c r="X455">
        <v>1</v>
      </c>
      <c r="Y455">
        <v>3</v>
      </c>
      <c r="Z455">
        <v>0</v>
      </c>
      <c r="AA455">
        <v>0</v>
      </c>
      <c r="AB455">
        <v>1</v>
      </c>
      <c r="AC455">
        <v>0</v>
      </c>
      <c r="AD455">
        <v>0</v>
      </c>
      <c r="AE455">
        <v>0</v>
      </c>
      <c r="AF455">
        <v>1</v>
      </c>
      <c r="AG455">
        <v>1</v>
      </c>
      <c r="AH455">
        <v>0</v>
      </c>
      <c r="AI455">
        <v>3</v>
      </c>
      <c r="AJ455">
        <v>0</v>
      </c>
      <c r="AK455">
        <v>3</v>
      </c>
      <c r="AL455">
        <v>0</v>
      </c>
      <c r="AM455">
        <v>3</v>
      </c>
      <c r="AN455">
        <v>3</v>
      </c>
      <c r="AO455">
        <v>1</v>
      </c>
    </row>
    <row r="456" spans="1:41" ht="15">
      <c r="A456" t="s">
        <v>1119</v>
      </c>
      <c r="B456" t="s">
        <v>127</v>
      </c>
      <c r="C456">
        <v>40</v>
      </c>
      <c r="D456" s="6" t="str">
        <f>IF(C456=C457,D457,IF(OR(N456="pre",N456="SubPar"),"Obert",IF(OR(N456="Cea",N456="Imp",N456="SubComp"),"Tancat","ERRORERROR")))</f>
        <v>Tancat</v>
      </c>
      <c r="E456" t="s">
        <v>1120</v>
      </c>
      <c r="F456" t="s">
        <v>160</v>
      </c>
      <c r="G456">
        <v>1082</v>
      </c>
      <c r="H456" t="s">
        <v>1127</v>
      </c>
      <c r="I456" s="3" t="s">
        <v>1128</v>
      </c>
      <c r="J456" s="4" t="s">
        <v>1129</v>
      </c>
      <c r="K456" t="s">
        <v>48</v>
      </c>
      <c r="L456" t="s">
        <v>49</v>
      </c>
      <c r="M456" t="s">
        <v>62</v>
      </c>
      <c r="N456" t="str">
        <f t="shared" si="7"/>
        <v>Pre</v>
      </c>
      <c r="O456" t="s">
        <v>117</v>
      </c>
      <c r="P456" t="s">
        <v>1081</v>
      </c>
      <c r="Q456" t="str">
        <f>_xlfn.XLOOKUP(P456,NomPaissos!$A$2:$A$250,NomPaissos!$B$2:$B$250)</f>
        <v>Ethiopia</v>
      </c>
      <c r="R456">
        <v>0</v>
      </c>
      <c r="T456">
        <v>0</v>
      </c>
      <c r="U456">
        <v>0</v>
      </c>
      <c r="V456">
        <v>0</v>
      </c>
      <c r="W456">
        <v>0</v>
      </c>
      <c r="X456">
        <v>0</v>
      </c>
      <c r="Y456">
        <v>0</v>
      </c>
      <c r="Z456">
        <v>0</v>
      </c>
      <c r="AA456">
        <v>0</v>
      </c>
      <c r="AB456">
        <v>0</v>
      </c>
      <c r="AC456">
        <v>0</v>
      </c>
      <c r="AD456">
        <v>0</v>
      </c>
      <c r="AE456">
        <v>0</v>
      </c>
      <c r="AF456">
        <v>0</v>
      </c>
      <c r="AG456">
        <v>1</v>
      </c>
      <c r="AH456">
        <v>0</v>
      </c>
      <c r="AI456">
        <v>1</v>
      </c>
      <c r="AJ456">
        <v>0</v>
      </c>
      <c r="AK456">
        <v>1</v>
      </c>
      <c r="AL456">
        <v>0</v>
      </c>
      <c r="AM456">
        <v>0</v>
      </c>
      <c r="AN456">
        <v>0</v>
      </c>
      <c r="AO456">
        <v>1</v>
      </c>
    </row>
    <row r="457" spans="1:41" ht="15">
      <c r="A457" t="s">
        <v>1119</v>
      </c>
      <c r="B457" t="s">
        <v>127</v>
      </c>
      <c r="C457">
        <v>40</v>
      </c>
      <c r="D457" s="6" t="str">
        <f>IF(C457=C458,D458,IF(OR(N457="pre",N457="SubPar"),"Obert",IF(OR(N457="Cea",N457="Imp",N457="SubComp"),"Tancat","ERRORERROR")))</f>
        <v>Tancat</v>
      </c>
      <c r="E457" t="s">
        <v>1120</v>
      </c>
      <c r="F457" t="s">
        <v>160</v>
      </c>
      <c r="G457">
        <v>2231</v>
      </c>
      <c r="H457" t="s">
        <v>1130</v>
      </c>
      <c r="I457" s="3" t="s">
        <v>1131</v>
      </c>
      <c r="J457" s="4" t="s">
        <v>1110</v>
      </c>
      <c r="K457" t="s">
        <v>48</v>
      </c>
      <c r="L457" t="s">
        <v>49</v>
      </c>
      <c r="M457" t="s">
        <v>166</v>
      </c>
      <c r="N457" t="str">
        <f t="shared" si="7"/>
        <v>Cea</v>
      </c>
      <c r="O457" t="s">
        <v>711</v>
      </c>
      <c r="P457" t="s">
        <v>1081</v>
      </c>
      <c r="Q457" t="str">
        <f>_xlfn.XLOOKUP(P457,NomPaissos!$A$2:$A$250,NomPaissos!$B$2:$B$250)</f>
        <v>Ethiopia</v>
      </c>
      <c r="R457">
        <v>0</v>
      </c>
      <c r="T457">
        <v>0</v>
      </c>
      <c r="U457">
        <v>0</v>
      </c>
      <c r="V457">
        <v>0</v>
      </c>
      <c r="W457">
        <v>0</v>
      </c>
      <c r="X457">
        <v>0</v>
      </c>
      <c r="Y457">
        <v>0</v>
      </c>
      <c r="Z457">
        <v>0</v>
      </c>
      <c r="AA457">
        <v>0</v>
      </c>
      <c r="AB457">
        <v>0</v>
      </c>
      <c r="AC457">
        <v>0</v>
      </c>
      <c r="AD457">
        <v>0</v>
      </c>
      <c r="AE457">
        <v>0</v>
      </c>
      <c r="AF457">
        <v>0</v>
      </c>
      <c r="AG457">
        <v>1</v>
      </c>
      <c r="AH457">
        <v>2</v>
      </c>
      <c r="AI457">
        <v>1</v>
      </c>
      <c r="AJ457">
        <v>0</v>
      </c>
      <c r="AK457">
        <v>0</v>
      </c>
      <c r="AL457">
        <v>0</v>
      </c>
      <c r="AM457">
        <v>3</v>
      </c>
      <c r="AN457">
        <v>0</v>
      </c>
      <c r="AO457">
        <v>1</v>
      </c>
    </row>
    <row r="458" spans="1:41" ht="15">
      <c r="A458" t="s">
        <v>1132</v>
      </c>
      <c r="B458" t="s">
        <v>573</v>
      </c>
      <c r="C458">
        <v>41</v>
      </c>
      <c r="D458" s="6" t="str">
        <f>IF(C458=C459,D459,IF(OR(N458="pre",N458="SubPar"),"Obert",IF(OR(N458="Cea",N458="Imp",N458="SubComp"),"Tancat","ERRORERROR")))</f>
        <v>Tancat</v>
      </c>
      <c r="E458" t="s">
        <v>1133</v>
      </c>
      <c r="F458" t="s">
        <v>138</v>
      </c>
      <c r="G458">
        <v>728</v>
      </c>
      <c r="H458" t="s">
        <v>1134</v>
      </c>
      <c r="I458" s="3" t="s">
        <v>1135</v>
      </c>
      <c r="J458" s="4" t="s">
        <v>818</v>
      </c>
      <c r="K458" t="s">
        <v>544</v>
      </c>
      <c r="L458" t="s">
        <v>49</v>
      </c>
      <c r="M458" t="s">
        <v>178</v>
      </c>
      <c r="N458" t="str">
        <f t="shared" si="7"/>
        <v>SubComp</v>
      </c>
      <c r="O458" t="s">
        <v>548</v>
      </c>
      <c r="P458" t="s">
        <v>796</v>
      </c>
      <c r="Q458" t="str">
        <f>_xlfn.XLOOKUP(P458,NomPaissos!$A$2:$A$250,NomPaissos!$B$2:$B$250)</f>
        <v>Libya</v>
      </c>
      <c r="R458">
        <v>0</v>
      </c>
      <c r="T458">
        <v>1</v>
      </c>
      <c r="U458">
        <v>1</v>
      </c>
      <c r="V458">
        <v>1</v>
      </c>
      <c r="W458">
        <v>0</v>
      </c>
      <c r="X458">
        <v>2</v>
      </c>
      <c r="Y458">
        <v>3</v>
      </c>
      <c r="Z458">
        <v>0</v>
      </c>
      <c r="AA458">
        <v>2</v>
      </c>
      <c r="AB458">
        <v>1</v>
      </c>
      <c r="AC458">
        <v>2</v>
      </c>
      <c r="AD458">
        <v>1</v>
      </c>
      <c r="AE458">
        <v>1</v>
      </c>
      <c r="AF458">
        <v>1</v>
      </c>
      <c r="AG458">
        <v>1</v>
      </c>
      <c r="AH458">
        <v>2</v>
      </c>
      <c r="AI458">
        <v>2</v>
      </c>
      <c r="AJ458">
        <v>1</v>
      </c>
      <c r="AK458">
        <v>1</v>
      </c>
      <c r="AL458">
        <v>1</v>
      </c>
      <c r="AM458">
        <v>1</v>
      </c>
      <c r="AN458">
        <v>0</v>
      </c>
      <c r="AO458">
        <v>1</v>
      </c>
    </row>
    <row r="459" spans="1:41" ht="15">
      <c r="A459" t="s">
        <v>1136</v>
      </c>
      <c r="B459" t="s">
        <v>42</v>
      </c>
      <c r="C459">
        <v>42</v>
      </c>
      <c r="D459" s="6" t="str">
        <f>IF(C459=C460,D460,IF(OR(N459="pre",N459="SubPar"),"Obert",IF(OR(N459="Cea",N459="Imp",N459="SubComp"),"Tancat","ERRORERROR")))</f>
        <v>Tancat</v>
      </c>
      <c r="E459" t="s">
        <v>1137</v>
      </c>
      <c r="F459" t="s">
        <v>160</v>
      </c>
      <c r="G459">
        <v>8</v>
      </c>
      <c r="H459" t="s">
        <v>1138</v>
      </c>
      <c r="I459" s="3" t="s">
        <v>1139</v>
      </c>
      <c r="J459" s="4" t="s">
        <v>795</v>
      </c>
      <c r="K459" t="s">
        <v>48</v>
      </c>
      <c r="L459" t="s">
        <v>49</v>
      </c>
      <c r="M459" t="s">
        <v>178</v>
      </c>
      <c r="N459" t="str">
        <f t="shared" si="7"/>
        <v>SubComp</v>
      </c>
      <c r="O459" t="s">
        <v>179</v>
      </c>
      <c r="P459" t="s">
        <v>1140</v>
      </c>
      <c r="Q459" t="str">
        <f>_xlfn.XLOOKUP(P459,NomPaissos!$A$2:$A$250,NomPaissos!$B$2:$B$250)</f>
        <v>Gabon</v>
      </c>
      <c r="R459">
        <v>0</v>
      </c>
      <c r="T459">
        <v>3</v>
      </c>
      <c r="U459">
        <v>0</v>
      </c>
      <c r="V459">
        <v>0</v>
      </c>
      <c r="W459">
        <v>0</v>
      </c>
      <c r="X459">
        <v>0</v>
      </c>
      <c r="Y459">
        <v>0</v>
      </c>
      <c r="Z459">
        <v>0</v>
      </c>
      <c r="AA459">
        <v>0</v>
      </c>
      <c r="AB459">
        <v>0</v>
      </c>
      <c r="AC459">
        <v>0</v>
      </c>
      <c r="AD459">
        <v>0</v>
      </c>
      <c r="AE459">
        <v>0</v>
      </c>
      <c r="AF459">
        <v>0</v>
      </c>
      <c r="AG459">
        <v>1</v>
      </c>
      <c r="AH459">
        <v>0</v>
      </c>
      <c r="AI459">
        <v>3</v>
      </c>
      <c r="AJ459">
        <v>0</v>
      </c>
      <c r="AK459">
        <v>3</v>
      </c>
      <c r="AL459">
        <v>1</v>
      </c>
      <c r="AM459">
        <v>1</v>
      </c>
      <c r="AN459">
        <v>2</v>
      </c>
      <c r="AO459">
        <v>1</v>
      </c>
    </row>
    <row r="460" spans="1:41" ht="15">
      <c r="A460" t="s">
        <v>1141</v>
      </c>
      <c r="B460" t="s">
        <v>127</v>
      </c>
      <c r="C460">
        <v>43</v>
      </c>
      <c r="D460" s="6" t="str">
        <f>IF(C460=C461,D461,IF(OR(N460="pre",N460="SubPar"),"Obert",IF(OR(N460="Cea",N460="Imp",N460="SubComp"),"Tancat","ERRORERROR")))</f>
        <v>Tancat</v>
      </c>
      <c r="E460" t="s">
        <v>1142</v>
      </c>
      <c r="F460" t="s">
        <v>44</v>
      </c>
      <c r="G460">
        <v>1025</v>
      </c>
      <c r="H460" t="s">
        <v>1143</v>
      </c>
      <c r="I460" s="3" t="s">
        <v>1144</v>
      </c>
      <c r="J460" s="4" t="s">
        <v>1145</v>
      </c>
      <c r="K460" t="s">
        <v>48</v>
      </c>
      <c r="L460" t="s">
        <v>49</v>
      </c>
      <c r="M460" t="s">
        <v>166</v>
      </c>
      <c r="N460" t="str">
        <f t="shared" si="7"/>
        <v>Cea</v>
      </c>
      <c r="O460" t="s">
        <v>169</v>
      </c>
      <c r="P460" t="s">
        <v>1146</v>
      </c>
      <c r="Q460" t="str">
        <f>_xlfn.XLOOKUP(P460,NomPaissos!$A$2:$A$250,NomPaissos!$B$2:$B$250)</f>
        <v>Georgia</v>
      </c>
      <c r="R460">
        <v>0</v>
      </c>
      <c r="T460">
        <v>0</v>
      </c>
      <c r="U460">
        <v>0</v>
      </c>
      <c r="V460">
        <v>0</v>
      </c>
      <c r="W460">
        <v>0</v>
      </c>
      <c r="X460">
        <v>0</v>
      </c>
      <c r="Y460">
        <v>0</v>
      </c>
      <c r="Z460">
        <v>0</v>
      </c>
      <c r="AA460">
        <v>0</v>
      </c>
      <c r="AB460">
        <v>0</v>
      </c>
      <c r="AC460">
        <v>0</v>
      </c>
      <c r="AD460">
        <v>0</v>
      </c>
      <c r="AE460">
        <v>0</v>
      </c>
      <c r="AF460">
        <v>0</v>
      </c>
      <c r="AG460">
        <v>1</v>
      </c>
      <c r="AH460">
        <v>0</v>
      </c>
      <c r="AI460">
        <v>2</v>
      </c>
      <c r="AJ460">
        <v>0</v>
      </c>
      <c r="AK460">
        <v>1</v>
      </c>
      <c r="AL460">
        <v>0</v>
      </c>
      <c r="AM460">
        <v>2</v>
      </c>
      <c r="AN460">
        <v>2</v>
      </c>
      <c r="AO460">
        <v>1</v>
      </c>
    </row>
    <row r="461" spans="1:41" ht="15">
      <c r="A461" t="s">
        <v>1147</v>
      </c>
      <c r="B461" t="s">
        <v>127</v>
      </c>
      <c r="C461">
        <v>43</v>
      </c>
      <c r="D461" s="6" t="str">
        <f>IF(C461=C462,D462,IF(OR(N461="pre",N461="SubPar"),"Obert",IF(OR(N461="Cea",N461="Imp",N461="SubComp"),"Tancat","ERRORERROR")))</f>
        <v>Tancat</v>
      </c>
      <c r="E461" t="s">
        <v>1142</v>
      </c>
      <c r="F461" t="s">
        <v>44</v>
      </c>
      <c r="G461">
        <v>10</v>
      </c>
      <c r="H461" t="s">
        <v>1148</v>
      </c>
      <c r="I461" s="3" t="s">
        <v>1149</v>
      </c>
      <c r="J461" s="4" t="s">
        <v>1150</v>
      </c>
      <c r="K461" t="s">
        <v>48</v>
      </c>
      <c r="L461" t="s">
        <v>49</v>
      </c>
      <c r="M461" t="s">
        <v>166</v>
      </c>
      <c r="N461" t="str">
        <f t="shared" si="7"/>
        <v>Cea</v>
      </c>
      <c r="O461" t="s">
        <v>167</v>
      </c>
      <c r="P461" t="s">
        <v>1146</v>
      </c>
      <c r="Q461" t="str">
        <f>_xlfn.XLOOKUP(P461,NomPaissos!$A$2:$A$250,NomPaissos!$B$2:$B$250)</f>
        <v>Georgia</v>
      </c>
      <c r="R461">
        <v>0</v>
      </c>
      <c r="S461" t="s">
        <v>681</v>
      </c>
      <c r="T461">
        <v>0</v>
      </c>
      <c r="U461">
        <v>0</v>
      </c>
      <c r="V461">
        <v>0</v>
      </c>
      <c r="W461">
        <v>0</v>
      </c>
      <c r="X461">
        <v>2</v>
      </c>
      <c r="Y461">
        <v>2</v>
      </c>
      <c r="Z461">
        <v>0</v>
      </c>
      <c r="AA461">
        <v>0</v>
      </c>
      <c r="AB461">
        <v>1</v>
      </c>
      <c r="AC461">
        <v>0</v>
      </c>
      <c r="AD461">
        <v>0</v>
      </c>
      <c r="AE461">
        <v>0</v>
      </c>
      <c r="AF461">
        <v>1</v>
      </c>
      <c r="AG461">
        <v>1</v>
      </c>
      <c r="AH461">
        <v>0</v>
      </c>
      <c r="AI461">
        <v>1</v>
      </c>
      <c r="AJ461">
        <v>0</v>
      </c>
      <c r="AK461">
        <v>1</v>
      </c>
      <c r="AL461">
        <v>0</v>
      </c>
      <c r="AM461">
        <v>2</v>
      </c>
      <c r="AN461">
        <v>1</v>
      </c>
      <c r="AO461">
        <v>1</v>
      </c>
    </row>
    <row r="462" spans="1:41" ht="15">
      <c r="A462" t="s">
        <v>1147</v>
      </c>
      <c r="B462" t="s">
        <v>127</v>
      </c>
      <c r="C462">
        <v>43</v>
      </c>
      <c r="D462" s="6" t="str">
        <f>IF(C462=C463,D463,IF(OR(N462="pre",N462="SubPar"),"Obert",IF(OR(N462="Cea",N462="Imp",N462="SubComp"),"Tancat","ERRORERROR")))</f>
        <v>Tancat</v>
      </c>
      <c r="E462" t="s">
        <v>1142</v>
      </c>
      <c r="F462" t="s">
        <v>44</v>
      </c>
      <c r="G462">
        <v>10</v>
      </c>
      <c r="H462" t="s">
        <v>1148</v>
      </c>
      <c r="I462" s="3" t="s">
        <v>1149</v>
      </c>
      <c r="J462" s="4" t="s">
        <v>1150</v>
      </c>
      <c r="K462" t="s">
        <v>48</v>
      </c>
      <c r="L462" t="s">
        <v>49</v>
      </c>
      <c r="M462" t="s">
        <v>166</v>
      </c>
      <c r="N462" t="str">
        <f t="shared" si="7"/>
        <v>Cea</v>
      </c>
      <c r="O462" t="s">
        <v>167</v>
      </c>
      <c r="P462" t="s">
        <v>681</v>
      </c>
      <c r="Q462" t="str">
        <f>_xlfn.XLOOKUP(P462,NomPaissos!$A$2:$A$250,NomPaissos!$B$2:$B$250)</f>
        <v>Russian Federation (the)</v>
      </c>
      <c r="R462">
        <v>1</v>
      </c>
      <c r="S462" t="s">
        <v>681</v>
      </c>
      <c r="T462">
        <v>0</v>
      </c>
      <c r="U462">
        <v>0</v>
      </c>
      <c r="V462">
        <v>0</v>
      </c>
      <c r="W462">
        <v>0</v>
      </c>
      <c r="X462">
        <v>2</v>
      </c>
      <c r="Y462">
        <v>2</v>
      </c>
      <c r="Z462">
        <v>0</v>
      </c>
      <c r="AA462">
        <v>0</v>
      </c>
      <c r="AB462">
        <v>1</v>
      </c>
      <c r="AC462">
        <v>0</v>
      </c>
      <c r="AD462">
        <v>0</v>
      </c>
      <c r="AE462">
        <v>0</v>
      </c>
      <c r="AF462">
        <v>1</v>
      </c>
      <c r="AG462">
        <v>1</v>
      </c>
      <c r="AH462">
        <v>0</v>
      </c>
      <c r="AI462">
        <v>1</v>
      </c>
      <c r="AJ462">
        <v>0</v>
      </c>
      <c r="AK462">
        <v>1</v>
      </c>
      <c r="AL462">
        <v>0</v>
      </c>
      <c r="AM462">
        <v>2</v>
      </c>
      <c r="AN462">
        <v>1</v>
      </c>
      <c r="AO462">
        <v>1</v>
      </c>
    </row>
    <row r="463" spans="1:41" ht="15">
      <c r="A463" t="s">
        <v>1151</v>
      </c>
      <c r="B463" t="s">
        <v>127</v>
      </c>
      <c r="C463">
        <v>43</v>
      </c>
      <c r="D463" s="6" t="str">
        <f>IF(C463=C464,D464,IF(OR(N463="pre",N463="SubPar"),"Obert",IF(OR(N463="Cea",N463="Imp",N463="SubComp"),"Tancat","ERRORERROR")))</f>
        <v>Tancat</v>
      </c>
      <c r="E463" t="s">
        <v>1142</v>
      </c>
      <c r="F463" t="s">
        <v>44</v>
      </c>
      <c r="G463">
        <v>1026</v>
      </c>
      <c r="H463" t="s">
        <v>1152</v>
      </c>
      <c r="I463" s="3" t="s">
        <v>1153</v>
      </c>
      <c r="J463" s="4" t="s">
        <v>312</v>
      </c>
      <c r="K463" t="s">
        <v>48</v>
      </c>
      <c r="L463" t="s">
        <v>61</v>
      </c>
      <c r="M463" t="s">
        <v>62</v>
      </c>
      <c r="N463" t="str">
        <f t="shared" si="7"/>
        <v>Pre</v>
      </c>
      <c r="O463" t="s">
        <v>207</v>
      </c>
      <c r="P463" t="s">
        <v>1146</v>
      </c>
      <c r="Q463" t="str">
        <f>_xlfn.XLOOKUP(P463,NomPaissos!$A$2:$A$250,NomPaissos!$B$2:$B$250)</f>
        <v>Georgia</v>
      </c>
      <c r="R463">
        <v>0</v>
      </c>
      <c r="S463" t="s">
        <v>681</v>
      </c>
      <c r="T463">
        <v>0</v>
      </c>
      <c r="U463">
        <v>0</v>
      </c>
      <c r="V463">
        <v>0</v>
      </c>
      <c r="W463">
        <v>0</v>
      </c>
      <c r="X463">
        <v>1</v>
      </c>
      <c r="Y463">
        <v>0</v>
      </c>
      <c r="Z463">
        <v>0</v>
      </c>
      <c r="AA463">
        <v>0</v>
      </c>
      <c r="AB463">
        <v>3</v>
      </c>
      <c r="AC463">
        <v>0</v>
      </c>
      <c r="AD463">
        <v>0</v>
      </c>
      <c r="AE463">
        <v>0</v>
      </c>
      <c r="AF463">
        <v>0</v>
      </c>
      <c r="AG463">
        <v>1</v>
      </c>
      <c r="AH463">
        <v>0</v>
      </c>
      <c r="AI463">
        <v>1</v>
      </c>
      <c r="AJ463">
        <v>0</v>
      </c>
      <c r="AK463">
        <v>1</v>
      </c>
      <c r="AL463">
        <v>1</v>
      </c>
      <c r="AM463">
        <v>2</v>
      </c>
      <c r="AN463">
        <v>0</v>
      </c>
      <c r="AO463">
        <v>1</v>
      </c>
    </row>
    <row r="464" spans="1:41" ht="15">
      <c r="A464" t="s">
        <v>1151</v>
      </c>
      <c r="B464" t="s">
        <v>127</v>
      </c>
      <c r="C464">
        <v>43</v>
      </c>
      <c r="D464" s="6" t="str">
        <f>IF(C464=C465,D465,IF(OR(N464="pre",N464="SubPar"),"Obert",IF(OR(N464="Cea",N464="Imp",N464="SubComp"),"Tancat","ERRORERROR")))</f>
        <v>Tancat</v>
      </c>
      <c r="E464" t="s">
        <v>1142</v>
      </c>
      <c r="F464" t="s">
        <v>44</v>
      </c>
      <c r="G464">
        <v>1026</v>
      </c>
      <c r="H464" t="s">
        <v>1152</v>
      </c>
      <c r="I464" s="3" t="s">
        <v>1153</v>
      </c>
      <c r="J464" s="4" t="s">
        <v>312</v>
      </c>
      <c r="K464" t="s">
        <v>48</v>
      </c>
      <c r="L464" t="s">
        <v>61</v>
      </c>
      <c r="M464" t="s">
        <v>62</v>
      </c>
      <c r="N464" t="str">
        <f t="shared" si="7"/>
        <v>Pre</v>
      </c>
      <c r="O464" t="s">
        <v>207</v>
      </c>
      <c r="P464" t="s">
        <v>681</v>
      </c>
      <c r="Q464" t="str">
        <f>_xlfn.XLOOKUP(P464,NomPaissos!$A$2:$A$250,NomPaissos!$B$2:$B$250)</f>
        <v>Russian Federation (the)</v>
      </c>
      <c r="R464">
        <v>1</v>
      </c>
      <c r="S464" t="s">
        <v>681</v>
      </c>
      <c r="T464">
        <v>0</v>
      </c>
      <c r="U464">
        <v>0</v>
      </c>
      <c r="V464">
        <v>0</v>
      </c>
      <c r="W464">
        <v>0</v>
      </c>
      <c r="X464">
        <v>1</v>
      </c>
      <c r="Y464">
        <v>0</v>
      </c>
      <c r="Z464">
        <v>0</v>
      </c>
      <c r="AA464">
        <v>0</v>
      </c>
      <c r="AB464">
        <v>3</v>
      </c>
      <c r="AC464">
        <v>0</v>
      </c>
      <c r="AD464">
        <v>0</v>
      </c>
      <c r="AE464">
        <v>0</v>
      </c>
      <c r="AF464">
        <v>0</v>
      </c>
      <c r="AG464">
        <v>1</v>
      </c>
      <c r="AH464">
        <v>0</v>
      </c>
      <c r="AI464">
        <v>1</v>
      </c>
      <c r="AJ464">
        <v>0</v>
      </c>
      <c r="AK464">
        <v>1</v>
      </c>
      <c r="AL464">
        <v>1</v>
      </c>
      <c r="AM464">
        <v>2</v>
      </c>
      <c r="AN464">
        <v>0</v>
      </c>
      <c r="AO464">
        <v>1</v>
      </c>
    </row>
    <row r="465" spans="1:41" ht="15">
      <c r="A465" t="s">
        <v>1141</v>
      </c>
      <c r="B465" t="s">
        <v>86</v>
      </c>
      <c r="C465">
        <v>43</v>
      </c>
      <c r="D465" s="6" t="str">
        <f>IF(C465=C466,D466,IF(OR(N465="pre",N465="SubPar"),"Obert",IF(OR(N465="Cea",N465="Imp",N465="SubComp"),"Tancat","ERRORERROR")))</f>
        <v>Tancat</v>
      </c>
      <c r="E465" t="s">
        <v>1142</v>
      </c>
      <c r="F465" t="s">
        <v>44</v>
      </c>
      <c r="G465">
        <v>249</v>
      </c>
      <c r="H465" t="s">
        <v>1154</v>
      </c>
      <c r="I465" s="3" t="s">
        <v>314</v>
      </c>
      <c r="J465" s="4" t="s">
        <v>1155</v>
      </c>
      <c r="K465" t="s">
        <v>48</v>
      </c>
      <c r="L465" t="s">
        <v>49</v>
      </c>
      <c r="M465" t="s">
        <v>166</v>
      </c>
      <c r="N465" t="str">
        <f t="shared" si="7"/>
        <v>Cea</v>
      </c>
      <c r="O465" t="s">
        <v>169</v>
      </c>
      <c r="P465" t="s">
        <v>1146</v>
      </c>
      <c r="Q465" t="str">
        <f>_xlfn.XLOOKUP(P465,NomPaissos!$A$2:$A$250,NomPaissos!$B$2:$B$250)</f>
        <v>Georgia</v>
      </c>
      <c r="R465">
        <v>0</v>
      </c>
      <c r="T465">
        <v>0</v>
      </c>
      <c r="U465">
        <v>0</v>
      </c>
      <c r="V465">
        <v>0</v>
      </c>
      <c r="W465">
        <v>0</v>
      </c>
      <c r="X465">
        <v>1</v>
      </c>
      <c r="Y465">
        <v>0</v>
      </c>
      <c r="Z465">
        <v>0</v>
      </c>
      <c r="AA465">
        <v>0</v>
      </c>
      <c r="AB465">
        <v>3</v>
      </c>
      <c r="AC465">
        <v>0</v>
      </c>
      <c r="AD465">
        <v>0</v>
      </c>
      <c r="AE465">
        <v>0</v>
      </c>
      <c r="AF465">
        <v>0</v>
      </c>
      <c r="AG465">
        <v>1</v>
      </c>
      <c r="AH465">
        <v>0</v>
      </c>
      <c r="AI465">
        <v>1</v>
      </c>
      <c r="AJ465">
        <v>0</v>
      </c>
      <c r="AK465">
        <v>1</v>
      </c>
      <c r="AL465">
        <v>0</v>
      </c>
      <c r="AM465">
        <v>3</v>
      </c>
      <c r="AN465">
        <v>1</v>
      </c>
      <c r="AO465">
        <v>1</v>
      </c>
    </row>
    <row r="466" spans="1:41" ht="15">
      <c r="A466" t="s">
        <v>1141</v>
      </c>
      <c r="B466" t="s">
        <v>127</v>
      </c>
      <c r="C466">
        <v>43</v>
      </c>
      <c r="D466" s="6" t="str">
        <f>IF(C466=C467,D467,IF(OR(N466="pre",N466="SubPar"),"Obert",IF(OR(N466="Cea",N466="Imp",N466="SubComp"),"Tancat","ERRORERROR")))</f>
        <v>Tancat</v>
      </c>
      <c r="E466" t="s">
        <v>1142</v>
      </c>
      <c r="F466" t="s">
        <v>44</v>
      </c>
      <c r="G466">
        <v>1693</v>
      </c>
      <c r="H466" t="s">
        <v>1156</v>
      </c>
      <c r="I466" s="3" t="s">
        <v>1157</v>
      </c>
      <c r="J466" s="4" t="s">
        <v>1158</v>
      </c>
      <c r="K466" t="s">
        <v>48</v>
      </c>
      <c r="L466" t="s">
        <v>49</v>
      </c>
      <c r="M466" t="s">
        <v>166</v>
      </c>
      <c r="N466" t="str">
        <f t="shared" si="7"/>
        <v>Cea</v>
      </c>
      <c r="O466" t="s">
        <v>167</v>
      </c>
      <c r="P466" t="s">
        <v>1146</v>
      </c>
      <c r="Q466" t="str">
        <f>_xlfn.XLOOKUP(P466,NomPaissos!$A$2:$A$250,NomPaissos!$B$2:$B$250)</f>
        <v>Georgia</v>
      </c>
      <c r="R466">
        <v>0</v>
      </c>
      <c r="T466">
        <v>0</v>
      </c>
      <c r="U466">
        <v>0</v>
      </c>
      <c r="V466">
        <v>0</v>
      </c>
      <c r="W466">
        <v>0</v>
      </c>
      <c r="X466">
        <v>1</v>
      </c>
      <c r="Y466">
        <v>0</v>
      </c>
      <c r="Z466">
        <v>0</v>
      </c>
      <c r="AA466">
        <v>0</v>
      </c>
      <c r="AB466">
        <v>3</v>
      </c>
      <c r="AC466">
        <v>0</v>
      </c>
      <c r="AD466">
        <v>0</v>
      </c>
      <c r="AE466">
        <v>1</v>
      </c>
      <c r="AF466">
        <v>0</v>
      </c>
      <c r="AG466">
        <v>1</v>
      </c>
      <c r="AH466">
        <v>2</v>
      </c>
      <c r="AI466">
        <v>1</v>
      </c>
      <c r="AJ466">
        <v>0</v>
      </c>
      <c r="AK466">
        <v>0</v>
      </c>
      <c r="AL466">
        <v>0</v>
      </c>
      <c r="AM466">
        <v>3</v>
      </c>
      <c r="AN466">
        <v>1</v>
      </c>
      <c r="AO466">
        <v>1</v>
      </c>
    </row>
    <row r="467" spans="1:41" ht="15">
      <c r="A467" t="s">
        <v>1141</v>
      </c>
      <c r="B467" t="s">
        <v>86</v>
      </c>
      <c r="C467">
        <v>43</v>
      </c>
      <c r="D467" s="6" t="str">
        <f>IF(C467=C468,D468,IF(OR(N467="pre",N467="SubPar"),"Obert",IF(OR(N467="Cea",N467="Imp",N467="SubComp"),"Tancat","ERRORERROR")))</f>
        <v>Tancat</v>
      </c>
      <c r="E467" t="s">
        <v>1142</v>
      </c>
      <c r="F467" t="s">
        <v>44</v>
      </c>
      <c r="G467">
        <v>12</v>
      </c>
      <c r="H467" t="s">
        <v>1159</v>
      </c>
      <c r="I467" s="3" t="s">
        <v>1160</v>
      </c>
      <c r="J467" s="4" t="s">
        <v>1161</v>
      </c>
      <c r="K467" t="s">
        <v>48</v>
      </c>
      <c r="L467" t="s">
        <v>49</v>
      </c>
      <c r="M467" t="s">
        <v>50</v>
      </c>
      <c r="N467" t="str">
        <f t="shared" si="7"/>
        <v>SubPar</v>
      </c>
      <c r="O467" t="s">
        <v>56</v>
      </c>
      <c r="P467" t="s">
        <v>1146</v>
      </c>
      <c r="Q467" t="str">
        <f>_xlfn.XLOOKUP(P467,NomPaissos!$A$2:$A$250,NomPaissos!$B$2:$B$250)</f>
        <v>Georgia</v>
      </c>
      <c r="R467">
        <v>0</v>
      </c>
      <c r="T467">
        <v>0</v>
      </c>
      <c r="U467">
        <v>0</v>
      </c>
      <c r="V467">
        <v>0</v>
      </c>
      <c r="W467">
        <v>0</v>
      </c>
      <c r="X467">
        <v>0</v>
      </c>
      <c r="Y467">
        <v>0</v>
      </c>
      <c r="Z467">
        <v>0</v>
      </c>
      <c r="AA467">
        <v>0</v>
      </c>
      <c r="AB467">
        <v>2</v>
      </c>
      <c r="AC467">
        <v>0</v>
      </c>
      <c r="AD467">
        <v>0</v>
      </c>
      <c r="AE467">
        <v>0</v>
      </c>
      <c r="AF467">
        <v>1</v>
      </c>
      <c r="AG467">
        <v>1</v>
      </c>
      <c r="AH467">
        <v>0</v>
      </c>
      <c r="AI467">
        <v>0</v>
      </c>
      <c r="AJ467">
        <v>0</v>
      </c>
      <c r="AK467">
        <v>1</v>
      </c>
      <c r="AL467">
        <v>0</v>
      </c>
      <c r="AM467">
        <v>2</v>
      </c>
      <c r="AN467">
        <v>1</v>
      </c>
      <c r="AO467">
        <v>1</v>
      </c>
    </row>
    <row r="468" spans="1:41" ht="15">
      <c r="A468" t="s">
        <v>1141</v>
      </c>
      <c r="B468" t="s">
        <v>86</v>
      </c>
      <c r="C468">
        <v>43</v>
      </c>
      <c r="D468" s="6" t="str">
        <f>IF(C468=C469,D469,IF(OR(N468="pre",N468="SubPar"),"Obert",IF(OR(N468="Cea",N468="Imp",N468="SubComp"),"Tancat","ERRORERROR")))</f>
        <v>Tancat</v>
      </c>
      <c r="E468" t="s">
        <v>1142</v>
      </c>
      <c r="F468" t="s">
        <v>44</v>
      </c>
      <c r="G468">
        <v>13</v>
      </c>
      <c r="H468" t="s">
        <v>1162</v>
      </c>
      <c r="I468" s="3" t="s">
        <v>1163</v>
      </c>
      <c r="J468" s="4" t="s">
        <v>1164</v>
      </c>
      <c r="K468" t="s">
        <v>48</v>
      </c>
      <c r="L468" t="s">
        <v>49</v>
      </c>
      <c r="M468" t="s">
        <v>62</v>
      </c>
      <c r="N468" t="str">
        <f t="shared" si="7"/>
        <v>Pre</v>
      </c>
      <c r="O468" t="s">
        <v>63</v>
      </c>
      <c r="P468" t="s">
        <v>1146</v>
      </c>
      <c r="Q468" t="str">
        <f>_xlfn.XLOOKUP(P468,NomPaissos!$A$2:$A$250,NomPaissos!$B$2:$B$250)</f>
        <v>Georgia</v>
      </c>
      <c r="R468">
        <v>0</v>
      </c>
      <c r="T468">
        <v>0</v>
      </c>
      <c r="U468">
        <v>0</v>
      </c>
      <c r="V468">
        <v>0</v>
      </c>
      <c r="W468">
        <v>0</v>
      </c>
      <c r="X468">
        <v>0</v>
      </c>
      <c r="Y468">
        <v>0</v>
      </c>
      <c r="Z468">
        <v>0</v>
      </c>
      <c r="AA468">
        <v>0</v>
      </c>
      <c r="AB468">
        <v>3</v>
      </c>
      <c r="AC468">
        <v>0</v>
      </c>
      <c r="AD468">
        <v>0</v>
      </c>
      <c r="AE468">
        <v>0</v>
      </c>
      <c r="AF468">
        <v>1</v>
      </c>
      <c r="AG468">
        <v>1</v>
      </c>
      <c r="AH468">
        <v>1</v>
      </c>
      <c r="AI468">
        <v>0</v>
      </c>
      <c r="AJ468">
        <v>0</v>
      </c>
      <c r="AK468">
        <v>1</v>
      </c>
      <c r="AL468">
        <v>0</v>
      </c>
      <c r="AM468">
        <v>2</v>
      </c>
      <c r="AN468">
        <v>0</v>
      </c>
      <c r="AO468">
        <v>1</v>
      </c>
    </row>
    <row r="469" spans="1:41" ht="15">
      <c r="A469" t="s">
        <v>1141</v>
      </c>
      <c r="B469" t="s">
        <v>127</v>
      </c>
      <c r="C469">
        <v>43</v>
      </c>
      <c r="D469" s="6" t="str">
        <f>IF(C469=C470,D470,IF(OR(N469="pre",N469="SubPar"),"Obert",IF(OR(N469="Cea",N469="Imp",N469="SubComp"),"Tancat","ERRORERROR")))</f>
        <v>Tancat</v>
      </c>
      <c r="E469" t="s">
        <v>1142</v>
      </c>
      <c r="F469" t="s">
        <v>44</v>
      </c>
      <c r="G469">
        <v>361</v>
      </c>
      <c r="H469" t="s">
        <v>1165</v>
      </c>
      <c r="I469" s="3" t="s">
        <v>794</v>
      </c>
      <c r="J469" s="4" t="s">
        <v>794</v>
      </c>
      <c r="K469" t="s">
        <v>48</v>
      </c>
      <c r="L469" t="s">
        <v>49</v>
      </c>
      <c r="M469" t="s">
        <v>166</v>
      </c>
      <c r="N469" t="str">
        <f t="shared" si="7"/>
        <v>Cea</v>
      </c>
      <c r="O469" t="s">
        <v>711</v>
      </c>
      <c r="P469" t="s">
        <v>1146</v>
      </c>
      <c r="Q469" t="str">
        <f>_xlfn.XLOOKUP(P469,NomPaissos!$A$2:$A$250,NomPaissos!$B$2:$B$250)</f>
        <v>Georgia</v>
      </c>
      <c r="R469">
        <v>0</v>
      </c>
      <c r="T469">
        <v>0</v>
      </c>
      <c r="U469">
        <v>0</v>
      </c>
      <c r="V469">
        <v>0</v>
      </c>
      <c r="W469">
        <v>0</v>
      </c>
      <c r="X469">
        <v>2</v>
      </c>
      <c r="Y469">
        <v>0</v>
      </c>
      <c r="Z469">
        <v>0</v>
      </c>
      <c r="AA469">
        <v>0</v>
      </c>
      <c r="AB469">
        <v>3</v>
      </c>
      <c r="AC469">
        <v>0</v>
      </c>
      <c r="AD469">
        <v>0</v>
      </c>
      <c r="AE469">
        <v>0</v>
      </c>
      <c r="AF469">
        <v>1</v>
      </c>
      <c r="AG469">
        <v>1</v>
      </c>
      <c r="AH469">
        <v>0</v>
      </c>
      <c r="AI469">
        <v>1</v>
      </c>
      <c r="AJ469">
        <v>0</v>
      </c>
      <c r="AK469">
        <v>1</v>
      </c>
      <c r="AL469">
        <v>1</v>
      </c>
      <c r="AM469">
        <v>3</v>
      </c>
      <c r="AN469">
        <v>2</v>
      </c>
      <c r="AO469">
        <v>1</v>
      </c>
    </row>
    <row r="470" spans="1:41" ht="15">
      <c r="A470" t="s">
        <v>1147</v>
      </c>
      <c r="B470" t="s">
        <v>127</v>
      </c>
      <c r="C470">
        <v>43</v>
      </c>
      <c r="D470" s="6" t="str">
        <f>IF(C470=C471,D471,IF(OR(N470="pre",N470="SubPar"),"Obert",IF(OR(N470="Cea",N470="Imp",N470="SubComp"),"Tancat","ERRORERROR")))</f>
        <v>Tancat</v>
      </c>
      <c r="E470" t="s">
        <v>1142</v>
      </c>
      <c r="F470" t="s">
        <v>44</v>
      </c>
      <c r="G470">
        <v>524</v>
      </c>
      <c r="H470" t="s">
        <v>1166</v>
      </c>
      <c r="I470" s="3" t="s">
        <v>794</v>
      </c>
      <c r="J470" s="4" t="s">
        <v>337</v>
      </c>
      <c r="K470" t="s">
        <v>48</v>
      </c>
      <c r="L470" t="s">
        <v>49</v>
      </c>
      <c r="M470" t="s">
        <v>50</v>
      </c>
      <c r="N470" t="str">
        <f t="shared" si="7"/>
        <v>SubPar</v>
      </c>
      <c r="O470" t="s">
        <v>51</v>
      </c>
      <c r="P470" t="s">
        <v>1146</v>
      </c>
      <c r="Q470" t="str">
        <f>_xlfn.XLOOKUP(P470,NomPaissos!$A$2:$A$250,NomPaissos!$B$2:$B$250)</f>
        <v>Georgia</v>
      </c>
      <c r="R470">
        <v>0</v>
      </c>
      <c r="S470" t="s">
        <v>681</v>
      </c>
      <c r="T470">
        <v>3</v>
      </c>
      <c r="U470">
        <v>0</v>
      </c>
      <c r="V470">
        <v>0</v>
      </c>
      <c r="W470">
        <v>0</v>
      </c>
      <c r="X470">
        <v>2</v>
      </c>
      <c r="Y470">
        <v>0</v>
      </c>
      <c r="Z470">
        <v>0</v>
      </c>
      <c r="AA470">
        <v>2</v>
      </c>
      <c r="AB470">
        <v>3</v>
      </c>
      <c r="AC470">
        <v>0</v>
      </c>
      <c r="AD470">
        <v>0</v>
      </c>
      <c r="AE470">
        <v>1</v>
      </c>
      <c r="AF470">
        <v>0</v>
      </c>
      <c r="AG470">
        <v>1</v>
      </c>
      <c r="AH470">
        <v>0</v>
      </c>
      <c r="AI470">
        <v>3</v>
      </c>
      <c r="AJ470">
        <v>0</v>
      </c>
      <c r="AK470">
        <v>1</v>
      </c>
      <c r="AL470">
        <v>1</v>
      </c>
      <c r="AM470">
        <v>1</v>
      </c>
      <c r="AN470">
        <v>2</v>
      </c>
      <c r="AO470">
        <v>1</v>
      </c>
    </row>
    <row r="471" spans="1:41" ht="15">
      <c r="A471" t="s">
        <v>1147</v>
      </c>
      <c r="B471" t="s">
        <v>127</v>
      </c>
      <c r="C471">
        <v>43</v>
      </c>
      <c r="D471" s="6" t="str">
        <f>IF(C471=C472,D472,IF(OR(N471="pre",N471="SubPar"),"Obert",IF(OR(N471="Cea",N471="Imp",N471="SubComp"),"Tancat","ERRORERROR")))</f>
        <v>Tancat</v>
      </c>
      <c r="E471" t="s">
        <v>1142</v>
      </c>
      <c r="F471" t="s">
        <v>44</v>
      </c>
      <c r="G471">
        <v>524</v>
      </c>
      <c r="H471" t="s">
        <v>1166</v>
      </c>
      <c r="I471" s="3" t="s">
        <v>794</v>
      </c>
      <c r="J471" s="4" t="s">
        <v>337</v>
      </c>
      <c r="K471" t="s">
        <v>48</v>
      </c>
      <c r="L471" t="s">
        <v>49</v>
      </c>
      <c r="M471" t="s">
        <v>50</v>
      </c>
      <c r="N471" t="str">
        <f t="shared" si="7"/>
        <v>SubPar</v>
      </c>
      <c r="O471" t="s">
        <v>51</v>
      </c>
      <c r="P471" t="s">
        <v>681</v>
      </c>
      <c r="Q471" t="str">
        <f>_xlfn.XLOOKUP(P471,NomPaissos!$A$2:$A$250,NomPaissos!$B$2:$B$250)</f>
        <v>Russian Federation (the)</v>
      </c>
      <c r="R471">
        <v>1</v>
      </c>
      <c r="S471" t="s">
        <v>681</v>
      </c>
      <c r="T471">
        <v>3</v>
      </c>
      <c r="U471">
        <v>0</v>
      </c>
      <c r="V471">
        <v>0</v>
      </c>
      <c r="W471">
        <v>0</v>
      </c>
      <c r="X471">
        <v>2</v>
      </c>
      <c r="Y471">
        <v>0</v>
      </c>
      <c r="Z471">
        <v>0</v>
      </c>
      <c r="AA471">
        <v>2</v>
      </c>
      <c r="AB471">
        <v>3</v>
      </c>
      <c r="AC471">
        <v>0</v>
      </c>
      <c r="AD471">
        <v>0</v>
      </c>
      <c r="AE471">
        <v>1</v>
      </c>
      <c r="AF471">
        <v>0</v>
      </c>
      <c r="AG471">
        <v>1</v>
      </c>
      <c r="AH471">
        <v>0</v>
      </c>
      <c r="AI471">
        <v>3</v>
      </c>
      <c r="AJ471">
        <v>0</v>
      </c>
      <c r="AK471">
        <v>1</v>
      </c>
      <c r="AL471">
        <v>1</v>
      </c>
      <c r="AM471">
        <v>1</v>
      </c>
      <c r="AN471">
        <v>2</v>
      </c>
      <c r="AO471">
        <v>1</v>
      </c>
    </row>
    <row r="472" spans="1:41" ht="15">
      <c r="A472" t="s">
        <v>1141</v>
      </c>
      <c r="B472" t="s">
        <v>127</v>
      </c>
      <c r="C472">
        <v>43</v>
      </c>
      <c r="D472" s="6" t="str">
        <f>IF(C472=C473,D473,IF(OR(N472="pre",N472="SubPar"),"Obert",IF(OR(N472="Cea",N472="Imp",N472="SubComp"),"Tancat","ERRORERROR")))</f>
        <v>Tancat</v>
      </c>
      <c r="E472" t="s">
        <v>1142</v>
      </c>
      <c r="F472" t="s">
        <v>44</v>
      </c>
      <c r="G472">
        <v>492</v>
      </c>
      <c r="H472" t="s">
        <v>1167</v>
      </c>
      <c r="I472" s="3" t="s">
        <v>339</v>
      </c>
      <c r="J472" s="4" t="s">
        <v>1168</v>
      </c>
      <c r="K472" t="s">
        <v>48</v>
      </c>
      <c r="L472" t="s">
        <v>49</v>
      </c>
      <c r="M472" t="s">
        <v>62</v>
      </c>
      <c r="N472" t="str">
        <f t="shared" si="7"/>
        <v>Pre</v>
      </c>
      <c r="O472" t="s">
        <v>63</v>
      </c>
      <c r="P472" t="s">
        <v>1146</v>
      </c>
      <c r="Q472" t="str">
        <f>_xlfn.XLOOKUP(P472,NomPaissos!$A$2:$A$250,NomPaissos!$B$2:$B$250)</f>
        <v>Georgia</v>
      </c>
      <c r="R472">
        <v>0</v>
      </c>
      <c r="T472">
        <v>0</v>
      </c>
      <c r="U472">
        <v>0</v>
      </c>
      <c r="V472">
        <v>0</v>
      </c>
      <c r="W472">
        <v>0</v>
      </c>
      <c r="X472">
        <v>0</v>
      </c>
      <c r="Y472">
        <v>0</v>
      </c>
      <c r="Z472">
        <v>0</v>
      </c>
      <c r="AA472">
        <v>0</v>
      </c>
      <c r="AB472">
        <v>0</v>
      </c>
      <c r="AC472">
        <v>0</v>
      </c>
      <c r="AD472">
        <v>0</v>
      </c>
      <c r="AE472">
        <v>0</v>
      </c>
      <c r="AF472">
        <v>0</v>
      </c>
      <c r="AG472">
        <v>1</v>
      </c>
      <c r="AH472">
        <v>0</v>
      </c>
      <c r="AI472">
        <v>2</v>
      </c>
      <c r="AJ472">
        <v>0</v>
      </c>
      <c r="AK472">
        <v>0</v>
      </c>
      <c r="AL472">
        <v>0</v>
      </c>
      <c r="AM472">
        <v>0</v>
      </c>
      <c r="AN472">
        <v>0</v>
      </c>
      <c r="AO472">
        <v>1</v>
      </c>
    </row>
    <row r="473" spans="1:41" ht="15">
      <c r="A473" t="s">
        <v>1141</v>
      </c>
      <c r="B473" t="s">
        <v>127</v>
      </c>
      <c r="C473">
        <v>43</v>
      </c>
      <c r="D473" s="6" t="str">
        <f>IF(C473=C474,D474,IF(OR(N473="pre",N473="SubPar"),"Obert",IF(OR(N473="Cea",N473="Imp",N473="SubComp"),"Tancat","ERRORERROR")))</f>
        <v>Tancat</v>
      </c>
      <c r="E473" t="s">
        <v>1142</v>
      </c>
      <c r="F473" t="s">
        <v>44</v>
      </c>
      <c r="G473">
        <v>247</v>
      </c>
      <c r="H473" t="s">
        <v>1169</v>
      </c>
      <c r="I473" s="3" t="s">
        <v>1170</v>
      </c>
      <c r="J473" s="4" t="s">
        <v>1171</v>
      </c>
      <c r="K473" t="s">
        <v>48</v>
      </c>
      <c r="L473" t="s">
        <v>49</v>
      </c>
      <c r="M473" t="s">
        <v>166</v>
      </c>
      <c r="N473" t="str">
        <f t="shared" si="7"/>
        <v>Cea</v>
      </c>
      <c r="O473" t="s">
        <v>167</v>
      </c>
      <c r="P473" t="s">
        <v>1146</v>
      </c>
      <c r="Q473" t="str">
        <f>_xlfn.XLOOKUP(P473,NomPaissos!$A$2:$A$250,NomPaissos!$B$2:$B$250)</f>
        <v>Georgia</v>
      </c>
      <c r="R473">
        <v>0</v>
      </c>
      <c r="T473">
        <v>0</v>
      </c>
      <c r="U473">
        <v>0</v>
      </c>
      <c r="V473">
        <v>0</v>
      </c>
      <c r="W473">
        <v>0</v>
      </c>
      <c r="X473">
        <v>0</v>
      </c>
      <c r="Y473">
        <v>0</v>
      </c>
      <c r="Z473">
        <v>0</v>
      </c>
      <c r="AA473">
        <v>0</v>
      </c>
      <c r="AB473">
        <v>3</v>
      </c>
      <c r="AC473">
        <v>0</v>
      </c>
      <c r="AD473">
        <v>0</v>
      </c>
      <c r="AE473">
        <v>0</v>
      </c>
      <c r="AF473">
        <v>0</v>
      </c>
      <c r="AG473">
        <v>1</v>
      </c>
      <c r="AH473">
        <v>0</v>
      </c>
      <c r="AI473">
        <v>1</v>
      </c>
      <c r="AJ473">
        <v>0</v>
      </c>
      <c r="AK473">
        <v>0</v>
      </c>
      <c r="AL473">
        <v>0</v>
      </c>
      <c r="AM473">
        <v>3</v>
      </c>
      <c r="AN473">
        <v>0</v>
      </c>
      <c r="AO473">
        <v>1</v>
      </c>
    </row>
    <row r="474" spans="1:41" ht="15">
      <c r="A474" t="s">
        <v>1141</v>
      </c>
      <c r="B474" t="s">
        <v>127</v>
      </c>
      <c r="C474">
        <v>43</v>
      </c>
      <c r="D474" s="6" t="str">
        <f>IF(C474=C475,D475,IF(OR(N474="pre",N474="SubPar"),"Obert",IF(OR(N474="Cea",N474="Imp",N474="SubComp"),"Tancat","ERRORERROR")))</f>
        <v>Tancat</v>
      </c>
      <c r="E474" t="s">
        <v>1142</v>
      </c>
      <c r="F474" t="s">
        <v>44</v>
      </c>
      <c r="G474">
        <v>603</v>
      </c>
      <c r="H474" t="s">
        <v>1172</v>
      </c>
      <c r="I474" s="3" t="s">
        <v>1173</v>
      </c>
      <c r="J474" s="4" t="s">
        <v>1174</v>
      </c>
      <c r="K474" t="s">
        <v>151</v>
      </c>
      <c r="L474" t="s">
        <v>49</v>
      </c>
      <c r="M474" t="s">
        <v>70</v>
      </c>
      <c r="N474" t="str">
        <f t="shared" si="7"/>
        <v>Imp</v>
      </c>
      <c r="O474" t="s">
        <v>71</v>
      </c>
      <c r="P474" t="s">
        <v>1146</v>
      </c>
      <c r="Q474" t="str">
        <f>_xlfn.XLOOKUP(P474,NomPaissos!$A$2:$A$250,NomPaissos!$B$2:$B$250)</f>
        <v>Georgia</v>
      </c>
      <c r="R474">
        <v>0</v>
      </c>
      <c r="T474">
        <v>0</v>
      </c>
      <c r="U474">
        <v>0</v>
      </c>
      <c r="V474">
        <v>0</v>
      </c>
      <c r="W474">
        <v>0</v>
      </c>
      <c r="X474">
        <v>0</v>
      </c>
      <c r="Y474">
        <v>0</v>
      </c>
      <c r="Z474">
        <v>0</v>
      </c>
      <c r="AA474">
        <v>0</v>
      </c>
      <c r="AB474">
        <v>1</v>
      </c>
      <c r="AC474">
        <v>0</v>
      </c>
      <c r="AD474">
        <v>0</v>
      </c>
      <c r="AE474">
        <v>0</v>
      </c>
      <c r="AF474">
        <v>1</v>
      </c>
      <c r="AG474">
        <v>1</v>
      </c>
      <c r="AH474">
        <v>1</v>
      </c>
      <c r="AI474">
        <v>3</v>
      </c>
      <c r="AJ474">
        <v>0</v>
      </c>
      <c r="AK474">
        <v>1</v>
      </c>
      <c r="AL474">
        <v>0</v>
      </c>
      <c r="AM474">
        <v>2</v>
      </c>
      <c r="AN474">
        <v>0</v>
      </c>
      <c r="AO474">
        <v>1</v>
      </c>
    </row>
    <row r="475" spans="1:41" ht="15">
      <c r="A475" t="s">
        <v>1141</v>
      </c>
      <c r="B475" t="s">
        <v>127</v>
      </c>
      <c r="C475">
        <v>43</v>
      </c>
      <c r="D475" s="6" t="str">
        <f>IF(C475=C476,D476,IF(OR(N475="pre",N475="SubPar"),"Obert",IF(OR(N475="Cea",N475="Imp",N475="SubComp"),"Tancat","ERRORERROR")))</f>
        <v>Tancat</v>
      </c>
      <c r="E475" t="s">
        <v>1142</v>
      </c>
      <c r="F475" t="s">
        <v>44</v>
      </c>
      <c r="G475">
        <v>9</v>
      </c>
      <c r="H475" t="s">
        <v>1175</v>
      </c>
      <c r="I475" s="3" t="s">
        <v>1176</v>
      </c>
      <c r="J475" s="4" t="s">
        <v>1177</v>
      </c>
      <c r="K475" t="s">
        <v>48</v>
      </c>
      <c r="L475" t="s">
        <v>49</v>
      </c>
      <c r="M475" t="s">
        <v>62</v>
      </c>
      <c r="N475" t="str">
        <f t="shared" si="7"/>
        <v>Pre</v>
      </c>
      <c r="O475" t="s">
        <v>117</v>
      </c>
      <c r="P475" t="s">
        <v>1146</v>
      </c>
      <c r="Q475" t="str">
        <f>_xlfn.XLOOKUP(P475,NomPaissos!$A$2:$A$250,NomPaissos!$B$2:$B$250)</f>
        <v>Georgia</v>
      </c>
      <c r="R475">
        <v>0</v>
      </c>
      <c r="T475">
        <v>0</v>
      </c>
      <c r="U475">
        <v>0</v>
      </c>
      <c r="V475">
        <v>0</v>
      </c>
      <c r="W475">
        <v>0</v>
      </c>
      <c r="X475">
        <v>0</v>
      </c>
      <c r="Y475">
        <v>0</v>
      </c>
      <c r="Z475">
        <v>0</v>
      </c>
      <c r="AA475">
        <v>0</v>
      </c>
      <c r="AB475">
        <v>3</v>
      </c>
      <c r="AC475">
        <v>0</v>
      </c>
      <c r="AD475">
        <v>0</v>
      </c>
      <c r="AE475">
        <v>0</v>
      </c>
      <c r="AF475">
        <v>0</v>
      </c>
      <c r="AG475">
        <v>1</v>
      </c>
      <c r="AH475">
        <v>0</v>
      </c>
      <c r="AI475">
        <v>1</v>
      </c>
      <c r="AJ475">
        <v>0</v>
      </c>
      <c r="AK475">
        <v>2</v>
      </c>
      <c r="AL475">
        <v>1</v>
      </c>
      <c r="AM475">
        <v>2</v>
      </c>
      <c r="AN475">
        <v>0</v>
      </c>
      <c r="AO475">
        <v>1</v>
      </c>
    </row>
    <row r="476" spans="1:41" ht="15">
      <c r="A476" t="s">
        <v>1141</v>
      </c>
      <c r="B476" t="s">
        <v>127</v>
      </c>
      <c r="C476">
        <v>43</v>
      </c>
      <c r="D476" s="6" t="str">
        <f>IF(C476=C477,D477,IF(OR(N476="pre",N476="SubPar"),"Obert",IF(OR(N476="Cea",N476="Imp",N476="SubComp"),"Tancat","ERRORERROR")))</f>
        <v>Tancat</v>
      </c>
      <c r="E476" t="s">
        <v>1142</v>
      </c>
      <c r="F476" t="s">
        <v>44</v>
      </c>
      <c r="G476">
        <v>546</v>
      </c>
      <c r="H476" t="s">
        <v>1178</v>
      </c>
      <c r="I476" s="3" t="s">
        <v>1179</v>
      </c>
      <c r="J476" s="4" t="s">
        <v>1180</v>
      </c>
      <c r="K476" t="s">
        <v>48</v>
      </c>
      <c r="L476" t="s">
        <v>49</v>
      </c>
      <c r="M476" t="s">
        <v>62</v>
      </c>
      <c r="N476" t="str">
        <f t="shared" si="7"/>
        <v>Pre</v>
      </c>
      <c r="O476" t="s">
        <v>63</v>
      </c>
      <c r="P476" t="s">
        <v>1146</v>
      </c>
      <c r="Q476" t="str">
        <f>_xlfn.XLOOKUP(P476,NomPaissos!$A$2:$A$250,NomPaissos!$B$2:$B$250)</f>
        <v>Georgia</v>
      </c>
      <c r="R476">
        <v>0</v>
      </c>
      <c r="T476">
        <v>0</v>
      </c>
      <c r="U476">
        <v>0</v>
      </c>
      <c r="V476">
        <v>0</v>
      </c>
      <c r="W476">
        <v>0</v>
      </c>
      <c r="X476">
        <v>0</v>
      </c>
      <c r="Y476">
        <v>0</v>
      </c>
      <c r="Z476">
        <v>0</v>
      </c>
      <c r="AA476">
        <v>0</v>
      </c>
      <c r="AB476">
        <v>0</v>
      </c>
      <c r="AC476">
        <v>0</v>
      </c>
      <c r="AD476">
        <v>0</v>
      </c>
      <c r="AE476">
        <v>0</v>
      </c>
      <c r="AF476">
        <v>0</v>
      </c>
      <c r="AG476">
        <v>1</v>
      </c>
      <c r="AH476">
        <v>0</v>
      </c>
      <c r="AI476">
        <v>0</v>
      </c>
      <c r="AJ476">
        <v>0</v>
      </c>
      <c r="AK476">
        <v>0</v>
      </c>
      <c r="AL476">
        <v>0</v>
      </c>
      <c r="AM476">
        <v>1</v>
      </c>
      <c r="AN476">
        <v>1</v>
      </c>
      <c r="AO476">
        <v>1</v>
      </c>
    </row>
    <row r="477" spans="1:41" ht="15">
      <c r="A477" t="s">
        <v>1141</v>
      </c>
      <c r="B477" t="s">
        <v>127</v>
      </c>
      <c r="C477">
        <v>43</v>
      </c>
      <c r="D477" s="6" t="str">
        <f>IF(C477=C478,D478,IF(OR(N477="pre",N477="SubPar"),"Obert",IF(OR(N477="Cea",N477="Imp",N477="SubComp"),"Tancat","ERRORERROR")))</f>
        <v>Tancat</v>
      </c>
      <c r="E477" t="s">
        <v>1142</v>
      </c>
      <c r="F477" t="s">
        <v>44</v>
      </c>
      <c r="G477">
        <v>342</v>
      </c>
      <c r="H477" t="s">
        <v>1181</v>
      </c>
      <c r="I477" s="3" t="s">
        <v>1182</v>
      </c>
      <c r="J477" s="4" t="s">
        <v>1183</v>
      </c>
      <c r="K477" t="s">
        <v>48</v>
      </c>
      <c r="L477" t="s">
        <v>49</v>
      </c>
      <c r="M477" t="s">
        <v>50</v>
      </c>
      <c r="N477" t="str">
        <f t="shared" si="7"/>
        <v>SubPar</v>
      </c>
      <c r="O477" t="s">
        <v>56</v>
      </c>
      <c r="P477" t="s">
        <v>1146</v>
      </c>
      <c r="Q477" t="str">
        <f>_xlfn.XLOOKUP(P477,NomPaissos!$A$2:$A$250,NomPaissos!$B$2:$B$250)</f>
        <v>Georgia</v>
      </c>
      <c r="R477">
        <v>0</v>
      </c>
      <c r="T477">
        <v>0</v>
      </c>
      <c r="U477">
        <v>0</v>
      </c>
      <c r="V477">
        <v>0</v>
      </c>
      <c r="W477">
        <v>0</v>
      </c>
      <c r="X477">
        <v>0</v>
      </c>
      <c r="Y477">
        <v>0</v>
      </c>
      <c r="Z477">
        <v>0</v>
      </c>
      <c r="AA477">
        <v>0</v>
      </c>
      <c r="AB477">
        <v>3</v>
      </c>
      <c r="AC477">
        <v>0</v>
      </c>
      <c r="AD477">
        <v>0</v>
      </c>
      <c r="AE477">
        <v>0</v>
      </c>
      <c r="AF477">
        <v>0</v>
      </c>
      <c r="AG477">
        <v>1</v>
      </c>
      <c r="AH477">
        <v>0</v>
      </c>
      <c r="AI477">
        <v>2</v>
      </c>
      <c r="AJ477">
        <v>0</v>
      </c>
      <c r="AK477">
        <v>1</v>
      </c>
      <c r="AL477">
        <v>0</v>
      </c>
      <c r="AM477">
        <v>1</v>
      </c>
      <c r="AN477">
        <v>0</v>
      </c>
      <c r="AO477">
        <v>1</v>
      </c>
    </row>
    <row r="478" spans="1:41" ht="15">
      <c r="A478" t="s">
        <v>1141</v>
      </c>
      <c r="B478" t="s">
        <v>127</v>
      </c>
      <c r="C478">
        <v>43</v>
      </c>
      <c r="D478" s="6" t="str">
        <f>IF(C478=C479,D479,IF(OR(N478="pre",N478="SubPar"),"Obert",IF(OR(N478="Cea",N478="Imp",N478="SubComp"),"Tancat","ERRORERROR")))</f>
        <v>Tancat</v>
      </c>
      <c r="E478" t="s">
        <v>1142</v>
      </c>
      <c r="F478" t="s">
        <v>44</v>
      </c>
      <c r="G478">
        <v>525</v>
      </c>
      <c r="H478" t="s">
        <v>1184</v>
      </c>
      <c r="I478" s="3" t="s">
        <v>1185</v>
      </c>
      <c r="J478" s="4" t="s">
        <v>1186</v>
      </c>
      <c r="K478" t="s">
        <v>48</v>
      </c>
      <c r="L478" t="s">
        <v>49</v>
      </c>
      <c r="M478" t="s">
        <v>62</v>
      </c>
      <c r="N478" t="str">
        <f t="shared" si="7"/>
        <v>Pre</v>
      </c>
      <c r="O478" t="s">
        <v>63</v>
      </c>
      <c r="P478" t="s">
        <v>1146</v>
      </c>
      <c r="Q478" t="str">
        <f>_xlfn.XLOOKUP(P478,NomPaissos!$A$2:$A$250,NomPaissos!$B$2:$B$250)</f>
        <v>Georgia</v>
      </c>
      <c r="R478">
        <v>0</v>
      </c>
      <c r="T478">
        <v>0</v>
      </c>
      <c r="U478">
        <v>0</v>
      </c>
      <c r="V478">
        <v>0</v>
      </c>
      <c r="W478">
        <v>0</v>
      </c>
      <c r="X478">
        <v>0</v>
      </c>
      <c r="Y478">
        <v>0</v>
      </c>
      <c r="Z478">
        <v>0</v>
      </c>
      <c r="AA478">
        <v>0</v>
      </c>
      <c r="AB478">
        <v>3</v>
      </c>
      <c r="AC478">
        <v>0</v>
      </c>
      <c r="AD478">
        <v>0</v>
      </c>
      <c r="AE478">
        <v>0</v>
      </c>
      <c r="AF478">
        <v>0</v>
      </c>
      <c r="AG478">
        <v>1</v>
      </c>
      <c r="AH478">
        <v>0</v>
      </c>
      <c r="AI478">
        <v>0</v>
      </c>
      <c r="AJ478">
        <v>0</v>
      </c>
      <c r="AK478">
        <v>1</v>
      </c>
      <c r="AL478">
        <v>0</v>
      </c>
      <c r="AM478">
        <v>2</v>
      </c>
      <c r="AN478">
        <v>0</v>
      </c>
      <c r="AO478">
        <v>1</v>
      </c>
    </row>
    <row r="479" spans="1:41" ht="15">
      <c r="A479" t="s">
        <v>1141</v>
      </c>
      <c r="B479" t="s">
        <v>127</v>
      </c>
      <c r="C479">
        <v>43</v>
      </c>
      <c r="D479" s="6" t="str">
        <f>IF(C479=C480,D480,IF(OR(N479="pre",N479="SubPar"),"Obert",IF(OR(N479="Cea",N479="Imp",N479="SubComp"),"Tancat","ERRORERROR")))</f>
        <v>Tancat</v>
      </c>
      <c r="E479" t="s">
        <v>1142</v>
      </c>
      <c r="F479" t="s">
        <v>44</v>
      </c>
      <c r="G479">
        <v>17</v>
      </c>
      <c r="H479" t="s">
        <v>1187</v>
      </c>
      <c r="I479" s="3" t="s">
        <v>425</v>
      </c>
      <c r="J479" s="4" t="s">
        <v>1188</v>
      </c>
      <c r="K479" t="s">
        <v>48</v>
      </c>
      <c r="L479" t="s">
        <v>49</v>
      </c>
      <c r="M479" t="s">
        <v>62</v>
      </c>
      <c r="N479" t="str">
        <f t="shared" si="7"/>
        <v>Pre</v>
      </c>
      <c r="O479" t="s">
        <v>63</v>
      </c>
      <c r="P479" t="s">
        <v>1146</v>
      </c>
      <c r="Q479" t="str">
        <f>_xlfn.XLOOKUP(P479,NomPaissos!$A$2:$A$250,NomPaissos!$B$2:$B$250)</f>
        <v>Georgia</v>
      </c>
      <c r="R479">
        <v>0</v>
      </c>
      <c r="T479">
        <v>0</v>
      </c>
      <c r="U479">
        <v>0</v>
      </c>
      <c r="V479">
        <v>0</v>
      </c>
      <c r="W479">
        <v>0</v>
      </c>
      <c r="X479">
        <v>0</v>
      </c>
      <c r="Y479">
        <v>0</v>
      </c>
      <c r="Z479">
        <v>0</v>
      </c>
      <c r="AA479">
        <v>0</v>
      </c>
      <c r="AB479">
        <v>0</v>
      </c>
      <c r="AC479">
        <v>0</v>
      </c>
      <c r="AD479">
        <v>0</v>
      </c>
      <c r="AE479">
        <v>0</v>
      </c>
      <c r="AF479">
        <v>0</v>
      </c>
      <c r="AG479">
        <v>1</v>
      </c>
      <c r="AH479">
        <v>0</v>
      </c>
      <c r="AI479">
        <v>0</v>
      </c>
      <c r="AJ479">
        <v>0</v>
      </c>
      <c r="AK479">
        <v>0</v>
      </c>
      <c r="AL479">
        <v>0</v>
      </c>
      <c r="AM479">
        <v>2</v>
      </c>
      <c r="AN479">
        <v>0</v>
      </c>
      <c r="AO479">
        <v>1</v>
      </c>
    </row>
    <row r="480" spans="1:41" ht="15">
      <c r="A480" t="s">
        <v>1147</v>
      </c>
      <c r="B480" t="s">
        <v>127</v>
      </c>
      <c r="C480">
        <v>43</v>
      </c>
      <c r="D480" s="6" t="str">
        <f>IF(C480=C481,D481,IF(OR(N480="pre",N480="SubPar"),"Obert",IF(OR(N480="Cea",N480="Imp",N480="SubComp"),"Tancat","ERRORERROR")))</f>
        <v>Tancat</v>
      </c>
      <c r="E480" t="s">
        <v>1142</v>
      </c>
      <c r="F480" t="s">
        <v>44</v>
      </c>
      <c r="G480">
        <v>1782</v>
      </c>
      <c r="H480" t="s">
        <v>1189</v>
      </c>
      <c r="I480" s="3" t="s">
        <v>1190</v>
      </c>
      <c r="J480" s="4" t="s">
        <v>1191</v>
      </c>
      <c r="K480" t="s">
        <v>48</v>
      </c>
      <c r="L480" t="s">
        <v>49</v>
      </c>
      <c r="M480" t="s">
        <v>62</v>
      </c>
      <c r="N480" t="str">
        <f t="shared" si="7"/>
        <v>Pre</v>
      </c>
      <c r="O480" t="s">
        <v>63</v>
      </c>
      <c r="P480" t="s">
        <v>1146</v>
      </c>
      <c r="Q480" t="str">
        <f>_xlfn.XLOOKUP(P480,NomPaissos!$A$2:$A$250,NomPaissos!$B$2:$B$250)</f>
        <v>Georgia</v>
      </c>
      <c r="R480">
        <v>0</v>
      </c>
      <c r="S480" t="s">
        <v>681</v>
      </c>
      <c r="T480">
        <v>0</v>
      </c>
      <c r="U480">
        <v>0</v>
      </c>
      <c r="V480">
        <v>0</v>
      </c>
      <c r="W480">
        <v>0</v>
      </c>
      <c r="X480">
        <v>0</v>
      </c>
      <c r="Y480">
        <v>0</v>
      </c>
      <c r="Z480">
        <v>0</v>
      </c>
      <c r="AA480">
        <v>0</v>
      </c>
      <c r="AB480">
        <v>0</v>
      </c>
      <c r="AC480">
        <v>0</v>
      </c>
      <c r="AD480">
        <v>0</v>
      </c>
      <c r="AE480">
        <v>0</v>
      </c>
      <c r="AF480">
        <v>0</v>
      </c>
      <c r="AG480">
        <v>1</v>
      </c>
      <c r="AH480">
        <v>0</v>
      </c>
      <c r="AI480">
        <v>0</v>
      </c>
      <c r="AJ480">
        <v>0</v>
      </c>
      <c r="AK480">
        <v>0</v>
      </c>
      <c r="AL480">
        <v>0</v>
      </c>
      <c r="AM480">
        <v>2</v>
      </c>
      <c r="AN480">
        <v>0</v>
      </c>
      <c r="AO480">
        <v>1</v>
      </c>
    </row>
    <row r="481" spans="1:41" ht="15">
      <c r="A481" t="s">
        <v>1147</v>
      </c>
      <c r="B481" t="s">
        <v>127</v>
      </c>
      <c r="C481">
        <v>43</v>
      </c>
      <c r="D481" s="6" t="str">
        <f>IF(C481=C482,D482,IF(OR(N481="pre",N481="SubPar"),"Obert",IF(OR(N481="Cea",N481="Imp",N481="SubComp"),"Tancat","ERRORERROR")))</f>
        <v>Tancat</v>
      </c>
      <c r="E481" t="s">
        <v>1142</v>
      </c>
      <c r="F481" t="s">
        <v>44</v>
      </c>
      <c r="G481">
        <v>1782</v>
      </c>
      <c r="H481" t="s">
        <v>1189</v>
      </c>
      <c r="I481" s="3" t="s">
        <v>1190</v>
      </c>
      <c r="J481" s="4" t="s">
        <v>1191</v>
      </c>
      <c r="K481" t="s">
        <v>48</v>
      </c>
      <c r="L481" t="s">
        <v>49</v>
      </c>
      <c r="M481" t="s">
        <v>62</v>
      </c>
      <c r="N481" t="str">
        <f t="shared" si="7"/>
        <v>Pre</v>
      </c>
      <c r="O481" t="s">
        <v>63</v>
      </c>
      <c r="P481" t="s">
        <v>681</v>
      </c>
      <c r="Q481" t="str">
        <f>_xlfn.XLOOKUP(P481,NomPaissos!$A$2:$A$250,NomPaissos!$B$2:$B$250)</f>
        <v>Russian Federation (the)</v>
      </c>
      <c r="R481">
        <v>1</v>
      </c>
      <c r="S481" t="s">
        <v>681</v>
      </c>
      <c r="T481">
        <v>0</v>
      </c>
      <c r="U481">
        <v>0</v>
      </c>
      <c r="V481">
        <v>0</v>
      </c>
      <c r="W481">
        <v>0</v>
      </c>
      <c r="X481">
        <v>0</v>
      </c>
      <c r="Y481">
        <v>0</v>
      </c>
      <c r="Z481">
        <v>0</v>
      </c>
      <c r="AA481">
        <v>0</v>
      </c>
      <c r="AB481">
        <v>0</v>
      </c>
      <c r="AC481">
        <v>0</v>
      </c>
      <c r="AD481">
        <v>0</v>
      </c>
      <c r="AE481">
        <v>0</v>
      </c>
      <c r="AF481">
        <v>0</v>
      </c>
      <c r="AG481">
        <v>1</v>
      </c>
      <c r="AH481">
        <v>0</v>
      </c>
      <c r="AI481">
        <v>0</v>
      </c>
      <c r="AJ481">
        <v>0</v>
      </c>
      <c r="AK481">
        <v>0</v>
      </c>
      <c r="AL481">
        <v>0</v>
      </c>
      <c r="AM481">
        <v>2</v>
      </c>
      <c r="AN481">
        <v>0</v>
      </c>
      <c r="AO481">
        <v>1</v>
      </c>
    </row>
    <row r="482" spans="1:41" ht="15">
      <c r="A482" t="s">
        <v>1141</v>
      </c>
      <c r="B482" t="s">
        <v>127</v>
      </c>
      <c r="C482">
        <v>43</v>
      </c>
      <c r="D482" s="6" t="str">
        <f>IF(C482=C483,D483,IF(OR(N482="pre",N482="SubPar"),"Obert",IF(OR(N482="Cea",N482="Imp",N482="SubComp"),"Tancat","ERRORERROR")))</f>
        <v>Tancat</v>
      </c>
      <c r="E482" t="s">
        <v>1142</v>
      </c>
      <c r="F482" t="s">
        <v>44</v>
      </c>
      <c r="G482">
        <v>18</v>
      </c>
      <c r="H482" t="s">
        <v>1192</v>
      </c>
      <c r="I482" s="3" t="s">
        <v>432</v>
      </c>
      <c r="J482" s="4" t="s">
        <v>1193</v>
      </c>
      <c r="K482" t="s">
        <v>48</v>
      </c>
      <c r="L482" t="s">
        <v>49</v>
      </c>
      <c r="M482" t="s">
        <v>50</v>
      </c>
      <c r="N482" t="str">
        <f t="shared" si="7"/>
        <v>SubPar</v>
      </c>
      <c r="O482" t="s">
        <v>51</v>
      </c>
      <c r="P482" t="s">
        <v>1146</v>
      </c>
      <c r="Q482" t="str">
        <f>_xlfn.XLOOKUP(P482,NomPaissos!$A$2:$A$250,NomPaissos!$B$2:$B$250)</f>
        <v>Georgia</v>
      </c>
      <c r="R482">
        <v>0</v>
      </c>
      <c r="T482">
        <v>0</v>
      </c>
      <c r="U482">
        <v>0</v>
      </c>
      <c r="V482">
        <v>0</v>
      </c>
      <c r="W482">
        <v>0</v>
      </c>
      <c r="X482">
        <v>0</v>
      </c>
      <c r="Y482">
        <v>0</v>
      </c>
      <c r="Z482">
        <v>0</v>
      </c>
      <c r="AA482">
        <v>0</v>
      </c>
      <c r="AB482">
        <v>3</v>
      </c>
      <c r="AC482">
        <v>0</v>
      </c>
      <c r="AD482">
        <v>0</v>
      </c>
      <c r="AE482">
        <v>0</v>
      </c>
      <c r="AF482">
        <v>1</v>
      </c>
      <c r="AG482">
        <v>1</v>
      </c>
      <c r="AH482">
        <v>0</v>
      </c>
      <c r="AI482">
        <v>1</v>
      </c>
      <c r="AJ482">
        <v>0</v>
      </c>
      <c r="AK482">
        <v>2</v>
      </c>
      <c r="AL482">
        <v>0</v>
      </c>
      <c r="AM482">
        <v>1</v>
      </c>
      <c r="AN482">
        <v>0</v>
      </c>
      <c r="AO482">
        <v>1</v>
      </c>
    </row>
    <row r="483" spans="1:41" ht="15">
      <c r="A483" t="s">
        <v>1141</v>
      </c>
      <c r="B483" t="s">
        <v>127</v>
      </c>
      <c r="C483">
        <v>43</v>
      </c>
      <c r="D483" s="6" t="str">
        <f>IF(C483=C484,D484,IF(OR(N483="pre",N483="SubPar"),"Obert",IF(OR(N483="Cea",N483="Imp",N483="SubComp"),"Tancat","ERRORERROR")))</f>
        <v>Tancat</v>
      </c>
      <c r="E483" t="s">
        <v>1142</v>
      </c>
      <c r="F483" t="s">
        <v>44</v>
      </c>
      <c r="G483">
        <v>19</v>
      </c>
      <c r="H483" t="s">
        <v>1194</v>
      </c>
      <c r="I483" s="3" t="s">
        <v>1195</v>
      </c>
      <c r="J483" s="4" t="s">
        <v>1196</v>
      </c>
      <c r="K483" t="s">
        <v>48</v>
      </c>
      <c r="L483" t="s">
        <v>49</v>
      </c>
      <c r="M483" t="s">
        <v>62</v>
      </c>
      <c r="N483" t="str">
        <f t="shared" si="7"/>
        <v>Pre</v>
      </c>
      <c r="O483" t="s">
        <v>63</v>
      </c>
      <c r="P483" t="s">
        <v>1146</v>
      </c>
      <c r="Q483" t="str">
        <f>_xlfn.XLOOKUP(P483,NomPaissos!$A$2:$A$250,NomPaissos!$B$2:$B$250)</f>
        <v>Georgia</v>
      </c>
      <c r="R483">
        <v>0</v>
      </c>
      <c r="T483">
        <v>0</v>
      </c>
      <c r="U483">
        <v>0</v>
      </c>
      <c r="V483">
        <v>0</v>
      </c>
      <c r="W483">
        <v>0</v>
      </c>
      <c r="X483">
        <v>0</v>
      </c>
      <c r="Y483">
        <v>0</v>
      </c>
      <c r="Z483">
        <v>0</v>
      </c>
      <c r="AA483">
        <v>0</v>
      </c>
      <c r="AB483">
        <v>0</v>
      </c>
      <c r="AC483">
        <v>0</v>
      </c>
      <c r="AD483">
        <v>0</v>
      </c>
      <c r="AE483">
        <v>0</v>
      </c>
      <c r="AF483">
        <v>0</v>
      </c>
      <c r="AG483">
        <v>1</v>
      </c>
      <c r="AH483">
        <v>0</v>
      </c>
      <c r="AI483">
        <v>0</v>
      </c>
      <c r="AJ483">
        <v>0</v>
      </c>
      <c r="AK483">
        <v>0</v>
      </c>
      <c r="AL483">
        <v>0</v>
      </c>
      <c r="AM483">
        <v>2</v>
      </c>
      <c r="AN483">
        <v>0</v>
      </c>
      <c r="AO483">
        <v>1</v>
      </c>
    </row>
    <row r="484" spans="1:41" ht="15">
      <c r="A484" t="s">
        <v>1141</v>
      </c>
      <c r="B484" t="s">
        <v>127</v>
      </c>
      <c r="C484">
        <v>43</v>
      </c>
      <c r="D484" s="6" t="str">
        <f>IF(C484=C485,D485,IF(OR(N484="pre",N484="SubPar"),"Obert",IF(OR(N484="Cea",N484="Imp",N484="SubComp"),"Tancat","ERRORERROR")))</f>
        <v>Tancat</v>
      </c>
      <c r="E484" t="s">
        <v>1142</v>
      </c>
      <c r="F484" t="s">
        <v>44</v>
      </c>
      <c r="G484">
        <v>20</v>
      </c>
      <c r="H484" t="s">
        <v>1197</v>
      </c>
      <c r="I484" s="3" t="s">
        <v>1198</v>
      </c>
      <c r="J484" s="4" t="s">
        <v>1199</v>
      </c>
      <c r="K484" t="s">
        <v>48</v>
      </c>
      <c r="L484" t="s">
        <v>49</v>
      </c>
      <c r="M484" t="s">
        <v>166</v>
      </c>
      <c r="N484" t="str">
        <f t="shared" si="7"/>
        <v>Cea</v>
      </c>
      <c r="O484" t="s">
        <v>167</v>
      </c>
      <c r="P484" t="s">
        <v>1146</v>
      </c>
      <c r="Q484" t="str">
        <f>_xlfn.XLOOKUP(P484,NomPaissos!$A$2:$A$250,NomPaissos!$B$2:$B$250)</f>
        <v>Georgia</v>
      </c>
      <c r="R484">
        <v>0</v>
      </c>
      <c r="T484">
        <v>0</v>
      </c>
      <c r="U484">
        <v>0</v>
      </c>
      <c r="V484">
        <v>0</v>
      </c>
      <c r="W484">
        <v>0</v>
      </c>
      <c r="X484">
        <v>0</v>
      </c>
      <c r="Y484">
        <v>0</v>
      </c>
      <c r="Z484">
        <v>0</v>
      </c>
      <c r="AA484">
        <v>0</v>
      </c>
      <c r="AB484">
        <v>1</v>
      </c>
      <c r="AC484">
        <v>0</v>
      </c>
      <c r="AD484">
        <v>0</v>
      </c>
      <c r="AE484">
        <v>0</v>
      </c>
      <c r="AF484">
        <v>0</v>
      </c>
      <c r="AG484">
        <v>1</v>
      </c>
      <c r="AH484">
        <v>0</v>
      </c>
      <c r="AI484">
        <v>0</v>
      </c>
      <c r="AJ484">
        <v>0</v>
      </c>
      <c r="AK484">
        <v>0</v>
      </c>
      <c r="AL484">
        <v>0</v>
      </c>
      <c r="AM484">
        <v>3</v>
      </c>
      <c r="AN484">
        <v>0</v>
      </c>
      <c r="AO484">
        <v>1</v>
      </c>
    </row>
    <row r="485" spans="1:41" ht="15">
      <c r="A485" t="s">
        <v>1141</v>
      </c>
      <c r="B485" t="s">
        <v>127</v>
      </c>
      <c r="C485">
        <v>43</v>
      </c>
      <c r="D485" s="6" t="str">
        <f>IF(C485=C486,D486,IF(OR(N485="pre",N485="SubPar"),"Obert",IF(OR(N485="Cea",N485="Imp",N485="SubComp"),"Tancat","ERRORERROR")))</f>
        <v>Tancat</v>
      </c>
      <c r="E485" t="s">
        <v>1142</v>
      </c>
      <c r="F485" t="s">
        <v>44</v>
      </c>
      <c r="G485">
        <v>21</v>
      </c>
      <c r="H485" t="s">
        <v>1200</v>
      </c>
      <c r="I485" s="3" t="s">
        <v>1201</v>
      </c>
      <c r="J485" s="4" t="s">
        <v>1202</v>
      </c>
      <c r="K485" t="s">
        <v>48</v>
      </c>
      <c r="L485" t="s">
        <v>49</v>
      </c>
      <c r="M485" t="s">
        <v>62</v>
      </c>
      <c r="N485" t="str">
        <f t="shared" si="7"/>
        <v>Pre</v>
      </c>
      <c r="O485" t="s">
        <v>107</v>
      </c>
      <c r="P485" t="s">
        <v>1146</v>
      </c>
      <c r="Q485" t="str">
        <f>_xlfn.XLOOKUP(P485,NomPaissos!$A$2:$A$250,NomPaissos!$B$2:$B$250)</f>
        <v>Georgia</v>
      </c>
      <c r="R485">
        <v>0</v>
      </c>
      <c r="T485">
        <v>0</v>
      </c>
      <c r="U485">
        <v>0</v>
      </c>
      <c r="V485">
        <v>0</v>
      </c>
      <c r="W485">
        <v>0</v>
      </c>
      <c r="X485">
        <v>0</v>
      </c>
      <c r="Y485">
        <v>0</v>
      </c>
      <c r="Z485">
        <v>0</v>
      </c>
      <c r="AA485">
        <v>0</v>
      </c>
      <c r="AB485">
        <v>2</v>
      </c>
      <c r="AC485">
        <v>0</v>
      </c>
      <c r="AD485">
        <v>0</v>
      </c>
      <c r="AE485">
        <v>0</v>
      </c>
      <c r="AF485">
        <v>1</v>
      </c>
      <c r="AG485">
        <v>1</v>
      </c>
      <c r="AH485">
        <v>0</v>
      </c>
      <c r="AI485">
        <v>1</v>
      </c>
      <c r="AJ485">
        <v>0</v>
      </c>
      <c r="AK485">
        <v>3</v>
      </c>
      <c r="AL485">
        <v>0</v>
      </c>
      <c r="AM485">
        <v>2</v>
      </c>
      <c r="AN485">
        <v>1</v>
      </c>
      <c r="AO485">
        <v>1</v>
      </c>
    </row>
    <row r="486" spans="1:41" ht="15">
      <c r="A486" t="s">
        <v>1141</v>
      </c>
      <c r="B486" t="s">
        <v>127</v>
      </c>
      <c r="C486">
        <v>43</v>
      </c>
      <c r="D486" s="6" t="str">
        <f>IF(C486=C487,D487,IF(OR(N486="pre",N486="SubPar"),"Obert",IF(OR(N486="Cea",N486="Imp",N486="SubComp"),"Tancat","ERRORERROR")))</f>
        <v>Tancat</v>
      </c>
      <c r="E486" t="s">
        <v>1142</v>
      </c>
      <c r="F486" t="s">
        <v>44</v>
      </c>
      <c r="G486">
        <v>22</v>
      </c>
      <c r="H486" t="s">
        <v>1203</v>
      </c>
      <c r="I486" s="3" t="s">
        <v>1204</v>
      </c>
      <c r="J486" s="4" t="s">
        <v>1205</v>
      </c>
      <c r="K486" t="s">
        <v>48</v>
      </c>
      <c r="L486" t="s">
        <v>49</v>
      </c>
      <c r="M486" t="s">
        <v>166</v>
      </c>
      <c r="N486" t="str">
        <f t="shared" si="7"/>
        <v>Cea</v>
      </c>
      <c r="O486" t="s">
        <v>169</v>
      </c>
      <c r="P486" t="s">
        <v>1146</v>
      </c>
      <c r="Q486" t="str">
        <f>_xlfn.XLOOKUP(P486,NomPaissos!$A$2:$A$250,NomPaissos!$B$2:$B$250)</f>
        <v>Georgia</v>
      </c>
      <c r="R486">
        <v>0</v>
      </c>
      <c r="T486">
        <v>0</v>
      </c>
      <c r="U486">
        <v>0</v>
      </c>
      <c r="V486">
        <v>0</v>
      </c>
      <c r="W486">
        <v>0</v>
      </c>
      <c r="X486">
        <v>0</v>
      </c>
      <c r="Y486">
        <v>0</v>
      </c>
      <c r="Z486">
        <v>0</v>
      </c>
      <c r="AA486">
        <v>0</v>
      </c>
      <c r="AB486">
        <v>1</v>
      </c>
      <c r="AC486">
        <v>0</v>
      </c>
      <c r="AD486">
        <v>0</v>
      </c>
      <c r="AE486">
        <v>0</v>
      </c>
      <c r="AF486">
        <v>0</v>
      </c>
      <c r="AG486">
        <v>1</v>
      </c>
      <c r="AH486">
        <v>0</v>
      </c>
      <c r="AI486">
        <v>0</v>
      </c>
      <c r="AJ486">
        <v>0</v>
      </c>
      <c r="AK486">
        <v>1</v>
      </c>
      <c r="AL486">
        <v>0</v>
      </c>
      <c r="AM486">
        <v>2</v>
      </c>
      <c r="AN486">
        <v>0</v>
      </c>
      <c r="AO486">
        <v>1</v>
      </c>
    </row>
    <row r="487" spans="1:41" ht="15">
      <c r="A487" t="s">
        <v>1141</v>
      </c>
      <c r="B487" t="s">
        <v>127</v>
      </c>
      <c r="C487">
        <v>43</v>
      </c>
      <c r="D487" s="6" t="str">
        <f>IF(C487=C488,D488,IF(OR(N487="pre",N487="SubPar"),"Obert",IF(OR(N487="Cea",N487="Imp",N487="SubComp"),"Tancat","ERRORERROR")))</f>
        <v>Tancat</v>
      </c>
      <c r="E487" t="s">
        <v>1142</v>
      </c>
      <c r="F487" t="s">
        <v>44</v>
      </c>
      <c r="G487">
        <v>23</v>
      </c>
      <c r="H487" t="s">
        <v>1206</v>
      </c>
      <c r="I487" s="3" t="s">
        <v>1207</v>
      </c>
      <c r="J487" s="4" t="s">
        <v>1208</v>
      </c>
      <c r="K487" t="s">
        <v>48</v>
      </c>
      <c r="L487" t="s">
        <v>49</v>
      </c>
      <c r="M487" t="s">
        <v>62</v>
      </c>
      <c r="N487" t="str">
        <f t="shared" si="7"/>
        <v>Pre</v>
      </c>
      <c r="O487" t="s">
        <v>207</v>
      </c>
      <c r="P487" t="s">
        <v>1146</v>
      </c>
      <c r="Q487" t="str">
        <f>_xlfn.XLOOKUP(P487,NomPaissos!$A$2:$A$250,NomPaissos!$B$2:$B$250)</f>
        <v>Georgia</v>
      </c>
      <c r="R487">
        <v>0</v>
      </c>
      <c r="T487">
        <v>0</v>
      </c>
      <c r="U487">
        <v>0</v>
      </c>
      <c r="V487">
        <v>0</v>
      </c>
      <c r="W487">
        <v>0</v>
      </c>
      <c r="X487">
        <v>0</v>
      </c>
      <c r="Y487">
        <v>0</v>
      </c>
      <c r="Z487">
        <v>0</v>
      </c>
      <c r="AA487">
        <v>0</v>
      </c>
      <c r="AB487">
        <v>0</v>
      </c>
      <c r="AC487">
        <v>0</v>
      </c>
      <c r="AD487">
        <v>0</v>
      </c>
      <c r="AE487">
        <v>0</v>
      </c>
      <c r="AF487">
        <v>0</v>
      </c>
      <c r="AG487">
        <v>1</v>
      </c>
      <c r="AH487">
        <v>0</v>
      </c>
      <c r="AI487">
        <v>1</v>
      </c>
      <c r="AJ487">
        <v>0</v>
      </c>
      <c r="AK487">
        <v>0</v>
      </c>
      <c r="AL487">
        <v>0</v>
      </c>
      <c r="AM487">
        <v>2</v>
      </c>
      <c r="AN487">
        <v>1</v>
      </c>
      <c r="AO487">
        <v>1</v>
      </c>
    </row>
    <row r="488" spans="1:41" ht="15">
      <c r="A488" t="s">
        <v>1141</v>
      </c>
      <c r="B488" t="s">
        <v>127</v>
      </c>
      <c r="C488">
        <v>43</v>
      </c>
      <c r="D488" s="6" t="str">
        <f>IF(C488=C489,D489,IF(OR(N488="pre",N488="SubPar"),"Obert",IF(OR(N488="Cea",N488="Imp",N488="SubComp"),"Tancat","ERRORERROR")))</f>
        <v>Tancat</v>
      </c>
      <c r="E488" t="s">
        <v>1142</v>
      </c>
      <c r="F488" t="s">
        <v>44</v>
      </c>
      <c r="G488">
        <v>307</v>
      </c>
      <c r="H488" t="s">
        <v>1209</v>
      </c>
      <c r="I488" s="3" t="s">
        <v>1210</v>
      </c>
      <c r="J488" s="4" t="s">
        <v>1211</v>
      </c>
      <c r="K488" t="s">
        <v>48</v>
      </c>
      <c r="L488" t="s">
        <v>49</v>
      </c>
      <c r="M488" t="s">
        <v>62</v>
      </c>
      <c r="N488" t="str">
        <f t="shared" si="7"/>
        <v>Pre</v>
      </c>
      <c r="O488" t="s">
        <v>207</v>
      </c>
      <c r="P488" t="s">
        <v>1146</v>
      </c>
      <c r="Q488" t="str">
        <f>_xlfn.XLOOKUP(P488,NomPaissos!$A$2:$A$250,NomPaissos!$B$2:$B$250)</f>
        <v>Georgia</v>
      </c>
      <c r="R488">
        <v>0</v>
      </c>
      <c r="T488">
        <v>0</v>
      </c>
      <c r="U488">
        <v>0</v>
      </c>
      <c r="V488">
        <v>0</v>
      </c>
      <c r="W488">
        <v>0</v>
      </c>
      <c r="X488">
        <v>0</v>
      </c>
      <c r="Y488">
        <v>0</v>
      </c>
      <c r="Z488">
        <v>0</v>
      </c>
      <c r="AA488">
        <v>0</v>
      </c>
      <c r="AB488">
        <v>1</v>
      </c>
      <c r="AC488">
        <v>0</v>
      </c>
      <c r="AD488">
        <v>0</v>
      </c>
      <c r="AE488">
        <v>0</v>
      </c>
      <c r="AF488">
        <v>0</v>
      </c>
      <c r="AG488">
        <v>1</v>
      </c>
      <c r="AH488">
        <v>0</v>
      </c>
      <c r="AI488">
        <v>0</v>
      </c>
      <c r="AJ488">
        <v>0</v>
      </c>
      <c r="AK488">
        <v>1</v>
      </c>
      <c r="AL488">
        <v>0</v>
      </c>
      <c r="AM488">
        <v>2</v>
      </c>
      <c r="AN488">
        <v>2</v>
      </c>
      <c r="AO488">
        <v>1</v>
      </c>
    </row>
    <row r="489" spans="1:41" ht="15">
      <c r="A489" t="s">
        <v>1141</v>
      </c>
      <c r="B489" t="s">
        <v>127</v>
      </c>
      <c r="C489">
        <v>43</v>
      </c>
      <c r="D489" s="6" t="str">
        <f>IF(C489=C490,D490,IF(OR(N489="pre",N489="SubPar"),"Obert",IF(OR(N489="Cea",N489="Imp",N489="SubComp"),"Tancat","ERRORERROR")))</f>
        <v>Tancat</v>
      </c>
      <c r="E489" t="s">
        <v>1142</v>
      </c>
      <c r="F489" t="s">
        <v>44</v>
      </c>
      <c r="G489">
        <v>24</v>
      </c>
      <c r="H489" t="s">
        <v>1212</v>
      </c>
      <c r="I489" s="3" t="s">
        <v>1213</v>
      </c>
      <c r="J489" s="4" t="s">
        <v>1214</v>
      </c>
      <c r="K489" t="s">
        <v>48</v>
      </c>
      <c r="L489" t="s">
        <v>49</v>
      </c>
      <c r="M489" t="s">
        <v>62</v>
      </c>
      <c r="N489" t="str">
        <f t="shared" si="7"/>
        <v>Pre</v>
      </c>
      <c r="O489" t="s">
        <v>63</v>
      </c>
      <c r="P489" t="s">
        <v>1146</v>
      </c>
      <c r="Q489" t="str">
        <f>_xlfn.XLOOKUP(P489,NomPaissos!$A$2:$A$250,NomPaissos!$B$2:$B$250)</f>
        <v>Georgia</v>
      </c>
      <c r="R489">
        <v>0</v>
      </c>
      <c r="T489">
        <v>0</v>
      </c>
      <c r="U489">
        <v>0</v>
      </c>
      <c r="V489">
        <v>0</v>
      </c>
      <c r="W489">
        <v>0</v>
      </c>
      <c r="X489">
        <v>0</v>
      </c>
      <c r="Y489">
        <v>0</v>
      </c>
      <c r="Z489">
        <v>0</v>
      </c>
      <c r="AA489">
        <v>0</v>
      </c>
      <c r="AB489">
        <v>1</v>
      </c>
      <c r="AC489">
        <v>0</v>
      </c>
      <c r="AD489">
        <v>0</v>
      </c>
      <c r="AE489">
        <v>0</v>
      </c>
      <c r="AF489">
        <v>0</v>
      </c>
      <c r="AG489">
        <v>1</v>
      </c>
      <c r="AH489">
        <v>0</v>
      </c>
      <c r="AI489">
        <v>0</v>
      </c>
      <c r="AJ489">
        <v>0</v>
      </c>
      <c r="AK489">
        <v>0</v>
      </c>
      <c r="AL489">
        <v>0</v>
      </c>
      <c r="AM489">
        <v>2</v>
      </c>
      <c r="AN489">
        <v>0</v>
      </c>
      <c r="AO489">
        <v>1</v>
      </c>
    </row>
    <row r="490" spans="1:41" ht="15">
      <c r="A490" t="s">
        <v>1141</v>
      </c>
      <c r="B490" t="s">
        <v>127</v>
      </c>
      <c r="C490">
        <v>43</v>
      </c>
      <c r="D490" s="6" t="str">
        <f>IF(C490=C491,D491,IF(OR(N490="pre",N490="SubPar"),"Obert",IF(OR(N490="Cea",N490="Imp",N490="SubComp"),"Tancat","ERRORERROR")))</f>
        <v>Tancat</v>
      </c>
      <c r="E490" t="s">
        <v>1142</v>
      </c>
      <c r="F490" t="s">
        <v>44</v>
      </c>
      <c r="G490">
        <v>25</v>
      </c>
      <c r="H490" t="s">
        <v>1215</v>
      </c>
      <c r="I490" s="3" t="s">
        <v>1216</v>
      </c>
      <c r="J490" s="4" t="s">
        <v>1217</v>
      </c>
      <c r="K490" t="s">
        <v>48</v>
      </c>
      <c r="L490" t="s">
        <v>49</v>
      </c>
      <c r="M490" t="s">
        <v>166</v>
      </c>
      <c r="N490" t="str">
        <f t="shared" si="7"/>
        <v>Cea</v>
      </c>
      <c r="O490" t="s">
        <v>169</v>
      </c>
      <c r="P490" t="s">
        <v>1146</v>
      </c>
      <c r="Q490" t="str">
        <f>_xlfn.XLOOKUP(P490,NomPaissos!$A$2:$A$250,NomPaissos!$B$2:$B$250)</f>
        <v>Georgia</v>
      </c>
      <c r="R490">
        <v>0</v>
      </c>
      <c r="T490">
        <v>0</v>
      </c>
      <c r="U490">
        <v>0</v>
      </c>
      <c r="V490">
        <v>0</v>
      </c>
      <c r="W490">
        <v>0</v>
      </c>
      <c r="X490">
        <v>0</v>
      </c>
      <c r="Y490">
        <v>0</v>
      </c>
      <c r="Z490">
        <v>0</v>
      </c>
      <c r="AA490">
        <v>0</v>
      </c>
      <c r="AB490">
        <v>0</v>
      </c>
      <c r="AC490">
        <v>0</v>
      </c>
      <c r="AD490">
        <v>0</v>
      </c>
      <c r="AE490">
        <v>0</v>
      </c>
      <c r="AF490">
        <v>0</v>
      </c>
      <c r="AG490">
        <v>1</v>
      </c>
      <c r="AH490">
        <v>0</v>
      </c>
      <c r="AI490">
        <v>1</v>
      </c>
      <c r="AJ490">
        <v>0</v>
      </c>
      <c r="AK490">
        <v>0</v>
      </c>
      <c r="AL490">
        <v>0</v>
      </c>
      <c r="AM490">
        <v>2</v>
      </c>
      <c r="AN490">
        <v>0</v>
      </c>
      <c r="AO490">
        <v>1</v>
      </c>
    </row>
    <row r="491" spans="1:41" ht="15">
      <c r="A491" t="s">
        <v>1147</v>
      </c>
      <c r="B491" t="s">
        <v>127</v>
      </c>
      <c r="C491">
        <v>43</v>
      </c>
      <c r="D491" s="6" t="str">
        <f>IF(C491=C492,D492,IF(OR(N491="pre",N491="SubPar"),"Obert",IF(OR(N491="Cea",N491="Imp",N491="SubComp"),"Tancat","ERRORERROR")))</f>
        <v>Tancat</v>
      </c>
      <c r="E491" t="s">
        <v>1142</v>
      </c>
      <c r="F491" t="s">
        <v>44</v>
      </c>
      <c r="G491">
        <v>1783</v>
      </c>
      <c r="H491" t="s">
        <v>1218</v>
      </c>
      <c r="I491" s="3" t="s">
        <v>1219</v>
      </c>
      <c r="J491" s="4" t="s">
        <v>1220</v>
      </c>
      <c r="K491" t="s">
        <v>48</v>
      </c>
      <c r="L491" t="s">
        <v>49</v>
      </c>
      <c r="M491" t="s">
        <v>62</v>
      </c>
      <c r="N491" t="str">
        <f t="shared" si="7"/>
        <v>Pre</v>
      </c>
      <c r="O491" t="s">
        <v>63</v>
      </c>
      <c r="P491" t="s">
        <v>1146</v>
      </c>
      <c r="Q491" t="str">
        <f>_xlfn.XLOOKUP(P491,NomPaissos!$A$2:$A$250,NomPaissos!$B$2:$B$250)</f>
        <v>Georgia</v>
      </c>
      <c r="R491">
        <v>0</v>
      </c>
      <c r="S491" t="s">
        <v>681</v>
      </c>
      <c r="T491">
        <v>0</v>
      </c>
      <c r="U491">
        <v>0</v>
      </c>
      <c r="V491">
        <v>0</v>
      </c>
      <c r="W491">
        <v>0</v>
      </c>
      <c r="X491">
        <v>0</v>
      </c>
      <c r="Y491">
        <v>0</v>
      </c>
      <c r="Z491">
        <v>0</v>
      </c>
      <c r="AA491">
        <v>0</v>
      </c>
      <c r="AB491">
        <v>1</v>
      </c>
      <c r="AC491">
        <v>0</v>
      </c>
      <c r="AD491">
        <v>0</v>
      </c>
      <c r="AE491">
        <v>0</v>
      </c>
      <c r="AF491">
        <v>0</v>
      </c>
      <c r="AG491">
        <v>1</v>
      </c>
      <c r="AH491">
        <v>0</v>
      </c>
      <c r="AI491">
        <v>0</v>
      </c>
      <c r="AJ491">
        <v>0</v>
      </c>
      <c r="AK491">
        <v>0</v>
      </c>
      <c r="AL491">
        <v>0</v>
      </c>
      <c r="AM491">
        <v>2</v>
      </c>
      <c r="AN491">
        <v>2</v>
      </c>
      <c r="AO491">
        <v>1</v>
      </c>
    </row>
    <row r="492" spans="1:41" ht="15">
      <c r="A492" t="s">
        <v>1147</v>
      </c>
      <c r="B492" t="s">
        <v>127</v>
      </c>
      <c r="C492">
        <v>43</v>
      </c>
      <c r="D492" s="6" t="str">
        <f>IF(C492=C493,D493,IF(OR(N492="pre",N492="SubPar"),"Obert",IF(OR(N492="Cea",N492="Imp",N492="SubComp"),"Tancat","ERRORERROR")))</f>
        <v>Tancat</v>
      </c>
      <c r="E492" t="s">
        <v>1142</v>
      </c>
      <c r="F492" t="s">
        <v>44</v>
      </c>
      <c r="G492">
        <v>1783</v>
      </c>
      <c r="H492" t="s">
        <v>1218</v>
      </c>
      <c r="I492" s="3" t="s">
        <v>1219</v>
      </c>
      <c r="J492" s="4" t="s">
        <v>1220</v>
      </c>
      <c r="K492" t="s">
        <v>48</v>
      </c>
      <c r="L492" t="s">
        <v>49</v>
      </c>
      <c r="M492" t="s">
        <v>62</v>
      </c>
      <c r="N492" t="str">
        <f t="shared" si="7"/>
        <v>Pre</v>
      </c>
      <c r="O492" t="s">
        <v>63</v>
      </c>
      <c r="P492" t="s">
        <v>681</v>
      </c>
      <c r="Q492" t="str">
        <f>_xlfn.XLOOKUP(P492,NomPaissos!$A$2:$A$250,NomPaissos!$B$2:$B$250)</f>
        <v>Russian Federation (the)</v>
      </c>
      <c r="R492">
        <v>1</v>
      </c>
      <c r="S492" t="s">
        <v>681</v>
      </c>
      <c r="T492">
        <v>0</v>
      </c>
      <c r="U492">
        <v>0</v>
      </c>
      <c r="V492">
        <v>0</v>
      </c>
      <c r="W492">
        <v>0</v>
      </c>
      <c r="X492">
        <v>0</v>
      </c>
      <c r="Y492">
        <v>0</v>
      </c>
      <c r="Z492">
        <v>0</v>
      </c>
      <c r="AA492">
        <v>0</v>
      </c>
      <c r="AB492">
        <v>1</v>
      </c>
      <c r="AC492">
        <v>0</v>
      </c>
      <c r="AD492">
        <v>0</v>
      </c>
      <c r="AE492">
        <v>0</v>
      </c>
      <c r="AF492">
        <v>0</v>
      </c>
      <c r="AG492">
        <v>1</v>
      </c>
      <c r="AH492">
        <v>0</v>
      </c>
      <c r="AI492">
        <v>0</v>
      </c>
      <c r="AJ492">
        <v>0</v>
      </c>
      <c r="AK492">
        <v>0</v>
      </c>
      <c r="AL492">
        <v>0</v>
      </c>
      <c r="AM492">
        <v>2</v>
      </c>
      <c r="AN492">
        <v>2</v>
      </c>
      <c r="AO492">
        <v>1</v>
      </c>
    </row>
    <row r="493" spans="1:41" ht="15">
      <c r="A493" t="s">
        <v>1147</v>
      </c>
      <c r="B493" t="s">
        <v>127</v>
      </c>
      <c r="C493">
        <v>43</v>
      </c>
      <c r="D493" s="6" t="str">
        <f>IF(C493=C494,D494,IF(OR(N493="pre",N493="SubPar"),"Obert",IF(OR(N493="Cea",N493="Imp",N493="SubComp"),"Tancat","ERRORERROR")))</f>
        <v>Tancat</v>
      </c>
      <c r="E493" t="s">
        <v>1142</v>
      </c>
      <c r="F493" t="s">
        <v>44</v>
      </c>
      <c r="G493">
        <v>1784</v>
      </c>
      <c r="H493" t="s">
        <v>1221</v>
      </c>
      <c r="I493" s="3" t="s">
        <v>1222</v>
      </c>
      <c r="J493" s="4" t="s">
        <v>1223</v>
      </c>
      <c r="K493" t="s">
        <v>48</v>
      </c>
      <c r="L493" t="s">
        <v>49</v>
      </c>
      <c r="M493" t="s">
        <v>62</v>
      </c>
      <c r="N493" t="str">
        <f t="shared" si="7"/>
        <v>Pre</v>
      </c>
      <c r="O493" t="s">
        <v>63</v>
      </c>
      <c r="P493" t="s">
        <v>1146</v>
      </c>
      <c r="Q493" t="str">
        <f>_xlfn.XLOOKUP(P493,NomPaissos!$A$2:$A$250,NomPaissos!$B$2:$B$250)</f>
        <v>Georgia</v>
      </c>
      <c r="R493">
        <v>0</v>
      </c>
      <c r="S493" t="s">
        <v>681</v>
      </c>
      <c r="T493">
        <v>0</v>
      </c>
      <c r="U493">
        <v>0</v>
      </c>
      <c r="V493">
        <v>0</v>
      </c>
      <c r="W493">
        <v>0</v>
      </c>
      <c r="X493">
        <v>0</v>
      </c>
      <c r="Y493">
        <v>0</v>
      </c>
      <c r="Z493">
        <v>0</v>
      </c>
      <c r="AA493">
        <v>0</v>
      </c>
      <c r="AB493">
        <v>1</v>
      </c>
      <c r="AC493">
        <v>0</v>
      </c>
      <c r="AD493">
        <v>0</v>
      </c>
      <c r="AE493">
        <v>0</v>
      </c>
      <c r="AF493">
        <v>0</v>
      </c>
      <c r="AG493">
        <v>1</v>
      </c>
      <c r="AH493">
        <v>0</v>
      </c>
      <c r="AI493">
        <v>0</v>
      </c>
      <c r="AJ493">
        <v>0</v>
      </c>
      <c r="AK493">
        <v>1</v>
      </c>
      <c r="AL493">
        <v>0</v>
      </c>
      <c r="AM493">
        <v>2</v>
      </c>
      <c r="AN493">
        <v>2</v>
      </c>
      <c r="AO493">
        <v>1</v>
      </c>
    </row>
    <row r="494" spans="1:41" ht="15">
      <c r="A494" t="s">
        <v>1147</v>
      </c>
      <c r="B494" t="s">
        <v>127</v>
      </c>
      <c r="C494">
        <v>43</v>
      </c>
      <c r="D494" s="6" t="str">
        <f>IF(C494=C495,D495,IF(OR(N494="pre",N494="SubPar"),"Obert",IF(OR(N494="Cea",N494="Imp",N494="SubComp"),"Tancat","ERRORERROR")))</f>
        <v>Tancat</v>
      </c>
      <c r="E494" t="s">
        <v>1142</v>
      </c>
      <c r="F494" t="s">
        <v>44</v>
      </c>
      <c r="G494">
        <v>1784</v>
      </c>
      <c r="H494" t="s">
        <v>1221</v>
      </c>
      <c r="I494" s="3" t="s">
        <v>1222</v>
      </c>
      <c r="J494" s="4" t="s">
        <v>1223</v>
      </c>
      <c r="K494" t="s">
        <v>48</v>
      </c>
      <c r="L494" t="s">
        <v>49</v>
      </c>
      <c r="M494" t="s">
        <v>62</v>
      </c>
      <c r="N494" t="str">
        <f t="shared" si="7"/>
        <v>Pre</v>
      </c>
      <c r="O494" t="s">
        <v>63</v>
      </c>
      <c r="P494" t="s">
        <v>681</v>
      </c>
      <c r="Q494" t="str">
        <f>_xlfn.XLOOKUP(P494,NomPaissos!$A$2:$A$250,NomPaissos!$B$2:$B$250)</f>
        <v>Russian Federation (the)</v>
      </c>
      <c r="R494">
        <v>1</v>
      </c>
      <c r="S494" t="s">
        <v>681</v>
      </c>
      <c r="T494">
        <v>0</v>
      </c>
      <c r="U494">
        <v>0</v>
      </c>
      <c r="V494">
        <v>0</v>
      </c>
      <c r="W494">
        <v>0</v>
      </c>
      <c r="X494">
        <v>0</v>
      </c>
      <c r="Y494">
        <v>0</v>
      </c>
      <c r="Z494">
        <v>0</v>
      </c>
      <c r="AA494">
        <v>0</v>
      </c>
      <c r="AB494">
        <v>1</v>
      </c>
      <c r="AC494">
        <v>0</v>
      </c>
      <c r="AD494">
        <v>0</v>
      </c>
      <c r="AE494">
        <v>0</v>
      </c>
      <c r="AF494">
        <v>0</v>
      </c>
      <c r="AG494">
        <v>1</v>
      </c>
      <c r="AH494">
        <v>0</v>
      </c>
      <c r="AI494">
        <v>0</v>
      </c>
      <c r="AJ494">
        <v>0</v>
      </c>
      <c r="AK494">
        <v>1</v>
      </c>
      <c r="AL494">
        <v>0</v>
      </c>
      <c r="AM494">
        <v>2</v>
      </c>
      <c r="AN494">
        <v>2</v>
      </c>
      <c r="AO494">
        <v>1</v>
      </c>
    </row>
    <row r="495" spans="1:41" ht="15">
      <c r="A495" t="s">
        <v>1141</v>
      </c>
      <c r="B495" t="s">
        <v>127</v>
      </c>
      <c r="C495">
        <v>43</v>
      </c>
      <c r="D495" s="6" t="str">
        <f>IF(C495=C496,D496,IF(OR(N495="pre",N495="SubPar"),"Obert",IF(OR(N495="Cea",N495="Imp",N495="SubComp"),"Tancat","ERRORERROR")))</f>
        <v>Tancat</v>
      </c>
      <c r="E495" t="s">
        <v>1142</v>
      </c>
      <c r="F495" t="s">
        <v>44</v>
      </c>
      <c r="G495">
        <v>412</v>
      </c>
      <c r="H495" t="s">
        <v>1224</v>
      </c>
      <c r="I495" s="3" t="s">
        <v>1225</v>
      </c>
      <c r="J495" s="4" t="s">
        <v>1226</v>
      </c>
      <c r="K495" t="s">
        <v>48</v>
      </c>
      <c r="L495" t="s">
        <v>49</v>
      </c>
      <c r="M495" t="s">
        <v>62</v>
      </c>
      <c r="N495" t="str">
        <f t="shared" si="7"/>
        <v>Pre</v>
      </c>
      <c r="O495" t="s">
        <v>63</v>
      </c>
      <c r="P495" t="s">
        <v>1146</v>
      </c>
      <c r="Q495" t="str">
        <f>_xlfn.XLOOKUP(P495,NomPaissos!$A$2:$A$250,NomPaissos!$B$2:$B$250)</f>
        <v>Georgia</v>
      </c>
      <c r="R495">
        <v>0</v>
      </c>
      <c r="T495">
        <v>0</v>
      </c>
      <c r="U495">
        <v>0</v>
      </c>
      <c r="V495">
        <v>0</v>
      </c>
      <c r="W495">
        <v>0</v>
      </c>
      <c r="X495">
        <v>0</v>
      </c>
      <c r="Y495">
        <v>0</v>
      </c>
      <c r="Z495">
        <v>0</v>
      </c>
      <c r="AA495">
        <v>0</v>
      </c>
      <c r="AB495">
        <v>3</v>
      </c>
      <c r="AC495">
        <v>0</v>
      </c>
      <c r="AD495">
        <v>0</v>
      </c>
      <c r="AE495">
        <v>0</v>
      </c>
      <c r="AF495">
        <v>0</v>
      </c>
      <c r="AG495">
        <v>1</v>
      </c>
      <c r="AH495">
        <v>0</v>
      </c>
      <c r="AI495">
        <v>3</v>
      </c>
      <c r="AJ495">
        <v>0</v>
      </c>
      <c r="AK495">
        <v>1</v>
      </c>
      <c r="AL495">
        <v>0</v>
      </c>
      <c r="AM495">
        <v>2</v>
      </c>
      <c r="AN495">
        <v>1</v>
      </c>
      <c r="AO495">
        <v>1</v>
      </c>
    </row>
    <row r="496" spans="1:41" ht="15">
      <c r="A496" t="s">
        <v>1151</v>
      </c>
      <c r="B496" t="s">
        <v>127</v>
      </c>
      <c r="C496">
        <v>43</v>
      </c>
      <c r="D496" s="6" t="str">
        <f>IF(C496=C497,D497,IF(OR(N496="pre",N496="SubPar"),"Obert",IF(OR(N496="Cea",N496="Imp",N496="SubComp"),"Tancat","ERRORERROR")))</f>
        <v>Tancat</v>
      </c>
      <c r="E496" t="s">
        <v>1142</v>
      </c>
      <c r="F496" t="s">
        <v>44</v>
      </c>
      <c r="G496">
        <v>1704</v>
      </c>
      <c r="H496" t="s">
        <v>1227</v>
      </c>
      <c r="I496" s="3" t="s">
        <v>1228</v>
      </c>
      <c r="J496" s="4" t="s">
        <v>1229</v>
      </c>
      <c r="K496" t="s">
        <v>48</v>
      </c>
      <c r="L496" t="s">
        <v>61</v>
      </c>
      <c r="M496" t="s">
        <v>166</v>
      </c>
      <c r="N496" t="str">
        <f t="shared" si="7"/>
        <v>Cea</v>
      </c>
      <c r="O496" t="s">
        <v>169</v>
      </c>
      <c r="P496" t="s">
        <v>1146</v>
      </c>
      <c r="Q496" t="str">
        <f>_xlfn.XLOOKUP(P496,NomPaissos!$A$2:$A$250,NomPaissos!$B$2:$B$250)</f>
        <v>Georgia</v>
      </c>
      <c r="R496">
        <v>0</v>
      </c>
      <c r="S496" t="s">
        <v>681</v>
      </c>
      <c r="T496">
        <v>0</v>
      </c>
      <c r="U496">
        <v>0</v>
      </c>
      <c r="V496">
        <v>0</v>
      </c>
      <c r="W496">
        <v>0</v>
      </c>
      <c r="X496">
        <v>0</v>
      </c>
      <c r="Y496">
        <v>0</v>
      </c>
      <c r="Z496">
        <v>0</v>
      </c>
      <c r="AA496">
        <v>0</v>
      </c>
      <c r="AB496">
        <v>0</v>
      </c>
      <c r="AC496">
        <v>0</v>
      </c>
      <c r="AD496">
        <v>0</v>
      </c>
      <c r="AE496">
        <v>0</v>
      </c>
      <c r="AF496">
        <v>0</v>
      </c>
      <c r="AG496">
        <v>1</v>
      </c>
      <c r="AH496">
        <v>0</v>
      </c>
      <c r="AI496">
        <v>1</v>
      </c>
      <c r="AJ496">
        <v>0</v>
      </c>
      <c r="AK496">
        <v>0</v>
      </c>
      <c r="AL496">
        <v>0</v>
      </c>
      <c r="AM496">
        <v>1</v>
      </c>
      <c r="AN496">
        <v>0</v>
      </c>
      <c r="AO496">
        <v>1</v>
      </c>
    </row>
    <row r="497" spans="1:41" ht="15">
      <c r="A497" t="s">
        <v>1151</v>
      </c>
      <c r="B497" t="s">
        <v>127</v>
      </c>
      <c r="C497">
        <v>43</v>
      </c>
      <c r="D497" s="6" t="str">
        <f>IF(C497=C498,D498,IF(OR(N497="pre",N497="SubPar"),"Obert",IF(OR(N497="Cea",N497="Imp",N497="SubComp"),"Tancat","ERRORERROR")))</f>
        <v>Tancat</v>
      </c>
      <c r="E497" t="s">
        <v>1142</v>
      </c>
      <c r="F497" t="s">
        <v>44</v>
      </c>
      <c r="G497">
        <v>1704</v>
      </c>
      <c r="H497" t="s">
        <v>1227</v>
      </c>
      <c r="I497" s="3" t="s">
        <v>1228</v>
      </c>
      <c r="J497" s="4" t="s">
        <v>1229</v>
      </c>
      <c r="K497" t="s">
        <v>48</v>
      </c>
      <c r="L497" t="s">
        <v>61</v>
      </c>
      <c r="M497" t="s">
        <v>166</v>
      </c>
      <c r="N497" t="str">
        <f t="shared" si="7"/>
        <v>Cea</v>
      </c>
      <c r="O497" t="s">
        <v>169</v>
      </c>
      <c r="P497" t="s">
        <v>681</v>
      </c>
      <c r="Q497" t="str">
        <f>_xlfn.XLOOKUP(P497,NomPaissos!$A$2:$A$250,NomPaissos!$B$2:$B$250)</f>
        <v>Russian Federation (the)</v>
      </c>
      <c r="R497">
        <v>1</v>
      </c>
      <c r="S497" t="s">
        <v>681</v>
      </c>
      <c r="T497">
        <v>0</v>
      </c>
      <c r="U497">
        <v>0</v>
      </c>
      <c r="V497">
        <v>0</v>
      </c>
      <c r="W497">
        <v>0</v>
      </c>
      <c r="X497">
        <v>0</v>
      </c>
      <c r="Y497">
        <v>0</v>
      </c>
      <c r="Z497">
        <v>0</v>
      </c>
      <c r="AA497">
        <v>0</v>
      </c>
      <c r="AB497">
        <v>0</v>
      </c>
      <c r="AC497">
        <v>0</v>
      </c>
      <c r="AD497">
        <v>0</v>
      </c>
      <c r="AE497">
        <v>0</v>
      </c>
      <c r="AF497">
        <v>0</v>
      </c>
      <c r="AG497">
        <v>1</v>
      </c>
      <c r="AH497">
        <v>0</v>
      </c>
      <c r="AI497">
        <v>1</v>
      </c>
      <c r="AJ497">
        <v>0</v>
      </c>
      <c r="AK497">
        <v>0</v>
      </c>
      <c r="AL497">
        <v>0</v>
      </c>
      <c r="AM497">
        <v>1</v>
      </c>
      <c r="AN497">
        <v>0</v>
      </c>
      <c r="AO497">
        <v>1</v>
      </c>
    </row>
    <row r="498" spans="1:41" ht="15">
      <c r="A498" t="s">
        <v>1147</v>
      </c>
      <c r="B498" t="s">
        <v>127</v>
      </c>
      <c r="C498">
        <v>43</v>
      </c>
      <c r="D498" s="6" t="str">
        <f>IF(C498=C499,D499,IF(OR(N498="pre",N498="SubPar"),"Obert",IF(OR(N498="Cea",N498="Imp",N498="SubComp"),"Tancat","ERRORERROR")))</f>
        <v>Tancat</v>
      </c>
      <c r="E498" t="s">
        <v>1142</v>
      </c>
      <c r="F498" t="s">
        <v>44</v>
      </c>
      <c r="G498">
        <v>1803</v>
      </c>
      <c r="H498" t="s">
        <v>1230</v>
      </c>
      <c r="I498" s="3" t="s">
        <v>1231</v>
      </c>
      <c r="J498" s="4" t="s">
        <v>1232</v>
      </c>
      <c r="K498" t="s">
        <v>48</v>
      </c>
      <c r="L498" t="s">
        <v>49</v>
      </c>
      <c r="M498" t="s">
        <v>62</v>
      </c>
      <c r="N498" t="str">
        <f t="shared" si="7"/>
        <v>Pre</v>
      </c>
      <c r="O498" t="s">
        <v>207</v>
      </c>
      <c r="P498" t="s">
        <v>1146</v>
      </c>
      <c r="Q498" t="str">
        <f>_xlfn.XLOOKUP(P498,NomPaissos!$A$2:$A$250,NomPaissos!$B$2:$B$250)</f>
        <v>Georgia</v>
      </c>
      <c r="R498">
        <v>0</v>
      </c>
      <c r="S498" t="s">
        <v>681</v>
      </c>
      <c r="T498">
        <v>0</v>
      </c>
      <c r="U498">
        <v>0</v>
      </c>
      <c r="V498">
        <v>0</v>
      </c>
      <c r="W498">
        <v>0</v>
      </c>
      <c r="X498">
        <v>0</v>
      </c>
      <c r="Y498">
        <v>0</v>
      </c>
      <c r="Z498">
        <v>0</v>
      </c>
      <c r="AA498">
        <v>0</v>
      </c>
      <c r="AB498">
        <v>0</v>
      </c>
      <c r="AC498">
        <v>0</v>
      </c>
      <c r="AD498">
        <v>1</v>
      </c>
      <c r="AE498">
        <v>1</v>
      </c>
      <c r="AF498">
        <v>0</v>
      </c>
      <c r="AG498">
        <v>1</v>
      </c>
      <c r="AH498">
        <v>0</v>
      </c>
      <c r="AI498">
        <v>0</v>
      </c>
      <c r="AJ498">
        <v>0</v>
      </c>
      <c r="AK498">
        <v>0</v>
      </c>
      <c r="AL498">
        <v>0</v>
      </c>
      <c r="AM498">
        <v>0</v>
      </c>
      <c r="AN498">
        <v>3</v>
      </c>
      <c r="AO498">
        <v>1</v>
      </c>
    </row>
    <row r="499" spans="1:41" ht="15">
      <c r="A499" t="s">
        <v>1147</v>
      </c>
      <c r="B499" t="s">
        <v>127</v>
      </c>
      <c r="C499">
        <v>43</v>
      </c>
      <c r="D499" s="6" t="str">
        <f>IF(C499=C500,D500,IF(OR(N499="pre",N499="SubPar"),"Obert",IF(OR(N499="Cea",N499="Imp",N499="SubComp"),"Tancat","ERRORERROR")))</f>
        <v>Tancat</v>
      </c>
      <c r="E499" t="s">
        <v>1142</v>
      </c>
      <c r="F499" t="s">
        <v>44</v>
      </c>
      <c r="G499">
        <v>1803</v>
      </c>
      <c r="H499" t="s">
        <v>1230</v>
      </c>
      <c r="I499" s="3" t="s">
        <v>1231</v>
      </c>
      <c r="J499" s="4" t="s">
        <v>1232</v>
      </c>
      <c r="K499" t="s">
        <v>48</v>
      </c>
      <c r="L499" t="s">
        <v>49</v>
      </c>
      <c r="M499" t="s">
        <v>62</v>
      </c>
      <c r="N499" t="str">
        <f t="shared" si="7"/>
        <v>Pre</v>
      </c>
      <c r="O499" t="s">
        <v>207</v>
      </c>
      <c r="P499" t="s">
        <v>681</v>
      </c>
      <c r="Q499" t="str">
        <f>_xlfn.XLOOKUP(P499,NomPaissos!$A$2:$A$250,NomPaissos!$B$2:$B$250)</f>
        <v>Russian Federation (the)</v>
      </c>
      <c r="R499">
        <v>1</v>
      </c>
      <c r="S499" t="s">
        <v>681</v>
      </c>
      <c r="T499">
        <v>0</v>
      </c>
      <c r="U499">
        <v>0</v>
      </c>
      <c r="V499">
        <v>0</v>
      </c>
      <c r="W499">
        <v>0</v>
      </c>
      <c r="X499">
        <v>0</v>
      </c>
      <c r="Y499">
        <v>0</v>
      </c>
      <c r="Z499">
        <v>0</v>
      </c>
      <c r="AA499">
        <v>0</v>
      </c>
      <c r="AB499">
        <v>0</v>
      </c>
      <c r="AC499">
        <v>0</v>
      </c>
      <c r="AD499">
        <v>1</v>
      </c>
      <c r="AE499">
        <v>1</v>
      </c>
      <c r="AF499">
        <v>0</v>
      </c>
      <c r="AG499">
        <v>1</v>
      </c>
      <c r="AH499">
        <v>0</v>
      </c>
      <c r="AI499">
        <v>0</v>
      </c>
      <c r="AJ499">
        <v>0</v>
      </c>
      <c r="AK499">
        <v>0</v>
      </c>
      <c r="AL499">
        <v>0</v>
      </c>
      <c r="AM499">
        <v>0</v>
      </c>
      <c r="AN499">
        <v>3</v>
      </c>
      <c r="AO499">
        <v>1</v>
      </c>
    </row>
    <row r="500" spans="1:41" ht="15">
      <c r="A500" t="s">
        <v>1141</v>
      </c>
      <c r="B500" t="s">
        <v>127</v>
      </c>
      <c r="C500">
        <v>43</v>
      </c>
      <c r="D500" s="6" t="str">
        <f>IF(C500=C501,D501,IF(OR(N500="pre",N500="SubPar"),"Obert",IF(OR(N500="Cea",N500="Imp",N500="SubComp"),"Tancat","ERRORERROR")))</f>
        <v>Tancat</v>
      </c>
      <c r="E500" t="s">
        <v>1142</v>
      </c>
      <c r="F500" t="s">
        <v>44</v>
      </c>
      <c r="G500">
        <v>1510</v>
      </c>
      <c r="H500" t="s">
        <v>1233</v>
      </c>
      <c r="I500" s="3" t="s">
        <v>1234</v>
      </c>
      <c r="J500" s="4" t="s">
        <v>1235</v>
      </c>
      <c r="K500" t="s">
        <v>48</v>
      </c>
      <c r="L500" t="s">
        <v>49</v>
      </c>
      <c r="M500" t="s">
        <v>70</v>
      </c>
      <c r="N500" t="str">
        <f t="shared" si="7"/>
        <v>Imp</v>
      </c>
      <c r="O500" t="s">
        <v>78</v>
      </c>
      <c r="P500" t="s">
        <v>1146</v>
      </c>
      <c r="Q500" t="str">
        <f>_xlfn.XLOOKUP(P500,NomPaissos!$A$2:$A$250,NomPaissos!$B$2:$B$250)</f>
        <v>Georgia</v>
      </c>
      <c r="R500">
        <v>0</v>
      </c>
      <c r="T500">
        <v>0</v>
      </c>
      <c r="U500">
        <v>0</v>
      </c>
      <c r="V500">
        <v>0</v>
      </c>
      <c r="W500">
        <v>0</v>
      </c>
      <c r="X500">
        <v>0</v>
      </c>
      <c r="Y500">
        <v>0</v>
      </c>
      <c r="Z500">
        <v>0</v>
      </c>
      <c r="AA500">
        <v>0</v>
      </c>
      <c r="AB500">
        <v>0</v>
      </c>
      <c r="AC500">
        <v>0</v>
      </c>
      <c r="AD500">
        <v>0</v>
      </c>
      <c r="AE500">
        <v>0</v>
      </c>
      <c r="AF500">
        <v>0</v>
      </c>
      <c r="AG500">
        <v>1</v>
      </c>
      <c r="AH500">
        <v>0</v>
      </c>
      <c r="AI500">
        <v>2</v>
      </c>
      <c r="AJ500">
        <v>0</v>
      </c>
      <c r="AK500">
        <v>0</v>
      </c>
      <c r="AL500">
        <v>0</v>
      </c>
      <c r="AM500">
        <v>1</v>
      </c>
      <c r="AN500">
        <v>2</v>
      </c>
      <c r="AO500">
        <v>1</v>
      </c>
    </row>
    <row r="501" spans="1:41" ht="15">
      <c r="A501" t="s">
        <v>1147</v>
      </c>
      <c r="B501" t="s">
        <v>127</v>
      </c>
      <c r="C501">
        <v>43</v>
      </c>
      <c r="D501" s="6" t="str">
        <f>IF(C501=C502,D502,IF(OR(N501="pre",N501="SubPar"),"Obert",IF(OR(N501="Cea",N501="Imp",N501="SubComp"),"Tancat","ERRORERROR")))</f>
        <v>Tancat</v>
      </c>
      <c r="E501" t="s">
        <v>1142</v>
      </c>
      <c r="F501" t="s">
        <v>44</v>
      </c>
      <c r="G501">
        <v>1773</v>
      </c>
      <c r="H501" t="s">
        <v>1236</v>
      </c>
      <c r="I501" s="3" t="s">
        <v>1237</v>
      </c>
      <c r="J501" s="4" t="s">
        <v>1237</v>
      </c>
      <c r="K501" t="s">
        <v>48</v>
      </c>
      <c r="L501" t="s">
        <v>49</v>
      </c>
      <c r="M501" t="s">
        <v>166</v>
      </c>
      <c r="N501" t="str">
        <f t="shared" si="7"/>
        <v>Cea</v>
      </c>
      <c r="O501" t="s">
        <v>169</v>
      </c>
      <c r="P501" t="s">
        <v>1146</v>
      </c>
      <c r="Q501" t="str">
        <f>_xlfn.XLOOKUP(P501,NomPaissos!$A$2:$A$250,NomPaissos!$B$2:$B$250)</f>
        <v>Georgia</v>
      </c>
      <c r="R501">
        <v>0</v>
      </c>
      <c r="S501" t="s">
        <v>681</v>
      </c>
      <c r="T501">
        <v>0</v>
      </c>
      <c r="U501">
        <v>0</v>
      </c>
      <c r="V501">
        <v>0</v>
      </c>
      <c r="W501">
        <v>0</v>
      </c>
      <c r="X501">
        <v>0</v>
      </c>
      <c r="Y501">
        <v>0</v>
      </c>
      <c r="Z501">
        <v>0</v>
      </c>
      <c r="AA501">
        <v>0</v>
      </c>
      <c r="AB501">
        <v>0</v>
      </c>
      <c r="AC501">
        <v>0</v>
      </c>
      <c r="AD501">
        <v>0</v>
      </c>
      <c r="AE501">
        <v>0</v>
      </c>
      <c r="AF501">
        <v>0</v>
      </c>
      <c r="AG501">
        <v>1</v>
      </c>
      <c r="AH501">
        <v>0</v>
      </c>
      <c r="AI501">
        <v>3</v>
      </c>
      <c r="AJ501">
        <v>1</v>
      </c>
      <c r="AK501">
        <v>0</v>
      </c>
      <c r="AL501">
        <v>0</v>
      </c>
      <c r="AM501">
        <v>2</v>
      </c>
      <c r="AN501">
        <v>2</v>
      </c>
      <c r="AO501">
        <v>1</v>
      </c>
    </row>
    <row r="502" spans="1:41" ht="15">
      <c r="A502" t="s">
        <v>1147</v>
      </c>
      <c r="B502" t="s">
        <v>127</v>
      </c>
      <c r="C502">
        <v>43</v>
      </c>
      <c r="D502" s="6" t="str">
        <f>IF(C502=C503,D503,IF(OR(N502="pre",N502="SubPar"),"Obert",IF(OR(N502="Cea",N502="Imp",N502="SubComp"),"Tancat","ERRORERROR")))</f>
        <v>Tancat</v>
      </c>
      <c r="E502" t="s">
        <v>1142</v>
      </c>
      <c r="F502" t="s">
        <v>44</v>
      </c>
      <c r="G502">
        <v>1773</v>
      </c>
      <c r="H502" t="s">
        <v>1236</v>
      </c>
      <c r="I502" s="3" t="s">
        <v>1237</v>
      </c>
      <c r="J502" s="4" t="s">
        <v>1237</v>
      </c>
      <c r="K502" t="s">
        <v>48</v>
      </c>
      <c r="L502" t="s">
        <v>49</v>
      </c>
      <c r="M502" t="s">
        <v>166</v>
      </c>
      <c r="N502" t="str">
        <f t="shared" si="7"/>
        <v>Cea</v>
      </c>
      <c r="O502" t="s">
        <v>169</v>
      </c>
      <c r="P502" t="s">
        <v>681</v>
      </c>
      <c r="Q502" t="str">
        <f>_xlfn.XLOOKUP(P502,NomPaissos!$A$2:$A$250,NomPaissos!$B$2:$B$250)</f>
        <v>Russian Federation (the)</v>
      </c>
      <c r="R502">
        <v>1</v>
      </c>
      <c r="S502" t="s">
        <v>681</v>
      </c>
      <c r="T502">
        <v>0</v>
      </c>
      <c r="U502">
        <v>0</v>
      </c>
      <c r="V502">
        <v>0</v>
      </c>
      <c r="W502">
        <v>0</v>
      </c>
      <c r="X502">
        <v>0</v>
      </c>
      <c r="Y502">
        <v>0</v>
      </c>
      <c r="Z502">
        <v>0</v>
      </c>
      <c r="AA502">
        <v>0</v>
      </c>
      <c r="AB502">
        <v>0</v>
      </c>
      <c r="AC502">
        <v>0</v>
      </c>
      <c r="AD502">
        <v>0</v>
      </c>
      <c r="AE502">
        <v>0</v>
      </c>
      <c r="AF502">
        <v>0</v>
      </c>
      <c r="AG502">
        <v>1</v>
      </c>
      <c r="AH502">
        <v>0</v>
      </c>
      <c r="AI502">
        <v>3</v>
      </c>
      <c r="AJ502">
        <v>1</v>
      </c>
      <c r="AK502">
        <v>0</v>
      </c>
      <c r="AL502">
        <v>0</v>
      </c>
      <c r="AM502">
        <v>2</v>
      </c>
      <c r="AN502">
        <v>2</v>
      </c>
      <c r="AO502">
        <v>1</v>
      </c>
    </row>
    <row r="503" spans="1:41" ht="15">
      <c r="A503" t="s">
        <v>1147</v>
      </c>
      <c r="B503" t="s">
        <v>127</v>
      </c>
      <c r="C503">
        <v>43</v>
      </c>
      <c r="D503" s="6" t="str">
        <f>IF(C503=C504,D504,IF(OR(N503="pre",N503="SubPar"),"Obert",IF(OR(N503="Cea",N503="Imp",N503="SubComp"),"Tancat","ERRORERROR")))</f>
        <v>Tancat</v>
      </c>
      <c r="E503" t="s">
        <v>1142</v>
      </c>
      <c r="F503" t="s">
        <v>44</v>
      </c>
      <c r="G503">
        <v>1794</v>
      </c>
      <c r="H503" t="s">
        <v>1230</v>
      </c>
      <c r="I503" s="3" t="s">
        <v>1237</v>
      </c>
      <c r="J503" s="4" t="s">
        <v>1237</v>
      </c>
      <c r="K503" t="s">
        <v>48</v>
      </c>
      <c r="L503" t="s">
        <v>49</v>
      </c>
      <c r="M503" t="s">
        <v>62</v>
      </c>
      <c r="N503" t="str">
        <f t="shared" si="7"/>
        <v>Pre</v>
      </c>
      <c r="O503" t="s">
        <v>207</v>
      </c>
      <c r="P503" t="s">
        <v>1146</v>
      </c>
      <c r="Q503" t="str">
        <f>_xlfn.XLOOKUP(P503,NomPaissos!$A$2:$A$250,NomPaissos!$B$2:$B$250)</f>
        <v>Georgia</v>
      </c>
      <c r="R503">
        <v>0</v>
      </c>
      <c r="S503" t="s">
        <v>681</v>
      </c>
      <c r="T503">
        <v>0</v>
      </c>
      <c r="U503">
        <v>0</v>
      </c>
      <c r="V503">
        <v>0</v>
      </c>
      <c r="W503">
        <v>0</v>
      </c>
      <c r="X503">
        <v>0</v>
      </c>
      <c r="Y503">
        <v>0</v>
      </c>
      <c r="Z503">
        <v>0</v>
      </c>
      <c r="AA503">
        <v>0</v>
      </c>
      <c r="AB503">
        <v>0</v>
      </c>
      <c r="AC503">
        <v>0</v>
      </c>
      <c r="AD503">
        <v>1</v>
      </c>
      <c r="AE503">
        <v>1</v>
      </c>
      <c r="AF503">
        <v>0</v>
      </c>
      <c r="AG503">
        <v>1</v>
      </c>
      <c r="AH503">
        <v>0</v>
      </c>
      <c r="AI503">
        <v>0</v>
      </c>
      <c r="AJ503">
        <v>0</v>
      </c>
      <c r="AK503">
        <v>0</v>
      </c>
      <c r="AL503">
        <v>0</v>
      </c>
      <c r="AM503">
        <v>0</v>
      </c>
      <c r="AN503">
        <v>3</v>
      </c>
      <c r="AO503">
        <v>1</v>
      </c>
    </row>
    <row r="504" spans="1:41" ht="15">
      <c r="A504" t="s">
        <v>1147</v>
      </c>
      <c r="B504" t="s">
        <v>127</v>
      </c>
      <c r="C504">
        <v>43</v>
      </c>
      <c r="D504" s="6" t="str">
        <f>IF(C504=C505,D505,IF(OR(N504="pre",N504="SubPar"),"Obert",IF(OR(N504="Cea",N504="Imp",N504="SubComp"),"Tancat","ERRORERROR")))</f>
        <v>Tancat</v>
      </c>
      <c r="E504" t="s">
        <v>1142</v>
      </c>
      <c r="F504" t="s">
        <v>44</v>
      </c>
      <c r="G504">
        <v>1794</v>
      </c>
      <c r="H504" t="s">
        <v>1230</v>
      </c>
      <c r="I504" s="3" t="s">
        <v>1237</v>
      </c>
      <c r="J504" s="4" t="s">
        <v>1237</v>
      </c>
      <c r="K504" t="s">
        <v>48</v>
      </c>
      <c r="L504" t="s">
        <v>49</v>
      </c>
      <c r="M504" t="s">
        <v>62</v>
      </c>
      <c r="N504" t="str">
        <f t="shared" si="7"/>
        <v>Pre</v>
      </c>
      <c r="O504" t="s">
        <v>207</v>
      </c>
      <c r="P504" t="s">
        <v>681</v>
      </c>
      <c r="Q504" t="str">
        <f>_xlfn.XLOOKUP(P504,NomPaissos!$A$2:$A$250,NomPaissos!$B$2:$B$250)</f>
        <v>Russian Federation (the)</v>
      </c>
      <c r="R504">
        <v>1</v>
      </c>
      <c r="S504" t="s">
        <v>681</v>
      </c>
      <c r="T504">
        <v>0</v>
      </c>
      <c r="U504">
        <v>0</v>
      </c>
      <c r="V504">
        <v>0</v>
      </c>
      <c r="W504">
        <v>0</v>
      </c>
      <c r="X504">
        <v>0</v>
      </c>
      <c r="Y504">
        <v>0</v>
      </c>
      <c r="Z504">
        <v>0</v>
      </c>
      <c r="AA504">
        <v>0</v>
      </c>
      <c r="AB504">
        <v>0</v>
      </c>
      <c r="AC504">
        <v>0</v>
      </c>
      <c r="AD504">
        <v>1</v>
      </c>
      <c r="AE504">
        <v>1</v>
      </c>
      <c r="AF504">
        <v>0</v>
      </c>
      <c r="AG504">
        <v>1</v>
      </c>
      <c r="AH504">
        <v>0</v>
      </c>
      <c r="AI504">
        <v>0</v>
      </c>
      <c r="AJ504">
        <v>0</v>
      </c>
      <c r="AK504">
        <v>0</v>
      </c>
      <c r="AL504">
        <v>0</v>
      </c>
      <c r="AM504">
        <v>0</v>
      </c>
      <c r="AN504">
        <v>3</v>
      </c>
      <c r="AO504">
        <v>1</v>
      </c>
    </row>
    <row r="505" spans="1:41" ht="15">
      <c r="A505" t="s">
        <v>1147</v>
      </c>
      <c r="B505" t="s">
        <v>127</v>
      </c>
      <c r="C505">
        <v>43</v>
      </c>
      <c r="D505" s="6" t="str">
        <f>IF(C505=C506,D506,IF(OR(N505="pre",N505="SubPar"),"Obert",IF(OR(N505="Cea",N505="Imp",N505="SubComp"),"Tancat","ERRORERROR")))</f>
        <v>Tancat</v>
      </c>
      <c r="E505" t="s">
        <v>1142</v>
      </c>
      <c r="F505" t="s">
        <v>44</v>
      </c>
      <c r="G505">
        <v>1795</v>
      </c>
      <c r="H505" t="s">
        <v>1238</v>
      </c>
      <c r="I505" s="3" t="s">
        <v>1237</v>
      </c>
      <c r="J505" s="4" t="s">
        <v>1239</v>
      </c>
      <c r="K505" t="s">
        <v>48</v>
      </c>
      <c r="L505" t="s">
        <v>49</v>
      </c>
      <c r="M505" t="s">
        <v>62</v>
      </c>
      <c r="N505" t="str">
        <f t="shared" si="7"/>
        <v>Pre</v>
      </c>
      <c r="O505" t="s">
        <v>107</v>
      </c>
      <c r="P505" t="s">
        <v>1146</v>
      </c>
      <c r="Q505" t="str">
        <f>_xlfn.XLOOKUP(P505,NomPaissos!$A$2:$A$250,NomPaissos!$B$2:$B$250)</f>
        <v>Georgia</v>
      </c>
      <c r="R505">
        <v>0</v>
      </c>
      <c r="S505" t="s">
        <v>681</v>
      </c>
      <c r="T505">
        <v>0</v>
      </c>
      <c r="U505">
        <v>0</v>
      </c>
      <c r="V505">
        <v>0</v>
      </c>
      <c r="W505">
        <v>0</v>
      </c>
      <c r="X505">
        <v>0</v>
      </c>
      <c r="Y505">
        <v>0</v>
      </c>
      <c r="Z505">
        <v>0</v>
      </c>
      <c r="AA505">
        <v>0</v>
      </c>
      <c r="AB505">
        <v>0</v>
      </c>
      <c r="AC505">
        <v>0</v>
      </c>
      <c r="AD505">
        <v>0</v>
      </c>
      <c r="AE505">
        <v>0</v>
      </c>
      <c r="AF505">
        <v>0</v>
      </c>
      <c r="AG505">
        <v>1</v>
      </c>
      <c r="AH505">
        <v>0</v>
      </c>
      <c r="AI505">
        <v>1</v>
      </c>
      <c r="AJ505">
        <v>0</v>
      </c>
      <c r="AK505">
        <v>1</v>
      </c>
      <c r="AL505">
        <v>1</v>
      </c>
      <c r="AM505">
        <v>1</v>
      </c>
      <c r="AN505">
        <v>2</v>
      </c>
      <c r="AO505">
        <v>1</v>
      </c>
    </row>
    <row r="506" spans="1:41" ht="15">
      <c r="A506" t="s">
        <v>1147</v>
      </c>
      <c r="B506" t="s">
        <v>127</v>
      </c>
      <c r="C506">
        <v>43</v>
      </c>
      <c r="D506" s="6" t="str">
        <f>IF(C506=C507,D507,IF(OR(N506="pre",N506="SubPar"),"Obert",IF(OR(N506="Cea",N506="Imp",N506="SubComp"),"Tancat","ERRORERROR")))</f>
        <v>Tancat</v>
      </c>
      <c r="E506" t="s">
        <v>1142</v>
      </c>
      <c r="F506" t="s">
        <v>44</v>
      </c>
      <c r="G506">
        <v>1795</v>
      </c>
      <c r="H506" t="s">
        <v>1238</v>
      </c>
      <c r="I506" s="3" t="s">
        <v>1237</v>
      </c>
      <c r="J506" s="4" t="s">
        <v>1239</v>
      </c>
      <c r="K506" t="s">
        <v>48</v>
      </c>
      <c r="L506" t="s">
        <v>49</v>
      </c>
      <c r="M506" t="s">
        <v>62</v>
      </c>
      <c r="N506" t="str">
        <f t="shared" si="7"/>
        <v>Pre</v>
      </c>
      <c r="O506" t="s">
        <v>107</v>
      </c>
      <c r="P506" t="s">
        <v>681</v>
      </c>
      <c r="Q506" t="str">
        <f>_xlfn.XLOOKUP(P506,NomPaissos!$A$2:$A$250,NomPaissos!$B$2:$B$250)</f>
        <v>Russian Federation (the)</v>
      </c>
      <c r="R506">
        <v>1</v>
      </c>
      <c r="S506" t="s">
        <v>681</v>
      </c>
      <c r="T506">
        <v>0</v>
      </c>
      <c r="U506">
        <v>0</v>
      </c>
      <c r="V506">
        <v>0</v>
      </c>
      <c r="W506">
        <v>0</v>
      </c>
      <c r="X506">
        <v>0</v>
      </c>
      <c r="Y506">
        <v>0</v>
      </c>
      <c r="Z506">
        <v>0</v>
      </c>
      <c r="AA506">
        <v>0</v>
      </c>
      <c r="AB506">
        <v>0</v>
      </c>
      <c r="AC506">
        <v>0</v>
      </c>
      <c r="AD506">
        <v>0</v>
      </c>
      <c r="AE506">
        <v>0</v>
      </c>
      <c r="AF506">
        <v>0</v>
      </c>
      <c r="AG506">
        <v>1</v>
      </c>
      <c r="AH506">
        <v>0</v>
      </c>
      <c r="AI506">
        <v>1</v>
      </c>
      <c r="AJ506">
        <v>0</v>
      </c>
      <c r="AK506">
        <v>1</v>
      </c>
      <c r="AL506">
        <v>1</v>
      </c>
      <c r="AM506">
        <v>1</v>
      </c>
      <c r="AN506">
        <v>2</v>
      </c>
      <c r="AO506">
        <v>1</v>
      </c>
    </row>
    <row r="507" spans="1:41" ht="15">
      <c r="A507" t="s">
        <v>1147</v>
      </c>
      <c r="B507" t="s">
        <v>127</v>
      </c>
      <c r="C507">
        <v>43</v>
      </c>
      <c r="D507" s="6" t="str">
        <f>IF(C507=C508,D508,IF(OR(N507="pre",N507="SubPar"),"Obert",IF(OR(N507="Cea",N507="Imp",N507="SubComp"),"Tancat","ERRORERROR")))</f>
        <v>Tancat</v>
      </c>
      <c r="E507" t="s">
        <v>1142</v>
      </c>
      <c r="F507" t="s">
        <v>44</v>
      </c>
      <c r="G507">
        <v>1785</v>
      </c>
      <c r="H507" t="s">
        <v>1240</v>
      </c>
      <c r="I507" s="3" t="s">
        <v>1241</v>
      </c>
      <c r="J507" s="4" t="s">
        <v>1242</v>
      </c>
      <c r="K507" t="s">
        <v>48</v>
      </c>
      <c r="L507" t="s">
        <v>49</v>
      </c>
      <c r="M507" t="s">
        <v>62</v>
      </c>
      <c r="N507" t="str">
        <f t="shared" si="7"/>
        <v>Pre</v>
      </c>
      <c r="O507" t="s">
        <v>63</v>
      </c>
      <c r="P507" t="s">
        <v>1146</v>
      </c>
      <c r="Q507" t="str">
        <f>_xlfn.XLOOKUP(P507,NomPaissos!$A$2:$A$250,NomPaissos!$B$2:$B$250)</f>
        <v>Georgia</v>
      </c>
      <c r="R507">
        <v>0</v>
      </c>
      <c r="S507" t="s">
        <v>681</v>
      </c>
      <c r="T507">
        <v>0</v>
      </c>
      <c r="U507">
        <v>0</v>
      </c>
      <c r="V507">
        <v>0</v>
      </c>
      <c r="W507">
        <v>0</v>
      </c>
      <c r="X507">
        <v>0</v>
      </c>
      <c r="Y507">
        <v>0</v>
      </c>
      <c r="Z507">
        <v>0</v>
      </c>
      <c r="AA507">
        <v>0</v>
      </c>
      <c r="AB507">
        <v>0</v>
      </c>
      <c r="AC507">
        <v>0</v>
      </c>
      <c r="AD507">
        <v>0</v>
      </c>
      <c r="AE507">
        <v>0</v>
      </c>
      <c r="AF507">
        <v>0</v>
      </c>
      <c r="AG507">
        <v>1</v>
      </c>
      <c r="AH507">
        <v>0</v>
      </c>
      <c r="AI507">
        <v>0</v>
      </c>
      <c r="AJ507">
        <v>0</v>
      </c>
      <c r="AK507">
        <v>1</v>
      </c>
      <c r="AL507">
        <v>0</v>
      </c>
      <c r="AM507">
        <v>1</v>
      </c>
      <c r="AN507">
        <v>2</v>
      </c>
      <c r="AO507">
        <v>1</v>
      </c>
    </row>
    <row r="508" spans="1:41" ht="15">
      <c r="A508" t="s">
        <v>1147</v>
      </c>
      <c r="B508" t="s">
        <v>127</v>
      </c>
      <c r="C508">
        <v>43</v>
      </c>
      <c r="D508" s="6" t="str">
        <f>IF(C508=C509,D509,IF(OR(N508="pre",N508="SubPar"),"Obert",IF(OR(N508="Cea",N508="Imp",N508="SubComp"),"Tancat","ERRORERROR")))</f>
        <v>Tancat</v>
      </c>
      <c r="E508" t="s">
        <v>1142</v>
      </c>
      <c r="F508" t="s">
        <v>44</v>
      </c>
      <c r="G508">
        <v>1785</v>
      </c>
      <c r="H508" t="s">
        <v>1240</v>
      </c>
      <c r="I508" s="3" t="s">
        <v>1241</v>
      </c>
      <c r="J508" s="4" t="s">
        <v>1242</v>
      </c>
      <c r="K508" t="s">
        <v>48</v>
      </c>
      <c r="L508" t="s">
        <v>49</v>
      </c>
      <c r="M508" t="s">
        <v>62</v>
      </c>
      <c r="N508" t="str">
        <f t="shared" si="7"/>
        <v>Pre</v>
      </c>
      <c r="O508" t="s">
        <v>63</v>
      </c>
      <c r="P508" t="s">
        <v>681</v>
      </c>
      <c r="Q508" t="str">
        <f>_xlfn.XLOOKUP(P508,NomPaissos!$A$2:$A$250,NomPaissos!$B$2:$B$250)</f>
        <v>Russian Federation (the)</v>
      </c>
      <c r="R508">
        <v>1</v>
      </c>
      <c r="S508" t="s">
        <v>681</v>
      </c>
      <c r="T508">
        <v>0</v>
      </c>
      <c r="U508">
        <v>0</v>
      </c>
      <c r="V508">
        <v>0</v>
      </c>
      <c r="W508">
        <v>0</v>
      </c>
      <c r="X508">
        <v>0</v>
      </c>
      <c r="Y508">
        <v>0</v>
      </c>
      <c r="Z508">
        <v>0</v>
      </c>
      <c r="AA508">
        <v>0</v>
      </c>
      <c r="AB508">
        <v>0</v>
      </c>
      <c r="AC508">
        <v>0</v>
      </c>
      <c r="AD508">
        <v>0</v>
      </c>
      <c r="AE508">
        <v>0</v>
      </c>
      <c r="AF508">
        <v>0</v>
      </c>
      <c r="AG508">
        <v>1</v>
      </c>
      <c r="AH508">
        <v>0</v>
      </c>
      <c r="AI508">
        <v>0</v>
      </c>
      <c r="AJ508">
        <v>0</v>
      </c>
      <c r="AK508">
        <v>1</v>
      </c>
      <c r="AL508">
        <v>0</v>
      </c>
      <c r="AM508">
        <v>1</v>
      </c>
      <c r="AN508">
        <v>2</v>
      </c>
      <c r="AO508">
        <v>1</v>
      </c>
    </row>
    <row r="509" spans="1:41" ht="15">
      <c r="A509" t="s">
        <v>1141</v>
      </c>
      <c r="B509" t="s">
        <v>127</v>
      </c>
      <c r="C509">
        <v>43</v>
      </c>
      <c r="D509" s="6" t="str">
        <f>IF(C509=C510,D510,IF(OR(N509="pre",N509="SubPar"),"Obert",IF(OR(N509="Cea",N509="Imp",N509="SubComp"),"Tancat","ERRORERROR")))</f>
        <v>Tancat</v>
      </c>
      <c r="E509" t="s">
        <v>1142</v>
      </c>
      <c r="F509" t="s">
        <v>44</v>
      </c>
      <c r="G509">
        <v>609</v>
      </c>
      <c r="H509" t="s">
        <v>1243</v>
      </c>
      <c r="I509" s="3" t="s">
        <v>1244</v>
      </c>
      <c r="J509" s="4" t="s">
        <v>1245</v>
      </c>
      <c r="K509" t="s">
        <v>48</v>
      </c>
      <c r="L509" t="s">
        <v>49</v>
      </c>
      <c r="M509" t="s">
        <v>62</v>
      </c>
      <c r="N509" t="str">
        <f t="shared" si="7"/>
        <v>Pre</v>
      </c>
      <c r="O509" t="s">
        <v>207</v>
      </c>
      <c r="P509" t="s">
        <v>1146</v>
      </c>
      <c r="Q509" t="str">
        <f>_xlfn.XLOOKUP(P509,NomPaissos!$A$2:$A$250,NomPaissos!$B$2:$B$250)</f>
        <v>Georgia</v>
      </c>
      <c r="R509">
        <v>0</v>
      </c>
      <c r="T509">
        <v>2</v>
      </c>
      <c r="U509">
        <v>2</v>
      </c>
      <c r="V509">
        <v>0</v>
      </c>
      <c r="W509">
        <v>0</v>
      </c>
      <c r="X509">
        <v>0</v>
      </c>
      <c r="Y509">
        <v>0</v>
      </c>
      <c r="Z509">
        <v>0</v>
      </c>
      <c r="AA509">
        <v>0</v>
      </c>
      <c r="AB509">
        <v>1</v>
      </c>
      <c r="AC509">
        <v>0</v>
      </c>
      <c r="AD509">
        <v>0</v>
      </c>
      <c r="AE509">
        <v>0</v>
      </c>
      <c r="AF509">
        <v>0</v>
      </c>
      <c r="AG509">
        <v>1</v>
      </c>
      <c r="AH509">
        <v>0</v>
      </c>
      <c r="AI509">
        <v>2</v>
      </c>
      <c r="AJ509">
        <v>0</v>
      </c>
      <c r="AK509">
        <v>1</v>
      </c>
      <c r="AL509">
        <v>1</v>
      </c>
      <c r="AM509">
        <v>1</v>
      </c>
      <c r="AN509">
        <v>1</v>
      </c>
      <c r="AO509">
        <v>1</v>
      </c>
    </row>
    <row r="510" spans="1:41" ht="15">
      <c r="A510" t="s">
        <v>1147</v>
      </c>
      <c r="B510" t="s">
        <v>127</v>
      </c>
      <c r="C510">
        <v>43</v>
      </c>
      <c r="D510" s="6" t="str">
        <f>IF(C510=C511,D511,IF(OR(N510="pre",N510="SubPar"),"Obert",IF(OR(N510="Cea",N510="Imp",N510="SubComp"),"Tancat","ERRORERROR")))</f>
        <v>Tancat</v>
      </c>
      <c r="E510" t="s">
        <v>1142</v>
      </c>
      <c r="F510" t="s">
        <v>44</v>
      </c>
      <c r="G510">
        <v>1774</v>
      </c>
      <c r="H510" t="s">
        <v>1246</v>
      </c>
      <c r="I510" s="3" t="s">
        <v>1247</v>
      </c>
      <c r="J510" s="4" t="s">
        <v>1248</v>
      </c>
      <c r="K510" t="s">
        <v>48</v>
      </c>
      <c r="L510" t="s">
        <v>49</v>
      </c>
      <c r="M510" t="s">
        <v>62</v>
      </c>
      <c r="N510" t="str">
        <f t="shared" si="7"/>
        <v>Pre</v>
      </c>
      <c r="O510" t="s">
        <v>117</v>
      </c>
      <c r="P510" t="s">
        <v>1146</v>
      </c>
      <c r="Q510" t="str">
        <f>_xlfn.XLOOKUP(P510,NomPaissos!$A$2:$A$250,NomPaissos!$B$2:$B$250)</f>
        <v>Georgia</v>
      </c>
      <c r="R510">
        <v>0</v>
      </c>
      <c r="S510" t="s">
        <v>681</v>
      </c>
      <c r="T510">
        <v>0</v>
      </c>
      <c r="U510">
        <v>0</v>
      </c>
      <c r="V510">
        <v>0</v>
      </c>
      <c r="W510">
        <v>0</v>
      </c>
      <c r="X510">
        <v>0</v>
      </c>
      <c r="Y510">
        <v>0</v>
      </c>
      <c r="Z510">
        <v>0</v>
      </c>
      <c r="AA510">
        <v>0</v>
      </c>
      <c r="AB510">
        <v>0</v>
      </c>
      <c r="AC510">
        <v>0</v>
      </c>
      <c r="AD510">
        <v>0</v>
      </c>
      <c r="AE510">
        <v>0</v>
      </c>
      <c r="AF510">
        <v>0</v>
      </c>
      <c r="AG510">
        <v>1</v>
      </c>
      <c r="AH510">
        <v>0</v>
      </c>
      <c r="AI510">
        <v>0</v>
      </c>
      <c r="AJ510">
        <v>1</v>
      </c>
      <c r="AK510">
        <v>0</v>
      </c>
      <c r="AL510">
        <v>0</v>
      </c>
      <c r="AM510">
        <v>1</v>
      </c>
      <c r="AN510">
        <v>2</v>
      </c>
      <c r="AO510">
        <v>1</v>
      </c>
    </row>
    <row r="511" spans="1:41" ht="15">
      <c r="A511" t="s">
        <v>1147</v>
      </c>
      <c r="B511" t="s">
        <v>127</v>
      </c>
      <c r="C511">
        <v>43</v>
      </c>
      <c r="D511" s="6" t="str">
        <f>IF(C511=C512,D512,IF(OR(N511="pre",N511="SubPar"),"Obert",IF(OR(N511="Cea",N511="Imp",N511="SubComp"),"Tancat","ERRORERROR")))</f>
        <v>Tancat</v>
      </c>
      <c r="E511" t="s">
        <v>1142</v>
      </c>
      <c r="F511" t="s">
        <v>44</v>
      </c>
      <c r="G511">
        <v>1774</v>
      </c>
      <c r="H511" t="s">
        <v>1246</v>
      </c>
      <c r="I511" s="3" t="s">
        <v>1247</v>
      </c>
      <c r="J511" s="4" t="s">
        <v>1248</v>
      </c>
      <c r="K511" t="s">
        <v>48</v>
      </c>
      <c r="L511" t="s">
        <v>49</v>
      </c>
      <c r="M511" t="s">
        <v>62</v>
      </c>
      <c r="N511" t="str">
        <f t="shared" si="7"/>
        <v>Pre</v>
      </c>
      <c r="O511" t="s">
        <v>117</v>
      </c>
      <c r="P511" t="s">
        <v>681</v>
      </c>
      <c r="Q511" t="str">
        <f>_xlfn.XLOOKUP(P511,NomPaissos!$A$2:$A$250,NomPaissos!$B$2:$B$250)</f>
        <v>Russian Federation (the)</v>
      </c>
      <c r="R511">
        <v>1</v>
      </c>
      <c r="S511" t="s">
        <v>681</v>
      </c>
      <c r="T511">
        <v>0</v>
      </c>
      <c r="U511">
        <v>0</v>
      </c>
      <c r="V511">
        <v>0</v>
      </c>
      <c r="W511">
        <v>0</v>
      </c>
      <c r="X511">
        <v>0</v>
      </c>
      <c r="Y511">
        <v>0</v>
      </c>
      <c r="Z511">
        <v>0</v>
      </c>
      <c r="AA511">
        <v>0</v>
      </c>
      <c r="AB511">
        <v>0</v>
      </c>
      <c r="AC511">
        <v>0</v>
      </c>
      <c r="AD511">
        <v>0</v>
      </c>
      <c r="AE511">
        <v>0</v>
      </c>
      <c r="AF511">
        <v>0</v>
      </c>
      <c r="AG511">
        <v>1</v>
      </c>
      <c r="AH511">
        <v>0</v>
      </c>
      <c r="AI511">
        <v>0</v>
      </c>
      <c r="AJ511">
        <v>1</v>
      </c>
      <c r="AK511">
        <v>0</v>
      </c>
      <c r="AL511">
        <v>0</v>
      </c>
      <c r="AM511">
        <v>1</v>
      </c>
      <c r="AN511">
        <v>2</v>
      </c>
      <c r="AO511">
        <v>1</v>
      </c>
    </row>
    <row r="512" spans="1:41" ht="15">
      <c r="A512" t="s">
        <v>1147</v>
      </c>
      <c r="B512" t="s">
        <v>127</v>
      </c>
      <c r="C512">
        <v>43</v>
      </c>
      <c r="D512" s="6" t="str">
        <f>IF(C512=C513,D513,IF(OR(N512="pre",N512="SubPar"),"Obert",IF(OR(N512="Cea",N512="Imp",N512="SubComp"),"Tancat","ERRORERROR")))</f>
        <v>Tancat</v>
      </c>
      <c r="E512" t="s">
        <v>1142</v>
      </c>
      <c r="F512" t="s">
        <v>44</v>
      </c>
      <c r="G512">
        <v>1775</v>
      </c>
      <c r="H512" t="s">
        <v>1246</v>
      </c>
      <c r="I512" s="3" t="s">
        <v>703</v>
      </c>
      <c r="J512" s="4" t="s">
        <v>1249</v>
      </c>
      <c r="K512" t="s">
        <v>48</v>
      </c>
      <c r="L512" t="s">
        <v>49</v>
      </c>
      <c r="M512" t="s">
        <v>62</v>
      </c>
      <c r="N512" t="str">
        <f t="shared" si="7"/>
        <v>Pre</v>
      </c>
      <c r="O512" t="s">
        <v>207</v>
      </c>
      <c r="P512" t="s">
        <v>1146</v>
      </c>
      <c r="Q512" t="str">
        <f>_xlfn.XLOOKUP(P512,NomPaissos!$A$2:$A$250,NomPaissos!$B$2:$B$250)</f>
        <v>Georgia</v>
      </c>
      <c r="R512">
        <v>0</v>
      </c>
      <c r="S512" t="s">
        <v>681</v>
      </c>
      <c r="T512">
        <v>0</v>
      </c>
      <c r="U512">
        <v>0</v>
      </c>
      <c r="V512">
        <v>0</v>
      </c>
      <c r="W512">
        <v>0</v>
      </c>
      <c r="X512">
        <v>0</v>
      </c>
      <c r="Y512">
        <v>0</v>
      </c>
      <c r="Z512">
        <v>0</v>
      </c>
      <c r="AA512">
        <v>0</v>
      </c>
      <c r="AB512">
        <v>0</v>
      </c>
      <c r="AC512">
        <v>0</v>
      </c>
      <c r="AD512">
        <v>0</v>
      </c>
      <c r="AE512">
        <v>0</v>
      </c>
      <c r="AF512">
        <v>0</v>
      </c>
      <c r="AG512">
        <v>1</v>
      </c>
      <c r="AH512">
        <v>0</v>
      </c>
      <c r="AI512">
        <v>0</v>
      </c>
      <c r="AJ512">
        <v>0</v>
      </c>
      <c r="AK512">
        <v>0</v>
      </c>
      <c r="AL512">
        <v>0</v>
      </c>
      <c r="AM512">
        <v>1</v>
      </c>
      <c r="AN512">
        <v>1</v>
      </c>
      <c r="AO512">
        <v>1</v>
      </c>
    </row>
    <row r="513" spans="1:41" ht="15">
      <c r="A513" t="s">
        <v>1147</v>
      </c>
      <c r="B513" t="s">
        <v>127</v>
      </c>
      <c r="C513">
        <v>43</v>
      </c>
      <c r="D513" s="6" t="str">
        <f>IF(C513=C514,D514,IF(OR(N513="pre",N513="SubPar"),"Obert",IF(OR(N513="Cea",N513="Imp",N513="SubComp"),"Tancat","ERRORERROR")))</f>
        <v>Tancat</v>
      </c>
      <c r="E513" t="s">
        <v>1142</v>
      </c>
      <c r="F513" t="s">
        <v>44</v>
      </c>
      <c r="G513">
        <v>1775</v>
      </c>
      <c r="H513" t="s">
        <v>1246</v>
      </c>
      <c r="I513" s="3" t="s">
        <v>703</v>
      </c>
      <c r="J513" s="4" t="s">
        <v>1249</v>
      </c>
      <c r="K513" t="s">
        <v>48</v>
      </c>
      <c r="L513" t="s">
        <v>49</v>
      </c>
      <c r="M513" t="s">
        <v>62</v>
      </c>
      <c r="N513" t="str">
        <f t="shared" si="7"/>
        <v>Pre</v>
      </c>
      <c r="O513" t="s">
        <v>207</v>
      </c>
      <c r="P513" t="s">
        <v>681</v>
      </c>
      <c r="Q513" t="str">
        <f>_xlfn.XLOOKUP(P513,NomPaissos!$A$2:$A$250,NomPaissos!$B$2:$B$250)</f>
        <v>Russian Federation (the)</v>
      </c>
      <c r="R513">
        <v>1</v>
      </c>
      <c r="S513" t="s">
        <v>681</v>
      </c>
      <c r="T513">
        <v>0</v>
      </c>
      <c r="U513">
        <v>0</v>
      </c>
      <c r="V513">
        <v>0</v>
      </c>
      <c r="W513">
        <v>0</v>
      </c>
      <c r="X513">
        <v>0</v>
      </c>
      <c r="Y513">
        <v>0</v>
      </c>
      <c r="Z513">
        <v>0</v>
      </c>
      <c r="AA513">
        <v>0</v>
      </c>
      <c r="AB513">
        <v>0</v>
      </c>
      <c r="AC513">
        <v>0</v>
      </c>
      <c r="AD513">
        <v>0</v>
      </c>
      <c r="AE513">
        <v>0</v>
      </c>
      <c r="AF513">
        <v>0</v>
      </c>
      <c r="AG513">
        <v>1</v>
      </c>
      <c r="AH513">
        <v>0</v>
      </c>
      <c r="AI513">
        <v>0</v>
      </c>
      <c r="AJ513">
        <v>0</v>
      </c>
      <c r="AK513">
        <v>0</v>
      </c>
      <c r="AL513">
        <v>0</v>
      </c>
      <c r="AM513">
        <v>1</v>
      </c>
      <c r="AN513">
        <v>1</v>
      </c>
      <c r="AO513">
        <v>1</v>
      </c>
    </row>
    <row r="514" spans="1:41" ht="15">
      <c r="A514" t="s">
        <v>1147</v>
      </c>
      <c r="B514" t="s">
        <v>127</v>
      </c>
      <c r="C514">
        <v>43</v>
      </c>
      <c r="D514" s="6" t="str">
        <f>IF(C514=C515,D515,IF(OR(N514="pre",N514="SubPar"),"Obert",IF(OR(N514="Cea",N514="Imp",N514="SubComp"),"Tancat","ERRORERROR")))</f>
        <v>Tancat</v>
      </c>
      <c r="E514" t="s">
        <v>1142</v>
      </c>
      <c r="F514" t="s">
        <v>44</v>
      </c>
      <c r="G514">
        <v>1776</v>
      </c>
      <c r="H514" t="s">
        <v>1246</v>
      </c>
      <c r="I514" s="3" t="s">
        <v>1250</v>
      </c>
      <c r="J514" s="4" t="s">
        <v>1251</v>
      </c>
      <c r="K514" t="s">
        <v>48</v>
      </c>
      <c r="L514" t="s">
        <v>49</v>
      </c>
      <c r="M514" t="s">
        <v>70</v>
      </c>
      <c r="N514" t="str">
        <f t="shared" si="7"/>
        <v>Imp</v>
      </c>
      <c r="O514" t="s">
        <v>78</v>
      </c>
      <c r="P514" t="s">
        <v>1146</v>
      </c>
      <c r="Q514" t="str">
        <f>_xlfn.XLOOKUP(P514,NomPaissos!$A$2:$A$250,NomPaissos!$B$2:$B$250)</f>
        <v>Georgia</v>
      </c>
      <c r="R514">
        <v>0</v>
      </c>
      <c r="S514" t="s">
        <v>681</v>
      </c>
      <c r="T514">
        <v>0</v>
      </c>
      <c r="U514">
        <v>0</v>
      </c>
      <c r="V514">
        <v>0</v>
      </c>
      <c r="W514">
        <v>0</v>
      </c>
      <c r="X514">
        <v>0</v>
      </c>
      <c r="Y514">
        <v>0</v>
      </c>
      <c r="Z514">
        <v>0</v>
      </c>
      <c r="AA514">
        <v>0</v>
      </c>
      <c r="AB514">
        <v>0</v>
      </c>
      <c r="AC514">
        <v>0</v>
      </c>
      <c r="AD514">
        <v>0</v>
      </c>
      <c r="AE514">
        <v>0</v>
      </c>
      <c r="AF514">
        <v>0</v>
      </c>
      <c r="AG514">
        <v>1</v>
      </c>
      <c r="AH514">
        <v>0</v>
      </c>
      <c r="AI514">
        <v>0</v>
      </c>
      <c r="AJ514">
        <v>0</v>
      </c>
      <c r="AK514">
        <v>0</v>
      </c>
      <c r="AL514">
        <v>0</v>
      </c>
      <c r="AM514">
        <v>2</v>
      </c>
      <c r="AN514">
        <v>1</v>
      </c>
      <c r="AO514">
        <v>1</v>
      </c>
    </row>
    <row r="515" spans="1:41" ht="15">
      <c r="A515" t="s">
        <v>1147</v>
      </c>
      <c r="B515" t="s">
        <v>127</v>
      </c>
      <c r="C515">
        <v>43</v>
      </c>
      <c r="D515" s="6" t="str">
        <f>IF(C515=C516,D516,IF(OR(N515="pre",N515="SubPar"),"Obert",IF(OR(N515="Cea",N515="Imp",N515="SubComp"),"Tancat","ERRORERROR")))</f>
        <v>Tancat</v>
      </c>
      <c r="E515" t="s">
        <v>1142</v>
      </c>
      <c r="F515" t="s">
        <v>44</v>
      </c>
      <c r="G515">
        <v>1776</v>
      </c>
      <c r="H515" t="s">
        <v>1246</v>
      </c>
      <c r="I515" s="3" t="s">
        <v>1250</v>
      </c>
      <c r="J515" s="4" t="s">
        <v>1251</v>
      </c>
      <c r="K515" t="s">
        <v>48</v>
      </c>
      <c r="L515" t="s">
        <v>49</v>
      </c>
      <c r="M515" t="s">
        <v>70</v>
      </c>
      <c r="N515" t="str">
        <f t="shared" ref="N515:N578" si="8">IF(M515="Ren",IF(O515="Reimp","Imp",IF(O515="Repre","Pre",IF(O515="Resub","SubComp","ERRORERROR"))),M515)</f>
        <v>Imp</v>
      </c>
      <c r="O515" t="s">
        <v>78</v>
      </c>
      <c r="P515" t="s">
        <v>681</v>
      </c>
      <c r="Q515" t="str">
        <f>_xlfn.XLOOKUP(P515,NomPaissos!$A$2:$A$250,NomPaissos!$B$2:$B$250)</f>
        <v>Russian Federation (the)</v>
      </c>
      <c r="R515">
        <v>1</v>
      </c>
      <c r="S515" t="s">
        <v>681</v>
      </c>
      <c r="T515">
        <v>0</v>
      </c>
      <c r="U515">
        <v>0</v>
      </c>
      <c r="V515">
        <v>0</v>
      </c>
      <c r="W515">
        <v>0</v>
      </c>
      <c r="X515">
        <v>0</v>
      </c>
      <c r="Y515">
        <v>0</v>
      </c>
      <c r="Z515">
        <v>0</v>
      </c>
      <c r="AA515">
        <v>0</v>
      </c>
      <c r="AB515">
        <v>0</v>
      </c>
      <c r="AC515">
        <v>0</v>
      </c>
      <c r="AD515">
        <v>0</v>
      </c>
      <c r="AE515">
        <v>0</v>
      </c>
      <c r="AF515">
        <v>0</v>
      </c>
      <c r="AG515">
        <v>1</v>
      </c>
      <c r="AH515">
        <v>0</v>
      </c>
      <c r="AI515">
        <v>0</v>
      </c>
      <c r="AJ515">
        <v>0</v>
      </c>
      <c r="AK515">
        <v>0</v>
      </c>
      <c r="AL515">
        <v>0</v>
      </c>
      <c r="AM515">
        <v>2</v>
      </c>
      <c r="AN515">
        <v>1</v>
      </c>
      <c r="AO515">
        <v>1</v>
      </c>
    </row>
    <row r="516" spans="1:41" ht="15">
      <c r="A516" t="s">
        <v>1147</v>
      </c>
      <c r="B516" t="s">
        <v>127</v>
      </c>
      <c r="C516">
        <v>43</v>
      </c>
      <c r="D516" s="6" t="str">
        <f>IF(C516=C517,D517,IF(OR(N516="pre",N516="SubPar"),"Obert",IF(OR(N516="Cea",N516="Imp",N516="SubComp"),"Tancat","ERRORERROR")))</f>
        <v>Tancat</v>
      </c>
      <c r="E516" t="s">
        <v>1142</v>
      </c>
      <c r="F516" t="s">
        <v>44</v>
      </c>
      <c r="G516">
        <v>1777</v>
      </c>
      <c r="H516" t="s">
        <v>1252</v>
      </c>
      <c r="I516" s="3" t="s">
        <v>1253</v>
      </c>
      <c r="J516" s="4" t="s">
        <v>1254</v>
      </c>
      <c r="K516" t="s">
        <v>48</v>
      </c>
      <c r="L516" t="s">
        <v>49</v>
      </c>
      <c r="M516" t="s">
        <v>166</v>
      </c>
      <c r="N516" t="str">
        <f t="shared" si="8"/>
        <v>Cea</v>
      </c>
      <c r="O516" t="s">
        <v>169</v>
      </c>
      <c r="P516" t="s">
        <v>1146</v>
      </c>
      <c r="Q516" t="str">
        <f>_xlfn.XLOOKUP(P516,NomPaissos!$A$2:$A$250,NomPaissos!$B$2:$B$250)</f>
        <v>Georgia</v>
      </c>
      <c r="R516">
        <v>0</v>
      </c>
      <c r="S516" t="s">
        <v>681</v>
      </c>
      <c r="T516">
        <v>0</v>
      </c>
      <c r="U516">
        <v>0</v>
      </c>
      <c r="V516">
        <v>0</v>
      </c>
      <c r="W516">
        <v>0</v>
      </c>
      <c r="X516">
        <v>0</v>
      </c>
      <c r="Y516">
        <v>0</v>
      </c>
      <c r="Z516">
        <v>0</v>
      </c>
      <c r="AA516">
        <v>0</v>
      </c>
      <c r="AB516">
        <v>0</v>
      </c>
      <c r="AC516">
        <v>0</v>
      </c>
      <c r="AD516">
        <v>0</v>
      </c>
      <c r="AE516">
        <v>0</v>
      </c>
      <c r="AF516">
        <v>0</v>
      </c>
      <c r="AG516">
        <v>1</v>
      </c>
      <c r="AH516">
        <v>0</v>
      </c>
      <c r="AI516">
        <v>0</v>
      </c>
      <c r="AJ516">
        <v>0</v>
      </c>
      <c r="AK516">
        <v>0</v>
      </c>
      <c r="AL516">
        <v>0</v>
      </c>
      <c r="AM516">
        <v>2</v>
      </c>
      <c r="AN516">
        <v>0</v>
      </c>
      <c r="AO516">
        <v>1</v>
      </c>
    </row>
    <row r="517" spans="1:41" ht="15">
      <c r="A517" t="s">
        <v>1147</v>
      </c>
      <c r="B517" t="s">
        <v>127</v>
      </c>
      <c r="C517">
        <v>43</v>
      </c>
      <c r="D517" s="6" t="str">
        <f>IF(C517=C518,D518,IF(OR(N517="pre",N517="SubPar"),"Obert",IF(OR(N517="Cea",N517="Imp",N517="SubComp"),"Tancat","ERRORERROR")))</f>
        <v>Tancat</v>
      </c>
      <c r="E517" t="s">
        <v>1142</v>
      </c>
      <c r="F517" t="s">
        <v>44</v>
      </c>
      <c r="G517">
        <v>1777</v>
      </c>
      <c r="H517" t="s">
        <v>1252</v>
      </c>
      <c r="I517" s="3" t="s">
        <v>1253</v>
      </c>
      <c r="J517" s="4" t="s">
        <v>1254</v>
      </c>
      <c r="K517" t="s">
        <v>48</v>
      </c>
      <c r="L517" t="s">
        <v>49</v>
      </c>
      <c r="M517" t="s">
        <v>166</v>
      </c>
      <c r="N517" t="str">
        <f t="shared" si="8"/>
        <v>Cea</v>
      </c>
      <c r="O517" t="s">
        <v>169</v>
      </c>
      <c r="P517" t="s">
        <v>681</v>
      </c>
      <c r="Q517" t="str">
        <f>_xlfn.XLOOKUP(P517,NomPaissos!$A$2:$A$250,NomPaissos!$B$2:$B$250)</f>
        <v>Russian Federation (the)</v>
      </c>
      <c r="R517">
        <v>1</v>
      </c>
      <c r="S517" t="s">
        <v>681</v>
      </c>
      <c r="T517">
        <v>0</v>
      </c>
      <c r="U517">
        <v>0</v>
      </c>
      <c r="V517">
        <v>0</v>
      </c>
      <c r="W517">
        <v>0</v>
      </c>
      <c r="X517">
        <v>0</v>
      </c>
      <c r="Y517">
        <v>0</v>
      </c>
      <c r="Z517">
        <v>0</v>
      </c>
      <c r="AA517">
        <v>0</v>
      </c>
      <c r="AB517">
        <v>0</v>
      </c>
      <c r="AC517">
        <v>0</v>
      </c>
      <c r="AD517">
        <v>0</v>
      </c>
      <c r="AE517">
        <v>0</v>
      </c>
      <c r="AF517">
        <v>0</v>
      </c>
      <c r="AG517">
        <v>1</v>
      </c>
      <c r="AH517">
        <v>0</v>
      </c>
      <c r="AI517">
        <v>0</v>
      </c>
      <c r="AJ517">
        <v>0</v>
      </c>
      <c r="AK517">
        <v>0</v>
      </c>
      <c r="AL517">
        <v>0</v>
      </c>
      <c r="AM517">
        <v>2</v>
      </c>
      <c r="AN517">
        <v>0</v>
      </c>
      <c r="AO517">
        <v>1</v>
      </c>
    </row>
    <row r="518" spans="1:41" ht="15">
      <c r="A518" t="s">
        <v>1147</v>
      </c>
      <c r="B518" t="s">
        <v>127</v>
      </c>
      <c r="C518">
        <v>43</v>
      </c>
      <c r="D518" s="6" t="str">
        <f>IF(C518=C519,D519,IF(OR(N518="pre",N518="SubPar"),"Obert",IF(OR(N518="Cea",N518="Imp",N518="SubComp"),"Tancat","ERRORERROR")))</f>
        <v>Tancat</v>
      </c>
      <c r="E518" t="s">
        <v>1142</v>
      </c>
      <c r="F518" t="s">
        <v>44</v>
      </c>
      <c r="G518">
        <v>1778</v>
      </c>
      <c r="H518" t="s">
        <v>1215</v>
      </c>
      <c r="I518" s="3" t="s">
        <v>1255</v>
      </c>
      <c r="J518" s="4" t="s">
        <v>1256</v>
      </c>
      <c r="K518" t="s">
        <v>48</v>
      </c>
      <c r="L518" t="s">
        <v>49</v>
      </c>
      <c r="M518" t="s">
        <v>166</v>
      </c>
      <c r="N518" t="str">
        <f t="shared" si="8"/>
        <v>Cea</v>
      </c>
      <c r="O518" t="s">
        <v>169</v>
      </c>
      <c r="P518" t="s">
        <v>1146</v>
      </c>
      <c r="Q518" t="str">
        <f>_xlfn.XLOOKUP(P518,NomPaissos!$A$2:$A$250,NomPaissos!$B$2:$B$250)</f>
        <v>Georgia</v>
      </c>
      <c r="R518">
        <v>0</v>
      </c>
      <c r="S518" t="s">
        <v>681</v>
      </c>
      <c r="T518">
        <v>0</v>
      </c>
      <c r="U518">
        <v>0</v>
      </c>
      <c r="V518">
        <v>0</v>
      </c>
      <c r="W518">
        <v>0</v>
      </c>
      <c r="X518">
        <v>0</v>
      </c>
      <c r="Y518">
        <v>0</v>
      </c>
      <c r="Z518">
        <v>0</v>
      </c>
      <c r="AA518">
        <v>0</v>
      </c>
      <c r="AB518">
        <v>0</v>
      </c>
      <c r="AC518">
        <v>0</v>
      </c>
      <c r="AD518">
        <v>0</v>
      </c>
      <c r="AE518">
        <v>0</v>
      </c>
      <c r="AF518">
        <v>0</v>
      </c>
      <c r="AG518">
        <v>1</v>
      </c>
      <c r="AH518">
        <v>0</v>
      </c>
      <c r="AI518">
        <v>0</v>
      </c>
      <c r="AJ518">
        <v>0</v>
      </c>
      <c r="AK518">
        <v>0</v>
      </c>
      <c r="AL518">
        <v>0</v>
      </c>
      <c r="AM518">
        <v>3</v>
      </c>
      <c r="AN518">
        <v>0</v>
      </c>
      <c r="AO518">
        <v>1</v>
      </c>
    </row>
    <row r="519" spans="1:41" ht="15">
      <c r="A519" t="s">
        <v>1147</v>
      </c>
      <c r="B519" t="s">
        <v>127</v>
      </c>
      <c r="C519">
        <v>43</v>
      </c>
      <c r="D519" s="6" t="str">
        <f>IF(C519=C520,D520,IF(OR(N519="pre",N519="SubPar"),"Obert",IF(OR(N519="Cea",N519="Imp",N519="SubComp"),"Tancat","ERRORERROR")))</f>
        <v>Tancat</v>
      </c>
      <c r="E519" t="s">
        <v>1142</v>
      </c>
      <c r="F519" t="s">
        <v>44</v>
      </c>
      <c r="G519">
        <v>1778</v>
      </c>
      <c r="H519" t="s">
        <v>1215</v>
      </c>
      <c r="I519" s="3" t="s">
        <v>1255</v>
      </c>
      <c r="J519" s="4" t="s">
        <v>1256</v>
      </c>
      <c r="K519" t="s">
        <v>48</v>
      </c>
      <c r="L519" t="s">
        <v>49</v>
      </c>
      <c r="M519" t="s">
        <v>166</v>
      </c>
      <c r="N519" t="str">
        <f t="shared" si="8"/>
        <v>Cea</v>
      </c>
      <c r="O519" t="s">
        <v>169</v>
      </c>
      <c r="P519" t="s">
        <v>681</v>
      </c>
      <c r="Q519" t="str">
        <f>_xlfn.XLOOKUP(P519,NomPaissos!$A$2:$A$250,NomPaissos!$B$2:$B$250)</f>
        <v>Russian Federation (the)</v>
      </c>
      <c r="R519">
        <v>1</v>
      </c>
      <c r="S519" t="s">
        <v>681</v>
      </c>
      <c r="T519">
        <v>0</v>
      </c>
      <c r="U519">
        <v>0</v>
      </c>
      <c r="V519">
        <v>0</v>
      </c>
      <c r="W519">
        <v>0</v>
      </c>
      <c r="X519">
        <v>0</v>
      </c>
      <c r="Y519">
        <v>0</v>
      </c>
      <c r="Z519">
        <v>0</v>
      </c>
      <c r="AA519">
        <v>0</v>
      </c>
      <c r="AB519">
        <v>0</v>
      </c>
      <c r="AC519">
        <v>0</v>
      </c>
      <c r="AD519">
        <v>0</v>
      </c>
      <c r="AE519">
        <v>0</v>
      </c>
      <c r="AF519">
        <v>0</v>
      </c>
      <c r="AG519">
        <v>1</v>
      </c>
      <c r="AH519">
        <v>0</v>
      </c>
      <c r="AI519">
        <v>0</v>
      </c>
      <c r="AJ519">
        <v>0</v>
      </c>
      <c r="AK519">
        <v>0</v>
      </c>
      <c r="AL519">
        <v>0</v>
      </c>
      <c r="AM519">
        <v>3</v>
      </c>
      <c r="AN519">
        <v>0</v>
      </c>
      <c r="AO519">
        <v>1</v>
      </c>
    </row>
    <row r="520" spans="1:41" ht="15">
      <c r="A520" t="s">
        <v>1147</v>
      </c>
      <c r="B520" t="s">
        <v>127</v>
      </c>
      <c r="C520">
        <v>43</v>
      </c>
      <c r="D520" s="6" t="str">
        <f>IF(C520=C521,D521,IF(OR(N520="pre",N520="SubPar"),"Obert",IF(OR(N520="Cea",N520="Imp",N520="SubComp"),"Tancat","ERRORERROR")))</f>
        <v>Tancat</v>
      </c>
      <c r="E520" t="s">
        <v>1142</v>
      </c>
      <c r="F520" t="s">
        <v>44</v>
      </c>
      <c r="G520">
        <v>1779</v>
      </c>
      <c r="H520" t="s">
        <v>1257</v>
      </c>
      <c r="I520" s="3" t="s">
        <v>1258</v>
      </c>
      <c r="J520" s="4" t="s">
        <v>609</v>
      </c>
      <c r="K520" t="s">
        <v>48</v>
      </c>
      <c r="L520" t="s">
        <v>49</v>
      </c>
      <c r="M520" t="s">
        <v>166</v>
      </c>
      <c r="N520" t="str">
        <f t="shared" si="8"/>
        <v>Cea</v>
      </c>
      <c r="O520" t="s">
        <v>169</v>
      </c>
      <c r="P520" t="s">
        <v>1146</v>
      </c>
      <c r="Q520" t="str">
        <f>_xlfn.XLOOKUP(P520,NomPaissos!$A$2:$A$250,NomPaissos!$B$2:$B$250)</f>
        <v>Georgia</v>
      </c>
      <c r="R520">
        <v>0</v>
      </c>
      <c r="S520" t="s">
        <v>681</v>
      </c>
      <c r="T520">
        <v>0</v>
      </c>
      <c r="U520">
        <v>0</v>
      </c>
      <c r="V520">
        <v>0</v>
      </c>
      <c r="W520">
        <v>0</v>
      </c>
      <c r="X520">
        <v>0</v>
      </c>
      <c r="Y520">
        <v>0</v>
      </c>
      <c r="Z520">
        <v>0</v>
      </c>
      <c r="AA520">
        <v>0</v>
      </c>
      <c r="AB520">
        <v>0</v>
      </c>
      <c r="AC520">
        <v>0</v>
      </c>
      <c r="AD520">
        <v>0</v>
      </c>
      <c r="AE520">
        <v>0</v>
      </c>
      <c r="AF520">
        <v>0</v>
      </c>
      <c r="AG520">
        <v>1</v>
      </c>
      <c r="AH520">
        <v>0</v>
      </c>
      <c r="AI520">
        <v>0</v>
      </c>
      <c r="AJ520">
        <v>0</v>
      </c>
      <c r="AK520">
        <v>0</v>
      </c>
      <c r="AL520">
        <v>0</v>
      </c>
      <c r="AM520">
        <v>1</v>
      </c>
      <c r="AN520">
        <v>0</v>
      </c>
      <c r="AO520">
        <v>1</v>
      </c>
    </row>
    <row r="521" spans="1:41" ht="15">
      <c r="A521" t="s">
        <v>1147</v>
      </c>
      <c r="B521" t="s">
        <v>127</v>
      </c>
      <c r="C521">
        <v>43</v>
      </c>
      <c r="D521" s="6" t="str">
        <f>IF(C521=C522,D522,IF(OR(N521="pre",N521="SubPar"),"Obert",IF(OR(N521="Cea",N521="Imp",N521="SubComp"),"Tancat","ERRORERROR")))</f>
        <v>Tancat</v>
      </c>
      <c r="E521" t="s">
        <v>1142</v>
      </c>
      <c r="F521" t="s">
        <v>44</v>
      </c>
      <c r="G521">
        <v>1779</v>
      </c>
      <c r="H521" t="s">
        <v>1257</v>
      </c>
      <c r="I521" s="3" t="s">
        <v>1258</v>
      </c>
      <c r="J521" s="4" t="s">
        <v>609</v>
      </c>
      <c r="K521" t="s">
        <v>48</v>
      </c>
      <c r="L521" t="s">
        <v>49</v>
      </c>
      <c r="M521" t="s">
        <v>166</v>
      </c>
      <c r="N521" t="str">
        <f t="shared" si="8"/>
        <v>Cea</v>
      </c>
      <c r="O521" t="s">
        <v>169</v>
      </c>
      <c r="P521" t="s">
        <v>681</v>
      </c>
      <c r="Q521" t="str">
        <f>_xlfn.XLOOKUP(P521,NomPaissos!$A$2:$A$250,NomPaissos!$B$2:$B$250)</f>
        <v>Russian Federation (the)</v>
      </c>
      <c r="R521">
        <v>1</v>
      </c>
      <c r="S521" t="s">
        <v>681</v>
      </c>
      <c r="T521">
        <v>0</v>
      </c>
      <c r="U521">
        <v>0</v>
      </c>
      <c r="V521">
        <v>0</v>
      </c>
      <c r="W521">
        <v>0</v>
      </c>
      <c r="X521">
        <v>0</v>
      </c>
      <c r="Y521">
        <v>0</v>
      </c>
      <c r="Z521">
        <v>0</v>
      </c>
      <c r="AA521">
        <v>0</v>
      </c>
      <c r="AB521">
        <v>0</v>
      </c>
      <c r="AC521">
        <v>0</v>
      </c>
      <c r="AD521">
        <v>0</v>
      </c>
      <c r="AE521">
        <v>0</v>
      </c>
      <c r="AF521">
        <v>0</v>
      </c>
      <c r="AG521">
        <v>1</v>
      </c>
      <c r="AH521">
        <v>0</v>
      </c>
      <c r="AI521">
        <v>0</v>
      </c>
      <c r="AJ521">
        <v>0</v>
      </c>
      <c r="AK521">
        <v>0</v>
      </c>
      <c r="AL521">
        <v>0</v>
      </c>
      <c r="AM521">
        <v>1</v>
      </c>
      <c r="AN521">
        <v>0</v>
      </c>
      <c r="AO521">
        <v>1</v>
      </c>
    </row>
    <row r="522" spans="1:41" ht="15">
      <c r="A522" t="s">
        <v>1141</v>
      </c>
      <c r="B522" t="s">
        <v>127</v>
      </c>
      <c r="C522">
        <v>43</v>
      </c>
      <c r="D522" s="6" t="str">
        <f>IF(C522=C523,D523,IF(OR(N522="pre",N522="SubPar"),"Obert",IF(OR(N522="Cea",N522="Imp",N522="SubComp"),"Tancat","ERRORERROR")))</f>
        <v>Tancat</v>
      </c>
      <c r="E522" t="s">
        <v>1142</v>
      </c>
      <c r="F522" t="s">
        <v>44</v>
      </c>
      <c r="G522">
        <v>1511</v>
      </c>
      <c r="H522" t="s">
        <v>1259</v>
      </c>
      <c r="I522" s="3" t="s">
        <v>611</v>
      </c>
      <c r="J522" s="4" t="s">
        <v>1260</v>
      </c>
      <c r="K522" t="s">
        <v>48</v>
      </c>
      <c r="L522" t="s">
        <v>49</v>
      </c>
      <c r="M522" t="s">
        <v>166</v>
      </c>
      <c r="N522" t="str">
        <f t="shared" si="8"/>
        <v>Cea</v>
      </c>
      <c r="O522" t="s">
        <v>169</v>
      </c>
      <c r="P522" t="s">
        <v>1146</v>
      </c>
      <c r="Q522" t="str">
        <f>_xlfn.XLOOKUP(P522,NomPaissos!$A$2:$A$250,NomPaissos!$B$2:$B$250)</f>
        <v>Georgia</v>
      </c>
      <c r="R522">
        <v>0</v>
      </c>
      <c r="T522">
        <v>0</v>
      </c>
      <c r="U522">
        <v>0</v>
      </c>
      <c r="V522">
        <v>0</v>
      </c>
      <c r="W522">
        <v>0</v>
      </c>
      <c r="X522">
        <v>0</v>
      </c>
      <c r="Y522">
        <v>0</v>
      </c>
      <c r="Z522">
        <v>0</v>
      </c>
      <c r="AA522">
        <v>0</v>
      </c>
      <c r="AB522">
        <v>0</v>
      </c>
      <c r="AC522">
        <v>0</v>
      </c>
      <c r="AD522">
        <v>0</v>
      </c>
      <c r="AE522">
        <v>0</v>
      </c>
      <c r="AF522">
        <v>0</v>
      </c>
      <c r="AG522">
        <v>1</v>
      </c>
      <c r="AH522">
        <v>0</v>
      </c>
      <c r="AI522">
        <v>0</v>
      </c>
      <c r="AJ522">
        <v>0</v>
      </c>
      <c r="AK522">
        <v>0</v>
      </c>
      <c r="AL522">
        <v>0</v>
      </c>
      <c r="AM522">
        <v>3</v>
      </c>
      <c r="AN522">
        <v>1</v>
      </c>
      <c r="AO522">
        <v>1</v>
      </c>
    </row>
    <row r="523" spans="1:41" ht="15">
      <c r="A523" t="s">
        <v>1141</v>
      </c>
      <c r="B523" t="s">
        <v>127</v>
      </c>
      <c r="C523">
        <v>43</v>
      </c>
      <c r="D523" s="6" t="str">
        <f>IF(C523=C524,D524,IF(OR(N523="pre",N523="SubPar"),"Obert",IF(OR(N523="Cea",N523="Imp",N523="SubComp"),"Tancat","ERRORERROR")))</f>
        <v>Tancat</v>
      </c>
      <c r="E523" t="s">
        <v>1142</v>
      </c>
      <c r="F523" t="s">
        <v>44</v>
      </c>
      <c r="G523">
        <v>1056</v>
      </c>
      <c r="H523" t="s">
        <v>1261</v>
      </c>
      <c r="I523" s="3" t="s">
        <v>1262</v>
      </c>
      <c r="J523" s="4" t="s">
        <v>1263</v>
      </c>
      <c r="K523" t="s">
        <v>48</v>
      </c>
      <c r="L523" t="s">
        <v>49</v>
      </c>
      <c r="M523" t="s">
        <v>70</v>
      </c>
      <c r="N523" t="str">
        <f t="shared" si="8"/>
        <v>Imp</v>
      </c>
      <c r="O523" t="s">
        <v>71</v>
      </c>
      <c r="P523" t="s">
        <v>1146</v>
      </c>
      <c r="Q523" t="str">
        <f>_xlfn.XLOOKUP(P523,NomPaissos!$A$2:$A$250,NomPaissos!$B$2:$B$250)</f>
        <v>Georgia</v>
      </c>
      <c r="R523">
        <v>0</v>
      </c>
      <c r="T523">
        <v>0</v>
      </c>
      <c r="U523">
        <v>0</v>
      </c>
      <c r="V523">
        <v>0</v>
      </c>
      <c r="W523">
        <v>0</v>
      </c>
      <c r="X523">
        <v>0</v>
      </c>
      <c r="Y523">
        <v>0</v>
      </c>
      <c r="Z523">
        <v>0</v>
      </c>
      <c r="AA523">
        <v>0</v>
      </c>
      <c r="AB523">
        <v>0</v>
      </c>
      <c r="AC523">
        <v>0</v>
      </c>
      <c r="AD523">
        <v>0</v>
      </c>
      <c r="AE523">
        <v>0</v>
      </c>
      <c r="AF523">
        <v>0</v>
      </c>
      <c r="AG523">
        <v>1</v>
      </c>
      <c r="AH523">
        <v>0</v>
      </c>
      <c r="AI523">
        <v>0</v>
      </c>
      <c r="AJ523">
        <v>0</v>
      </c>
      <c r="AK523">
        <v>0</v>
      </c>
      <c r="AL523">
        <v>0</v>
      </c>
      <c r="AM523">
        <v>2</v>
      </c>
      <c r="AN523">
        <v>0</v>
      </c>
      <c r="AO523">
        <v>1</v>
      </c>
    </row>
    <row r="524" spans="1:41" ht="15">
      <c r="A524" t="s">
        <v>1141</v>
      </c>
      <c r="B524" t="s">
        <v>127</v>
      </c>
      <c r="C524">
        <v>43</v>
      </c>
      <c r="D524" s="6" t="str">
        <f>IF(C524=C525,D525,IF(OR(N524="pre",N524="SubPar"),"Obert",IF(OR(N524="Cea",N524="Imp",N524="SubComp"),"Tancat","ERRORERROR")))</f>
        <v>Tancat</v>
      </c>
      <c r="E524" t="s">
        <v>1142</v>
      </c>
      <c r="F524" t="s">
        <v>44</v>
      </c>
      <c r="G524">
        <v>1059</v>
      </c>
      <c r="H524" t="s">
        <v>1264</v>
      </c>
      <c r="I524" s="3" t="s">
        <v>1265</v>
      </c>
      <c r="J524" s="4" t="s">
        <v>1266</v>
      </c>
      <c r="K524" t="s">
        <v>48</v>
      </c>
      <c r="L524" t="s">
        <v>49</v>
      </c>
      <c r="M524" t="s">
        <v>356</v>
      </c>
      <c r="N524" t="str">
        <f t="shared" si="8"/>
        <v>Imp</v>
      </c>
      <c r="O524" t="s">
        <v>1075</v>
      </c>
      <c r="P524" t="s">
        <v>1146</v>
      </c>
      <c r="Q524" t="str">
        <f>_xlfn.XLOOKUP(P524,NomPaissos!$A$2:$A$250,NomPaissos!$B$2:$B$250)</f>
        <v>Georgia</v>
      </c>
      <c r="R524">
        <v>0</v>
      </c>
      <c r="T524">
        <v>0</v>
      </c>
      <c r="U524">
        <v>0</v>
      </c>
      <c r="V524">
        <v>0</v>
      </c>
      <c r="W524">
        <v>0</v>
      </c>
      <c r="X524">
        <v>0</v>
      </c>
      <c r="Y524">
        <v>0</v>
      </c>
      <c r="Z524">
        <v>0</v>
      </c>
      <c r="AA524">
        <v>0</v>
      </c>
      <c r="AB524">
        <v>0</v>
      </c>
      <c r="AC524">
        <v>0</v>
      </c>
      <c r="AD524">
        <v>0</v>
      </c>
      <c r="AE524">
        <v>0</v>
      </c>
      <c r="AF524">
        <v>0</v>
      </c>
      <c r="AG524">
        <v>1</v>
      </c>
      <c r="AH524">
        <v>0</v>
      </c>
      <c r="AI524">
        <v>1</v>
      </c>
      <c r="AJ524">
        <v>0</v>
      </c>
      <c r="AK524">
        <v>1</v>
      </c>
      <c r="AL524">
        <v>0</v>
      </c>
      <c r="AM524">
        <v>2</v>
      </c>
      <c r="AN524">
        <v>0</v>
      </c>
      <c r="AO524">
        <v>1</v>
      </c>
    </row>
    <row r="525" spans="1:41" ht="15">
      <c r="A525" t="s">
        <v>1267</v>
      </c>
      <c r="B525" t="s">
        <v>127</v>
      </c>
      <c r="C525">
        <v>43</v>
      </c>
      <c r="D525" s="6" t="str">
        <f>IF(C525=C526,D526,IF(OR(N525="pre",N525="SubPar"),"Obert",IF(OR(N525="Cea",N525="Imp",N525="SubComp"),"Tancat","ERRORERROR")))</f>
        <v>Tancat</v>
      </c>
      <c r="E525" t="s">
        <v>1142</v>
      </c>
      <c r="F525" t="s">
        <v>44</v>
      </c>
      <c r="G525">
        <v>724</v>
      </c>
      <c r="H525" t="s">
        <v>1268</v>
      </c>
      <c r="I525" s="3" t="s">
        <v>1269</v>
      </c>
      <c r="J525" s="4" t="s">
        <v>1270</v>
      </c>
      <c r="K525" t="s">
        <v>48</v>
      </c>
      <c r="L525" t="s">
        <v>61</v>
      </c>
      <c r="M525" t="s">
        <v>166</v>
      </c>
      <c r="N525" t="str">
        <f t="shared" si="8"/>
        <v>Cea</v>
      </c>
      <c r="O525" t="s">
        <v>167</v>
      </c>
      <c r="P525" t="s">
        <v>1146</v>
      </c>
      <c r="Q525" t="str">
        <f>_xlfn.XLOOKUP(P525,NomPaissos!$A$2:$A$250,NomPaissos!$B$2:$B$250)</f>
        <v>Georgia</v>
      </c>
      <c r="R525">
        <v>0</v>
      </c>
      <c r="T525">
        <v>0</v>
      </c>
      <c r="U525">
        <v>0</v>
      </c>
      <c r="V525">
        <v>0</v>
      </c>
      <c r="W525">
        <v>0</v>
      </c>
      <c r="X525">
        <v>0</v>
      </c>
      <c r="Y525">
        <v>0</v>
      </c>
      <c r="Z525">
        <v>0</v>
      </c>
      <c r="AA525">
        <v>0</v>
      </c>
      <c r="AB525">
        <v>0</v>
      </c>
      <c r="AC525">
        <v>0</v>
      </c>
      <c r="AD525">
        <v>0</v>
      </c>
      <c r="AE525">
        <v>0</v>
      </c>
      <c r="AF525">
        <v>0</v>
      </c>
      <c r="AG525">
        <v>1</v>
      </c>
      <c r="AH525">
        <v>0</v>
      </c>
      <c r="AI525">
        <v>1</v>
      </c>
      <c r="AJ525">
        <v>0</v>
      </c>
      <c r="AK525">
        <v>0</v>
      </c>
      <c r="AL525">
        <v>0</v>
      </c>
      <c r="AM525">
        <v>1</v>
      </c>
      <c r="AN525">
        <v>0</v>
      </c>
      <c r="AO525">
        <v>1</v>
      </c>
    </row>
    <row r="526" spans="1:41" ht="15">
      <c r="A526" t="s">
        <v>1141</v>
      </c>
      <c r="B526" t="s">
        <v>127</v>
      </c>
      <c r="C526">
        <v>43</v>
      </c>
      <c r="D526" s="6" t="str">
        <f>IF(C526=C527,D527,IF(OR(N526="pre",N526="SubPar"),"Obert",IF(OR(N526="Cea",N526="Imp",N526="SubComp"),"Tancat","ERRORERROR")))</f>
        <v>Tancat</v>
      </c>
      <c r="E526" t="s">
        <v>1142</v>
      </c>
      <c r="F526" t="s">
        <v>44</v>
      </c>
      <c r="G526">
        <v>725</v>
      </c>
      <c r="H526" t="s">
        <v>1271</v>
      </c>
      <c r="I526" s="3" t="s">
        <v>1272</v>
      </c>
      <c r="J526" s="4" t="s">
        <v>1273</v>
      </c>
      <c r="K526" t="s">
        <v>48</v>
      </c>
      <c r="L526" t="s">
        <v>49</v>
      </c>
      <c r="M526" t="s">
        <v>356</v>
      </c>
      <c r="N526" t="str">
        <f t="shared" si="8"/>
        <v>SubComp</v>
      </c>
      <c r="O526" t="s">
        <v>724</v>
      </c>
      <c r="P526" t="s">
        <v>1146</v>
      </c>
      <c r="Q526" t="str">
        <f>_xlfn.XLOOKUP(P526,NomPaissos!$A$2:$A$250,NomPaissos!$B$2:$B$250)</f>
        <v>Georgia</v>
      </c>
      <c r="R526">
        <v>0</v>
      </c>
      <c r="T526">
        <v>0</v>
      </c>
      <c r="U526">
        <v>0</v>
      </c>
      <c r="V526">
        <v>0</v>
      </c>
      <c r="W526">
        <v>0</v>
      </c>
      <c r="X526">
        <v>0</v>
      </c>
      <c r="Y526">
        <v>0</v>
      </c>
      <c r="Z526">
        <v>0</v>
      </c>
      <c r="AA526">
        <v>0</v>
      </c>
      <c r="AB526">
        <v>1</v>
      </c>
      <c r="AC526">
        <v>0</v>
      </c>
      <c r="AD526">
        <v>0</v>
      </c>
      <c r="AE526">
        <v>0</v>
      </c>
      <c r="AF526">
        <v>0</v>
      </c>
      <c r="AG526">
        <v>1</v>
      </c>
      <c r="AH526">
        <v>0</v>
      </c>
      <c r="AI526">
        <v>1</v>
      </c>
      <c r="AJ526">
        <v>0</v>
      </c>
      <c r="AK526">
        <v>0</v>
      </c>
      <c r="AL526">
        <v>0</v>
      </c>
      <c r="AM526">
        <v>2</v>
      </c>
      <c r="AN526">
        <v>0</v>
      </c>
      <c r="AO526">
        <v>1</v>
      </c>
    </row>
    <row r="527" spans="1:41" ht="15">
      <c r="A527" t="s">
        <v>1151</v>
      </c>
      <c r="B527" t="s">
        <v>127</v>
      </c>
      <c r="C527">
        <v>43</v>
      </c>
      <c r="D527" s="6" t="str">
        <f>IF(C527=C528,D528,IF(OR(N527="pre",N527="SubPar"),"Obert",IF(OR(N527="Cea",N527="Imp",N527="SubComp"),"Tancat","ERRORERROR")))</f>
        <v>Tancat</v>
      </c>
      <c r="E527" t="s">
        <v>1142</v>
      </c>
      <c r="F527" t="s">
        <v>44</v>
      </c>
      <c r="G527">
        <v>1781</v>
      </c>
      <c r="H527" t="s">
        <v>1274</v>
      </c>
      <c r="I527" s="3" t="s">
        <v>1275</v>
      </c>
      <c r="J527" s="4" t="s">
        <v>348</v>
      </c>
      <c r="K527" t="s">
        <v>151</v>
      </c>
      <c r="L527" t="s">
        <v>61</v>
      </c>
      <c r="M527" t="s">
        <v>70</v>
      </c>
      <c r="N527" t="str">
        <f t="shared" si="8"/>
        <v>Imp</v>
      </c>
      <c r="O527" t="s">
        <v>71</v>
      </c>
      <c r="P527" t="s">
        <v>1146</v>
      </c>
      <c r="Q527" t="str">
        <f>_xlfn.XLOOKUP(P527,NomPaissos!$A$2:$A$250,NomPaissos!$B$2:$B$250)</f>
        <v>Georgia</v>
      </c>
      <c r="R527">
        <v>0</v>
      </c>
      <c r="S527" t="s">
        <v>681</v>
      </c>
      <c r="T527">
        <v>0</v>
      </c>
      <c r="U527">
        <v>0</v>
      </c>
      <c r="V527">
        <v>0</v>
      </c>
      <c r="W527">
        <v>0</v>
      </c>
      <c r="X527">
        <v>0</v>
      </c>
      <c r="Y527">
        <v>0</v>
      </c>
      <c r="Z527">
        <v>0</v>
      </c>
      <c r="AA527">
        <v>0</v>
      </c>
      <c r="AB527">
        <v>2</v>
      </c>
      <c r="AC527">
        <v>0</v>
      </c>
      <c r="AD527">
        <v>0</v>
      </c>
      <c r="AE527">
        <v>0</v>
      </c>
      <c r="AF527">
        <v>0</v>
      </c>
      <c r="AG527">
        <v>1</v>
      </c>
      <c r="AH527">
        <v>0</v>
      </c>
      <c r="AI527">
        <v>1</v>
      </c>
      <c r="AJ527">
        <v>0</v>
      </c>
      <c r="AK527">
        <v>0</v>
      </c>
      <c r="AL527">
        <v>0</v>
      </c>
      <c r="AM527">
        <v>1</v>
      </c>
      <c r="AN527">
        <v>0</v>
      </c>
      <c r="AO527">
        <v>1</v>
      </c>
    </row>
    <row r="528" spans="1:41" ht="15">
      <c r="A528" t="s">
        <v>1151</v>
      </c>
      <c r="B528" t="s">
        <v>127</v>
      </c>
      <c r="C528">
        <v>43</v>
      </c>
      <c r="D528" s="6" t="str">
        <f>IF(C528=C529,D529,IF(OR(N528="pre",N528="SubPar"),"Obert",IF(OR(N528="Cea",N528="Imp",N528="SubComp"),"Tancat","ERRORERROR")))</f>
        <v>Tancat</v>
      </c>
      <c r="E528" t="s">
        <v>1142</v>
      </c>
      <c r="F528" t="s">
        <v>44</v>
      </c>
      <c r="G528">
        <v>1781</v>
      </c>
      <c r="H528" t="s">
        <v>1274</v>
      </c>
      <c r="I528" s="3" t="s">
        <v>1275</v>
      </c>
      <c r="J528" s="4" t="s">
        <v>348</v>
      </c>
      <c r="K528" t="s">
        <v>151</v>
      </c>
      <c r="L528" t="s">
        <v>61</v>
      </c>
      <c r="M528" t="s">
        <v>70</v>
      </c>
      <c r="N528" t="str">
        <f t="shared" si="8"/>
        <v>Imp</v>
      </c>
      <c r="O528" t="s">
        <v>71</v>
      </c>
      <c r="P528" t="s">
        <v>681</v>
      </c>
      <c r="Q528" t="str">
        <f>_xlfn.XLOOKUP(P528,NomPaissos!$A$2:$A$250,NomPaissos!$B$2:$B$250)</f>
        <v>Russian Federation (the)</v>
      </c>
      <c r="R528">
        <v>1</v>
      </c>
      <c r="S528" t="s">
        <v>681</v>
      </c>
      <c r="T528">
        <v>0</v>
      </c>
      <c r="U528">
        <v>0</v>
      </c>
      <c r="V528">
        <v>0</v>
      </c>
      <c r="W528">
        <v>0</v>
      </c>
      <c r="X528">
        <v>0</v>
      </c>
      <c r="Y528">
        <v>0</v>
      </c>
      <c r="Z528">
        <v>0</v>
      </c>
      <c r="AA528">
        <v>0</v>
      </c>
      <c r="AB528">
        <v>2</v>
      </c>
      <c r="AC528">
        <v>0</v>
      </c>
      <c r="AD528">
        <v>0</v>
      </c>
      <c r="AE528">
        <v>0</v>
      </c>
      <c r="AF528">
        <v>0</v>
      </c>
      <c r="AG528">
        <v>1</v>
      </c>
      <c r="AH528">
        <v>0</v>
      </c>
      <c r="AI528">
        <v>1</v>
      </c>
      <c r="AJ528">
        <v>0</v>
      </c>
      <c r="AK528">
        <v>0</v>
      </c>
      <c r="AL528">
        <v>0</v>
      </c>
      <c r="AM528">
        <v>1</v>
      </c>
      <c r="AN528">
        <v>0</v>
      </c>
      <c r="AO528">
        <v>1</v>
      </c>
    </row>
    <row r="529" spans="1:41" ht="15">
      <c r="A529" t="s">
        <v>1151</v>
      </c>
      <c r="B529" t="s">
        <v>127</v>
      </c>
      <c r="C529">
        <v>43</v>
      </c>
      <c r="D529" s="6" t="str">
        <f>IF(C529=C530,D530,IF(OR(N529="pre",N529="SubPar"),"Obert",IF(OR(N529="Cea",N529="Imp",N529="SubComp"),"Tancat","ERRORERROR")))</f>
        <v>Tancat</v>
      </c>
      <c r="E529" t="s">
        <v>1142</v>
      </c>
      <c r="F529" t="s">
        <v>44</v>
      </c>
      <c r="G529">
        <v>1780</v>
      </c>
      <c r="H529" t="s">
        <v>1276</v>
      </c>
      <c r="I529" s="3" t="s">
        <v>1277</v>
      </c>
      <c r="J529" s="4" t="s">
        <v>253</v>
      </c>
      <c r="K529" t="s">
        <v>48</v>
      </c>
      <c r="L529" t="s">
        <v>61</v>
      </c>
      <c r="M529" t="s">
        <v>70</v>
      </c>
      <c r="N529" t="str">
        <f t="shared" si="8"/>
        <v>Imp</v>
      </c>
      <c r="O529" t="s">
        <v>71</v>
      </c>
      <c r="P529" t="s">
        <v>1146</v>
      </c>
      <c r="Q529" t="str">
        <f>_xlfn.XLOOKUP(P529,NomPaissos!$A$2:$A$250,NomPaissos!$B$2:$B$250)</f>
        <v>Georgia</v>
      </c>
      <c r="R529">
        <v>0</v>
      </c>
      <c r="S529" t="s">
        <v>681</v>
      </c>
      <c r="T529">
        <v>0</v>
      </c>
      <c r="U529">
        <v>0</v>
      </c>
      <c r="V529">
        <v>0</v>
      </c>
      <c r="W529">
        <v>0</v>
      </c>
      <c r="X529">
        <v>0</v>
      </c>
      <c r="Y529">
        <v>0</v>
      </c>
      <c r="Z529">
        <v>0</v>
      </c>
      <c r="AA529">
        <v>0</v>
      </c>
      <c r="AB529">
        <v>2</v>
      </c>
      <c r="AC529">
        <v>0</v>
      </c>
      <c r="AD529">
        <v>0</v>
      </c>
      <c r="AE529">
        <v>0</v>
      </c>
      <c r="AF529">
        <v>0</v>
      </c>
      <c r="AG529">
        <v>1</v>
      </c>
      <c r="AH529">
        <v>0</v>
      </c>
      <c r="AI529">
        <v>1</v>
      </c>
      <c r="AJ529">
        <v>0</v>
      </c>
      <c r="AK529">
        <v>1</v>
      </c>
      <c r="AL529">
        <v>0</v>
      </c>
      <c r="AM529">
        <v>3</v>
      </c>
      <c r="AN529">
        <v>0</v>
      </c>
      <c r="AO529">
        <v>1</v>
      </c>
    </row>
    <row r="530" spans="1:41" ht="15">
      <c r="A530" t="s">
        <v>1151</v>
      </c>
      <c r="B530" t="s">
        <v>127</v>
      </c>
      <c r="C530">
        <v>43</v>
      </c>
      <c r="D530" s="6" t="str">
        <f>IF(C530=C531,D531,IF(OR(N530="pre",N530="SubPar"),"Obert",IF(OR(N530="Cea",N530="Imp",N530="SubComp"),"Tancat","ERRORERROR")))</f>
        <v>Tancat</v>
      </c>
      <c r="E530" t="s">
        <v>1142</v>
      </c>
      <c r="F530" t="s">
        <v>44</v>
      </c>
      <c r="G530">
        <v>1780</v>
      </c>
      <c r="H530" t="s">
        <v>1276</v>
      </c>
      <c r="I530" s="3" t="s">
        <v>1277</v>
      </c>
      <c r="J530" s="4" t="s">
        <v>253</v>
      </c>
      <c r="K530" t="s">
        <v>48</v>
      </c>
      <c r="L530" t="s">
        <v>61</v>
      </c>
      <c r="M530" t="s">
        <v>70</v>
      </c>
      <c r="N530" t="str">
        <f t="shared" si="8"/>
        <v>Imp</v>
      </c>
      <c r="O530" t="s">
        <v>71</v>
      </c>
      <c r="P530" t="s">
        <v>681</v>
      </c>
      <c r="Q530" t="str">
        <f>_xlfn.XLOOKUP(P530,NomPaissos!$A$2:$A$250,NomPaissos!$B$2:$B$250)</f>
        <v>Russian Federation (the)</v>
      </c>
      <c r="R530">
        <v>1</v>
      </c>
      <c r="S530" t="s">
        <v>681</v>
      </c>
      <c r="T530">
        <v>0</v>
      </c>
      <c r="U530">
        <v>0</v>
      </c>
      <c r="V530">
        <v>0</v>
      </c>
      <c r="W530">
        <v>0</v>
      </c>
      <c r="X530">
        <v>0</v>
      </c>
      <c r="Y530">
        <v>0</v>
      </c>
      <c r="Z530">
        <v>0</v>
      </c>
      <c r="AA530">
        <v>0</v>
      </c>
      <c r="AB530">
        <v>2</v>
      </c>
      <c r="AC530">
        <v>0</v>
      </c>
      <c r="AD530">
        <v>0</v>
      </c>
      <c r="AE530">
        <v>0</v>
      </c>
      <c r="AF530">
        <v>0</v>
      </c>
      <c r="AG530">
        <v>1</v>
      </c>
      <c r="AH530">
        <v>0</v>
      </c>
      <c r="AI530">
        <v>1</v>
      </c>
      <c r="AJ530">
        <v>0</v>
      </c>
      <c r="AK530">
        <v>1</v>
      </c>
      <c r="AL530">
        <v>0</v>
      </c>
      <c r="AM530">
        <v>3</v>
      </c>
      <c r="AN530">
        <v>0</v>
      </c>
      <c r="AO530">
        <v>1</v>
      </c>
    </row>
    <row r="531" spans="1:41" ht="15">
      <c r="A531" t="s">
        <v>1278</v>
      </c>
      <c r="B531" t="s">
        <v>127</v>
      </c>
      <c r="C531">
        <v>44</v>
      </c>
      <c r="D531" s="6" t="str">
        <f>IF(C531=C532,D532,IF(OR(N531="pre",N531="SubPar"),"Obert",IF(OR(N531="Cea",N531="Imp",N531="SubComp"),"Tancat","ERRORERROR")))</f>
        <v>Tancat</v>
      </c>
      <c r="E531" t="s">
        <v>1279</v>
      </c>
      <c r="F531" t="s">
        <v>44</v>
      </c>
      <c r="G531">
        <v>1699</v>
      </c>
      <c r="H531" t="s">
        <v>1280</v>
      </c>
      <c r="I531" s="3" t="s">
        <v>1281</v>
      </c>
      <c r="J531" s="4" t="s">
        <v>1282</v>
      </c>
      <c r="K531" t="s">
        <v>48</v>
      </c>
      <c r="L531" t="s">
        <v>61</v>
      </c>
      <c r="M531" t="s">
        <v>166</v>
      </c>
      <c r="N531" t="str">
        <f t="shared" si="8"/>
        <v>Cea</v>
      </c>
      <c r="O531" t="s">
        <v>167</v>
      </c>
      <c r="P531" t="s">
        <v>1146</v>
      </c>
      <c r="Q531" t="str">
        <f>_xlfn.XLOOKUP(P531,NomPaissos!$A$2:$A$250,NomPaissos!$B$2:$B$250)</f>
        <v>Georgia</v>
      </c>
      <c r="R531">
        <v>0</v>
      </c>
      <c r="S531" t="s">
        <v>681</v>
      </c>
      <c r="T531">
        <v>0</v>
      </c>
      <c r="U531">
        <v>0</v>
      </c>
      <c r="V531">
        <v>0</v>
      </c>
      <c r="W531">
        <v>0</v>
      </c>
      <c r="X531">
        <v>1</v>
      </c>
      <c r="Y531">
        <v>0</v>
      </c>
      <c r="Z531">
        <v>0</v>
      </c>
      <c r="AA531">
        <v>0</v>
      </c>
      <c r="AB531">
        <v>1</v>
      </c>
      <c r="AC531">
        <v>0</v>
      </c>
      <c r="AD531">
        <v>0</v>
      </c>
      <c r="AE531">
        <v>0</v>
      </c>
      <c r="AF531">
        <v>0</v>
      </c>
      <c r="AG531">
        <v>1</v>
      </c>
      <c r="AH531">
        <v>0</v>
      </c>
      <c r="AI531">
        <v>2</v>
      </c>
      <c r="AJ531">
        <v>0</v>
      </c>
      <c r="AK531">
        <v>1</v>
      </c>
      <c r="AL531">
        <v>0</v>
      </c>
      <c r="AM531">
        <v>3</v>
      </c>
      <c r="AN531">
        <v>0</v>
      </c>
      <c r="AO531">
        <v>1</v>
      </c>
    </row>
    <row r="532" spans="1:41" ht="15">
      <c r="A532" t="s">
        <v>1278</v>
      </c>
      <c r="B532" t="s">
        <v>127</v>
      </c>
      <c r="C532">
        <v>44</v>
      </c>
      <c r="D532" s="6" t="str">
        <f>IF(C532=C533,D533,IF(OR(N532="pre",N532="SubPar"),"Obert",IF(OR(N532="Cea",N532="Imp",N532="SubComp"),"Tancat","ERRORERROR")))</f>
        <v>Tancat</v>
      </c>
      <c r="E532" t="s">
        <v>1279</v>
      </c>
      <c r="F532" t="s">
        <v>44</v>
      </c>
      <c r="G532">
        <v>1699</v>
      </c>
      <c r="H532" t="s">
        <v>1280</v>
      </c>
      <c r="I532" s="3" t="s">
        <v>1281</v>
      </c>
      <c r="J532" s="4" t="s">
        <v>1282</v>
      </c>
      <c r="K532" t="s">
        <v>48</v>
      </c>
      <c r="L532" t="s">
        <v>61</v>
      </c>
      <c r="M532" t="s">
        <v>166</v>
      </c>
      <c r="N532" t="str">
        <f t="shared" si="8"/>
        <v>Cea</v>
      </c>
      <c r="O532" t="s">
        <v>167</v>
      </c>
      <c r="P532" t="s">
        <v>681</v>
      </c>
      <c r="Q532" t="str">
        <f>_xlfn.XLOOKUP(P532,NomPaissos!$A$2:$A$250,NomPaissos!$B$2:$B$250)</f>
        <v>Russian Federation (the)</v>
      </c>
      <c r="R532">
        <v>1</v>
      </c>
      <c r="S532" t="s">
        <v>681</v>
      </c>
      <c r="T532">
        <v>0</v>
      </c>
      <c r="U532">
        <v>0</v>
      </c>
      <c r="V532">
        <v>0</v>
      </c>
      <c r="W532">
        <v>0</v>
      </c>
      <c r="X532">
        <v>1</v>
      </c>
      <c r="Y532">
        <v>0</v>
      </c>
      <c r="Z532">
        <v>0</v>
      </c>
      <c r="AA532">
        <v>0</v>
      </c>
      <c r="AB532">
        <v>1</v>
      </c>
      <c r="AC532">
        <v>0</v>
      </c>
      <c r="AD532">
        <v>0</v>
      </c>
      <c r="AE532">
        <v>0</v>
      </c>
      <c r="AF532">
        <v>0</v>
      </c>
      <c r="AG532">
        <v>1</v>
      </c>
      <c r="AH532">
        <v>0</v>
      </c>
      <c r="AI532">
        <v>2</v>
      </c>
      <c r="AJ532">
        <v>0</v>
      </c>
      <c r="AK532">
        <v>1</v>
      </c>
      <c r="AL532">
        <v>0</v>
      </c>
      <c r="AM532">
        <v>3</v>
      </c>
      <c r="AN532">
        <v>0</v>
      </c>
      <c r="AO532">
        <v>1</v>
      </c>
    </row>
    <row r="533" spans="1:41" ht="15">
      <c r="A533" t="s">
        <v>1283</v>
      </c>
      <c r="B533" t="s">
        <v>127</v>
      </c>
      <c r="C533">
        <v>44</v>
      </c>
      <c r="D533" s="6" t="str">
        <f>IF(C533=C534,D534,IF(OR(N533="pre",N533="SubPar"),"Obert",IF(OR(N533="Cea",N533="Imp",N533="SubComp"),"Tancat","ERRORERROR")))</f>
        <v>Tancat</v>
      </c>
      <c r="E533" t="s">
        <v>1279</v>
      </c>
      <c r="F533" t="s">
        <v>44</v>
      </c>
      <c r="G533">
        <v>1700</v>
      </c>
      <c r="H533" t="s">
        <v>1284</v>
      </c>
      <c r="I533" s="3" t="s">
        <v>1285</v>
      </c>
      <c r="J533" s="4" t="s">
        <v>330</v>
      </c>
      <c r="K533" t="s">
        <v>48</v>
      </c>
      <c r="L533" t="s">
        <v>49</v>
      </c>
      <c r="M533" t="s">
        <v>166</v>
      </c>
      <c r="N533" t="str">
        <f t="shared" si="8"/>
        <v>Cea</v>
      </c>
      <c r="O533" t="s">
        <v>169</v>
      </c>
      <c r="P533" t="s">
        <v>1146</v>
      </c>
      <c r="Q533" t="str">
        <f>_xlfn.XLOOKUP(P533,NomPaissos!$A$2:$A$250,NomPaissos!$B$2:$B$250)</f>
        <v>Georgia</v>
      </c>
      <c r="R533">
        <v>0</v>
      </c>
      <c r="S533" t="s">
        <v>681</v>
      </c>
      <c r="T533">
        <v>0</v>
      </c>
      <c r="U533">
        <v>0</v>
      </c>
      <c r="V533">
        <v>0</v>
      </c>
      <c r="W533">
        <v>0</v>
      </c>
      <c r="X533">
        <v>0</v>
      </c>
      <c r="Y533">
        <v>0</v>
      </c>
      <c r="Z533">
        <v>0</v>
      </c>
      <c r="AA533">
        <v>0</v>
      </c>
      <c r="AB533">
        <v>2</v>
      </c>
      <c r="AC533">
        <v>0</v>
      </c>
      <c r="AD533">
        <v>0</v>
      </c>
      <c r="AE533">
        <v>0</v>
      </c>
      <c r="AF533">
        <v>0</v>
      </c>
      <c r="AG533">
        <v>1</v>
      </c>
      <c r="AH533">
        <v>3</v>
      </c>
      <c r="AI533">
        <v>2</v>
      </c>
      <c r="AJ533">
        <v>0</v>
      </c>
      <c r="AK533">
        <v>0</v>
      </c>
      <c r="AL533">
        <v>0</v>
      </c>
      <c r="AM533">
        <v>2</v>
      </c>
      <c r="AN533">
        <v>0</v>
      </c>
      <c r="AO533">
        <v>1</v>
      </c>
    </row>
    <row r="534" spans="1:41" ht="15">
      <c r="A534" t="s">
        <v>1283</v>
      </c>
      <c r="B534" t="s">
        <v>127</v>
      </c>
      <c r="C534">
        <v>44</v>
      </c>
      <c r="D534" s="6" t="str">
        <f>IF(C534=C535,D535,IF(OR(N534="pre",N534="SubPar"),"Obert",IF(OR(N534="Cea",N534="Imp",N534="SubComp"),"Tancat","ERRORERROR")))</f>
        <v>Tancat</v>
      </c>
      <c r="E534" t="s">
        <v>1279</v>
      </c>
      <c r="F534" t="s">
        <v>44</v>
      </c>
      <c r="G534">
        <v>1700</v>
      </c>
      <c r="H534" t="s">
        <v>1284</v>
      </c>
      <c r="I534" s="3" t="s">
        <v>1285</v>
      </c>
      <c r="J534" s="4" t="s">
        <v>330</v>
      </c>
      <c r="K534" t="s">
        <v>48</v>
      </c>
      <c r="L534" t="s">
        <v>49</v>
      </c>
      <c r="M534" t="s">
        <v>166</v>
      </c>
      <c r="N534" t="str">
        <f t="shared" si="8"/>
        <v>Cea</v>
      </c>
      <c r="O534" t="s">
        <v>169</v>
      </c>
      <c r="P534" t="s">
        <v>681</v>
      </c>
      <c r="Q534" t="str">
        <f>_xlfn.XLOOKUP(P534,NomPaissos!$A$2:$A$250,NomPaissos!$B$2:$B$250)</f>
        <v>Russian Federation (the)</v>
      </c>
      <c r="R534">
        <v>1</v>
      </c>
      <c r="S534" t="s">
        <v>681</v>
      </c>
      <c r="T534">
        <v>0</v>
      </c>
      <c r="U534">
        <v>0</v>
      </c>
      <c r="V534">
        <v>0</v>
      </c>
      <c r="W534">
        <v>0</v>
      </c>
      <c r="X534">
        <v>0</v>
      </c>
      <c r="Y534">
        <v>0</v>
      </c>
      <c r="Z534">
        <v>0</v>
      </c>
      <c r="AA534">
        <v>0</v>
      </c>
      <c r="AB534">
        <v>2</v>
      </c>
      <c r="AC534">
        <v>0</v>
      </c>
      <c r="AD534">
        <v>0</v>
      </c>
      <c r="AE534">
        <v>0</v>
      </c>
      <c r="AF534">
        <v>0</v>
      </c>
      <c r="AG534">
        <v>1</v>
      </c>
      <c r="AH534">
        <v>3</v>
      </c>
      <c r="AI534">
        <v>2</v>
      </c>
      <c r="AJ534">
        <v>0</v>
      </c>
      <c r="AK534">
        <v>0</v>
      </c>
      <c r="AL534">
        <v>0</v>
      </c>
      <c r="AM534">
        <v>2</v>
      </c>
      <c r="AN534">
        <v>0</v>
      </c>
      <c r="AO534">
        <v>1</v>
      </c>
    </row>
    <row r="535" spans="1:41" ht="15">
      <c r="A535" t="s">
        <v>1278</v>
      </c>
      <c r="B535" t="s">
        <v>127</v>
      </c>
      <c r="C535">
        <v>44</v>
      </c>
      <c r="D535" s="6" t="str">
        <f>IF(C535=C536,D536,IF(OR(N535="pre",N535="SubPar"),"Obert",IF(OR(N535="Cea",N535="Imp",N535="SubComp"),"Tancat","ERRORERROR")))</f>
        <v>Tancat</v>
      </c>
      <c r="E535" t="s">
        <v>1279</v>
      </c>
      <c r="F535" t="s">
        <v>44</v>
      </c>
      <c r="G535">
        <v>1701</v>
      </c>
      <c r="H535" t="s">
        <v>1286</v>
      </c>
      <c r="I535" s="3" t="s">
        <v>1287</v>
      </c>
      <c r="J535" s="4" t="s">
        <v>1288</v>
      </c>
      <c r="K535" t="s">
        <v>48</v>
      </c>
      <c r="L535" t="s">
        <v>61</v>
      </c>
      <c r="M535" t="s">
        <v>50</v>
      </c>
      <c r="N535" t="str">
        <f t="shared" si="8"/>
        <v>SubPar</v>
      </c>
      <c r="O535" t="s">
        <v>51</v>
      </c>
      <c r="P535" t="s">
        <v>1146</v>
      </c>
      <c r="Q535" t="str">
        <f>_xlfn.XLOOKUP(P535,NomPaissos!$A$2:$A$250,NomPaissos!$B$2:$B$250)</f>
        <v>Georgia</v>
      </c>
      <c r="R535">
        <v>0</v>
      </c>
      <c r="S535" t="s">
        <v>681</v>
      </c>
      <c r="T535">
        <v>0</v>
      </c>
      <c r="U535">
        <v>0</v>
      </c>
      <c r="V535">
        <v>0</v>
      </c>
      <c r="W535">
        <v>0</v>
      </c>
      <c r="X535">
        <v>0</v>
      </c>
      <c r="Y535">
        <v>0</v>
      </c>
      <c r="Z535">
        <v>0</v>
      </c>
      <c r="AA535">
        <v>0</v>
      </c>
      <c r="AB535">
        <v>1</v>
      </c>
      <c r="AC535">
        <v>0</v>
      </c>
      <c r="AD535">
        <v>0</v>
      </c>
      <c r="AE535">
        <v>0</v>
      </c>
      <c r="AF535">
        <v>0</v>
      </c>
      <c r="AG535">
        <v>1</v>
      </c>
      <c r="AH535">
        <v>0</v>
      </c>
      <c r="AI535">
        <v>1</v>
      </c>
      <c r="AJ535">
        <v>0</v>
      </c>
      <c r="AK535">
        <v>2</v>
      </c>
      <c r="AL535">
        <v>0</v>
      </c>
      <c r="AM535">
        <v>0</v>
      </c>
      <c r="AN535">
        <v>0</v>
      </c>
      <c r="AO535">
        <v>1</v>
      </c>
    </row>
    <row r="536" spans="1:41" ht="15">
      <c r="A536" t="s">
        <v>1278</v>
      </c>
      <c r="B536" t="s">
        <v>127</v>
      </c>
      <c r="C536">
        <v>44</v>
      </c>
      <c r="D536" s="6" t="str">
        <f>IF(C536=C537,D537,IF(OR(N536="pre",N536="SubPar"),"Obert",IF(OR(N536="Cea",N536="Imp",N536="SubComp"),"Tancat","ERRORERROR")))</f>
        <v>Tancat</v>
      </c>
      <c r="E536" t="s">
        <v>1279</v>
      </c>
      <c r="F536" t="s">
        <v>44</v>
      </c>
      <c r="G536">
        <v>1701</v>
      </c>
      <c r="H536" t="s">
        <v>1286</v>
      </c>
      <c r="I536" s="3" t="s">
        <v>1287</v>
      </c>
      <c r="J536" s="4" t="s">
        <v>1288</v>
      </c>
      <c r="K536" t="s">
        <v>48</v>
      </c>
      <c r="L536" t="s">
        <v>61</v>
      </c>
      <c r="M536" t="s">
        <v>50</v>
      </c>
      <c r="N536" t="str">
        <f t="shared" si="8"/>
        <v>SubPar</v>
      </c>
      <c r="O536" t="s">
        <v>51</v>
      </c>
      <c r="P536" t="s">
        <v>681</v>
      </c>
      <c r="Q536" t="str">
        <f>_xlfn.XLOOKUP(P536,NomPaissos!$A$2:$A$250,NomPaissos!$B$2:$B$250)</f>
        <v>Russian Federation (the)</v>
      </c>
      <c r="R536">
        <v>1</v>
      </c>
      <c r="S536" t="s">
        <v>681</v>
      </c>
      <c r="T536">
        <v>0</v>
      </c>
      <c r="U536">
        <v>0</v>
      </c>
      <c r="V536">
        <v>0</v>
      </c>
      <c r="W536">
        <v>0</v>
      </c>
      <c r="X536">
        <v>0</v>
      </c>
      <c r="Y536">
        <v>0</v>
      </c>
      <c r="Z536">
        <v>0</v>
      </c>
      <c r="AA536">
        <v>0</v>
      </c>
      <c r="AB536">
        <v>1</v>
      </c>
      <c r="AC536">
        <v>0</v>
      </c>
      <c r="AD536">
        <v>0</v>
      </c>
      <c r="AE536">
        <v>0</v>
      </c>
      <c r="AF536">
        <v>0</v>
      </c>
      <c r="AG536">
        <v>1</v>
      </c>
      <c r="AH536">
        <v>0</v>
      </c>
      <c r="AI536">
        <v>1</v>
      </c>
      <c r="AJ536">
        <v>0</v>
      </c>
      <c r="AK536">
        <v>2</v>
      </c>
      <c r="AL536">
        <v>0</v>
      </c>
      <c r="AM536">
        <v>0</v>
      </c>
      <c r="AN536">
        <v>0</v>
      </c>
      <c r="AO536">
        <v>1</v>
      </c>
    </row>
    <row r="537" spans="1:41" ht="15">
      <c r="A537" t="s">
        <v>1278</v>
      </c>
      <c r="B537" t="s">
        <v>127</v>
      </c>
      <c r="C537">
        <v>44</v>
      </c>
      <c r="D537" s="6" t="str">
        <f>IF(C537=C538,D538,IF(OR(N537="pre",N537="SubPar"),"Obert",IF(OR(N537="Cea",N537="Imp",N537="SubComp"),"Tancat","ERRORERROR")))</f>
        <v>Tancat</v>
      </c>
      <c r="E537" t="s">
        <v>1279</v>
      </c>
      <c r="F537" t="s">
        <v>44</v>
      </c>
      <c r="G537">
        <v>1707</v>
      </c>
      <c r="H537" t="s">
        <v>1289</v>
      </c>
      <c r="I537" s="3" t="s">
        <v>1290</v>
      </c>
      <c r="J537" s="4" t="s">
        <v>1291</v>
      </c>
      <c r="K537" t="s">
        <v>48</v>
      </c>
      <c r="L537" t="s">
        <v>61</v>
      </c>
      <c r="M537" t="s">
        <v>70</v>
      </c>
      <c r="N537" t="str">
        <f t="shared" si="8"/>
        <v>Imp</v>
      </c>
      <c r="O537" t="s">
        <v>71</v>
      </c>
      <c r="P537" t="s">
        <v>1146</v>
      </c>
      <c r="Q537" t="str">
        <f>_xlfn.XLOOKUP(P537,NomPaissos!$A$2:$A$250,NomPaissos!$B$2:$B$250)</f>
        <v>Georgia</v>
      </c>
      <c r="R537">
        <v>0</v>
      </c>
      <c r="S537" t="s">
        <v>681</v>
      </c>
      <c r="T537">
        <v>0</v>
      </c>
      <c r="U537">
        <v>0</v>
      </c>
      <c r="V537">
        <v>0</v>
      </c>
      <c r="W537">
        <v>0</v>
      </c>
      <c r="X537">
        <v>0</v>
      </c>
      <c r="Y537">
        <v>0</v>
      </c>
      <c r="Z537">
        <v>0</v>
      </c>
      <c r="AA537">
        <v>0</v>
      </c>
      <c r="AB537">
        <v>0</v>
      </c>
      <c r="AC537">
        <v>0</v>
      </c>
      <c r="AD537">
        <v>0</v>
      </c>
      <c r="AE537">
        <v>0</v>
      </c>
      <c r="AF537">
        <v>0</v>
      </c>
      <c r="AG537">
        <v>1</v>
      </c>
      <c r="AH537">
        <v>0</v>
      </c>
      <c r="AI537">
        <v>0</v>
      </c>
      <c r="AJ537">
        <v>0</v>
      </c>
      <c r="AK537">
        <v>2</v>
      </c>
      <c r="AL537">
        <v>0</v>
      </c>
      <c r="AM537">
        <v>2</v>
      </c>
      <c r="AN537">
        <v>0</v>
      </c>
      <c r="AO537">
        <v>1</v>
      </c>
    </row>
    <row r="538" spans="1:41" ht="15">
      <c r="A538" t="s">
        <v>1278</v>
      </c>
      <c r="B538" t="s">
        <v>127</v>
      </c>
      <c r="C538">
        <v>44</v>
      </c>
      <c r="D538" s="6" t="str">
        <f>IF(C538=C539,D539,IF(OR(N538="pre",N538="SubPar"),"Obert",IF(OR(N538="Cea",N538="Imp",N538="SubComp"),"Tancat","ERRORERROR")))</f>
        <v>Tancat</v>
      </c>
      <c r="E538" t="s">
        <v>1279</v>
      </c>
      <c r="F538" t="s">
        <v>44</v>
      </c>
      <c r="G538">
        <v>1707</v>
      </c>
      <c r="H538" t="s">
        <v>1289</v>
      </c>
      <c r="I538" s="3" t="s">
        <v>1290</v>
      </c>
      <c r="J538" s="4" t="s">
        <v>1291</v>
      </c>
      <c r="K538" t="s">
        <v>48</v>
      </c>
      <c r="L538" t="s">
        <v>61</v>
      </c>
      <c r="M538" t="s">
        <v>70</v>
      </c>
      <c r="N538" t="str">
        <f t="shared" si="8"/>
        <v>Imp</v>
      </c>
      <c r="O538" t="s">
        <v>71</v>
      </c>
      <c r="P538" t="s">
        <v>681</v>
      </c>
      <c r="Q538" t="str">
        <f>_xlfn.XLOOKUP(P538,NomPaissos!$A$2:$A$250,NomPaissos!$B$2:$B$250)</f>
        <v>Russian Federation (the)</v>
      </c>
      <c r="R538">
        <v>1</v>
      </c>
      <c r="S538" t="s">
        <v>681</v>
      </c>
      <c r="T538">
        <v>0</v>
      </c>
      <c r="U538">
        <v>0</v>
      </c>
      <c r="V538">
        <v>0</v>
      </c>
      <c r="W538">
        <v>0</v>
      </c>
      <c r="X538">
        <v>0</v>
      </c>
      <c r="Y538">
        <v>0</v>
      </c>
      <c r="Z538">
        <v>0</v>
      </c>
      <c r="AA538">
        <v>0</v>
      </c>
      <c r="AB538">
        <v>0</v>
      </c>
      <c r="AC538">
        <v>0</v>
      </c>
      <c r="AD538">
        <v>0</v>
      </c>
      <c r="AE538">
        <v>0</v>
      </c>
      <c r="AF538">
        <v>0</v>
      </c>
      <c r="AG538">
        <v>1</v>
      </c>
      <c r="AH538">
        <v>0</v>
      </c>
      <c r="AI538">
        <v>0</v>
      </c>
      <c r="AJ538">
        <v>0</v>
      </c>
      <c r="AK538">
        <v>2</v>
      </c>
      <c r="AL538">
        <v>0</v>
      </c>
      <c r="AM538">
        <v>2</v>
      </c>
      <c r="AN538">
        <v>0</v>
      </c>
      <c r="AO538">
        <v>1</v>
      </c>
    </row>
    <row r="539" spans="1:41" ht="15">
      <c r="A539" t="s">
        <v>1283</v>
      </c>
      <c r="B539" t="s">
        <v>127</v>
      </c>
      <c r="C539">
        <v>44</v>
      </c>
      <c r="D539" s="6" t="str">
        <f>IF(C539=C540,D540,IF(OR(N539="pre",N539="SubPar"),"Obert",IF(OR(N539="Cea",N539="Imp",N539="SubComp"),"Tancat","ERRORERROR")))</f>
        <v>Tancat</v>
      </c>
      <c r="E539" t="s">
        <v>1279</v>
      </c>
      <c r="F539" t="s">
        <v>44</v>
      </c>
      <c r="G539">
        <v>1029</v>
      </c>
      <c r="H539" t="s">
        <v>1292</v>
      </c>
      <c r="I539" s="3" t="s">
        <v>1293</v>
      </c>
      <c r="J539" s="5" t="s">
        <v>1294</v>
      </c>
      <c r="K539" t="s">
        <v>48</v>
      </c>
      <c r="L539" t="s">
        <v>49</v>
      </c>
      <c r="M539" t="s">
        <v>70</v>
      </c>
      <c r="N539" t="str">
        <f t="shared" si="8"/>
        <v>Imp</v>
      </c>
      <c r="O539" t="s">
        <v>78</v>
      </c>
      <c r="P539" t="s">
        <v>1146</v>
      </c>
      <c r="Q539" t="str">
        <f>_xlfn.XLOOKUP(P539,NomPaissos!$A$2:$A$250,NomPaissos!$B$2:$B$250)</f>
        <v>Georgia</v>
      </c>
      <c r="R539">
        <v>0</v>
      </c>
      <c r="S539" t="s">
        <v>681</v>
      </c>
      <c r="T539">
        <v>0</v>
      </c>
      <c r="U539">
        <v>0</v>
      </c>
      <c r="V539">
        <v>0</v>
      </c>
      <c r="W539">
        <v>0</v>
      </c>
      <c r="X539">
        <v>1</v>
      </c>
      <c r="Y539">
        <v>0</v>
      </c>
      <c r="Z539">
        <v>0</v>
      </c>
      <c r="AA539">
        <v>0</v>
      </c>
      <c r="AB539">
        <v>1</v>
      </c>
      <c r="AC539">
        <v>0</v>
      </c>
      <c r="AD539">
        <v>0</v>
      </c>
      <c r="AE539">
        <v>0</v>
      </c>
      <c r="AF539">
        <v>0</v>
      </c>
      <c r="AG539">
        <v>1</v>
      </c>
      <c r="AH539">
        <v>3</v>
      </c>
      <c r="AI539">
        <v>1</v>
      </c>
      <c r="AJ539">
        <v>0</v>
      </c>
      <c r="AK539">
        <v>1</v>
      </c>
      <c r="AL539">
        <v>0</v>
      </c>
      <c r="AM539">
        <v>2</v>
      </c>
      <c r="AN539">
        <v>0</v>
      </c>
      <c r="AO539">
        <v>1</v>
      </c>
    </row>
    <row r="540" spans="1:41" ht="15">
      <c r="A540" t="s">
        <v>1283</v>
      </c>
      <c r="B540" t="s">
        <v>127</v>
      </c>
      <c r="C540">
        <v>44</v>
      </c>
      <c r="D540" s="6" t="str">
        <f>IF(C540=C541,D541,IF(OR(N540="pre",N540="SubPar"),"Obert",IF(OR(N540="Cea",N540="Imp",N540="SubComp"),"Tancat","ERRORERROR")))</f>
        <v>Tancat</v>
      </c>
      <c r="E540" t="s">
        <v>1279</v>
      </c>
      <c r="F540" t="s">
        <v>44</v>
      </c>
      <c r="G540">
        <v>1029</v>
      </c>
      <c r="H540" t="s">
        <v>1292</v>
      </c>
      <c r="I540" s="3" t="s">
        <v>1293</v>
      </c>
      <c r="J540" s="4" t="s">
        <v>1294</v>
      </c>
      <c r="K540" t="s">
        <v>48</v>
      </c>
      <c r="L540" t="s">
        <v>49</v>
      </c>
      <c r="M540" t="s">
        <v>70</v>
      </c>
      <c r="N540" t="str">
        <f t="shared" si="8"/>
        <v>Imp</v>
      </c>
      <c r="O540" t="s">
        <v>78</v>
      </c>
      <c r="P540" t="s">
        <v>681</v>
      </c>
      <c r="Q540" t="str">
        <f>_xlfn.XLOOKUP(P540,NomPaissos!$A$2:$A$250,NomPaissos!$B$2:$B$250)</f>
        <v>Russian Federation (the)</v>
      </c>
      <c r="R540">
        <v>1</v>
      </c>
      <c r="S540" t="s">
        <v>681</v>
      </c>
      <c r="T540">
        <v>0</v>
      </c>
      <c r="U540">
        <v>0</v>
      </c>
      <c r="V540">
        <v>0</v>
      </c>
      <c r="W540">
        <v>0</v>
      </c>
      <c r="X540">
        <v>1</v>
      </c>
      <c r="Y540">
        <v>0</v>
      </c>
      <c r="Z540">
        <v>0</v>
      </c>
      <c r="AA540">
        <v>0</v>
      </c>
      <c r="AB540">
        <v>1</v>
      </c>
      <c r="AC540">
        <v>0</v>
      </c>
      <c r="AD540">
        <v>0</v>
      </c>
      <c r="AE540">
        <v>0</v>
      </c>
      <c r="AF540">
        <v>0</v>
      </c>
      <c r="AG540">
        <v>1</v>
      </c>
      <c r="AH540">
        <v>3</v>
      </c>
      <c r="AI540">
        <v>1</v>
      </c>
      <c r="AJ540">
        <v>0</v>
      </c>
      <c r="AK540">
        <v>1</v>
      </c>
      <c r="AL540">
        <v>0</v>
      </c>
      <c r="AM540">
        <v>2</v>
      </c>
      <c r="AN540">
        <v>0</v>
      </c>
      <c r="AO540">
        <v>1</v>
      </c>
    </row>
    <row r="541" spans="1:41" ht="15">
      <c r="A541" t="s">
        <v>1283</v>
      </c>
      <c r="B541" t="s">
        <v>127</v>
      </c>
      <c r="C541">
        <v>44</v>
      </c>
      <c r="D541" s="6" t="str">
        <f>IF(C541=C542,D542,IF(OR(N541="pre",N541="SubPar"),"Obert",IF(OR(N541="Cea",N541="Imp",N541="SubComp"),"Tancat","ERRORERROR")))</f>
        <v>Tancat</v>
      </c>
      <c r="E541" t="s">
        <v>1279</v>
      </c>
      <c r="F541" t="s">
        <v>44</v>
      </c>
      <c r="G541">
        <v>1031</v>
      </c>
      <c r="H541" t="s">
        <v>1295</v>
      </c>
      <c r="I541" s="3" t="s">
        <v>1296</v>
      </c>
      <c r="J541" s="4" t="s">
        <v>1297</v>
      </c>
      <c r="K541" t="s">
        <v>48</v>
      </c>
      <c r="L541" t="s">
        <v>49</v>
      </c>
      <c r="M541" t="s">
        <v>62</v>
      </c>
      <c r="N541" t="str">
        <f t="shared" si="8"/>
        <v>Pre</v>
      </c>
      <c r="O541" t="s">
        <v>63</v>
      </c>
      <c r="P541" t="s">
        <v>1146</v>
      </c>
      <c r="Q541" t="str">
        <f>_xlfn.XLOOKUP(P541,NomPaissos!$A$2:$A$250,NomPaissos!$B$2:$B$250)</f>
        <v>Georgia</v>
      </c>
      <c r="R541">
        <v>0</v>
      </c>
      <c r="S541" t="s">
        <v>681</v>
      </c>
      <c r="T541">
        <v>0</v>
      </c>
      <c r="U541">
        <v>0</v>
      </c>
      <c r="V541">
        <v>0</v>
      </c>
      <c r="W541">
        <v>0</v>
      </c>
      <c r="X541">
        <v>0</v>
      </c>
      <c r="Y541">
        <v>0</v>
      </c>
      <c r="Z541">
        <v>0</v>
      </c>
      <c r="AA541">
        <v>0</v>
      </c>
      <c r="AB541">
        <v>1</v>
      </c>
      <c r="AC541">
        <v>0</v>
      </c>
      <c r="AD541">
        <v>0</v>
      </c>
      <c r="AE541">
        <v>0</v>
      </c>
      <c r="AF541">
        <v>1</v>
      </c>
      <c r="AG541">
        <v>1</v>
      </c>
      <c r="AH541">
        <v>0</v>
      </c>
      <c r="AI541">
        <v>1</v>
      </c>
      <c r="AJ541">
        <v>0</v>
      </c>
      <c r="AK541">
        <v>0</v>
      </c>
      <c r="AL541">
        <v>0</v>
      </c>
      <c r="AM541">
        <v>1</v>
      </c>
      <c r="AN541">
        <v>2</v>
      </c>
      <c r="AO541">
        <v>1</v>
      </c>
    </row>
    <row r="542" spans="1:41" ht="15">
      <c r="A542" t="s">
        <v>1283</v>
      </c>
      <c r="B542" t="s">
        <v>127</v>
      </c>
      <c r="C542">
        <v>44</v>
      </c>
      <c r="D542" s="6" t="str">
        <f>IF(C542=C543,D543,IF(OR(N542="pre",N542="SubPar"),"Obert",IF(OR(N542="Cea",N542="Imp",N542="SubComp"),"Tancat","ERRORERROR")))</f>
        <v>Tancat</v>
      </c>
      <c r="E542" t="s">
        <v>1279</v>
      </c>
      <c r="F542" t="s">
        <v>44</v>
      </c>
      <c r="G542">
        <v>1031</v>
      </c>
      <c r="H542" t="s">
        <v>1295</v>
      </c>
      <c r="I542" s="3" t="s">
        <v>1296</v>
      </c>
      <c r="J542" s="4" t="s">
        <v>1297</v>
      </c>
      <c r="K542" t="s">
        <v>48</v>
      </c>
      <c r="L542" t="s">
        <v>49</v>
      </c>
      <c r="M542" t="s">
        <v>62</v>
      </c>
      <c r="N542" t="str">
        <f t="shared" si="8"/>
        <v>Pre</v>
      </c>
      <c r="O542" t="s">
        <v>63</v>
      </c>
      <c r="P542" t="s">
        <v>681</v>
      </c>
      <c r="Q542" t="str">
        <f>_xlfn.XLOOKUP(P542,NomPaissos!$A$2:$A$250,NomPaissos!$B$2:$B$250)</f>
        <v>Russian Federation (the)</v>
      </c>
      <c r="R542">
        <v>1</v>
      </c>
      <c r="S542" t="s">
        <v>681</v>
      </c>
      <c r="T542">
        <v>0</v>
      </c>
      <c r="U542">
        <v>0</v>
      </c>
      <c r="V542">
        <v>0</v>
      </c>
      <c r="W542">
        <v>0</v>
      </c>
      <c r="X542">
        <v>0</v>
      </c>
      <c r="Y542">
        <v>0</v>
      </c>
      <c r="Z542">
        <v>0</v>
      </c>
      <c r="AA542">
        <v>0</v>
      </c>
      <c r="AB542">
        <v>1</v>
      </c>
      <c r="AC542">
        <v>0</v>
      </c>
      <c r="AD542">
        <v>0</v>
      </c>
      <c r="AE542">
        <v>0</v>
      </c>
      <c r="AF542">
        <v>1</v>
      </c>
      <c r="AG542">
        <v>1</v>
      </c>
      <c r="AH542">
        <v>0</v>
      </c>
      <c r="AI542">
        <v>1</v>
      </c>
      <c r="AJ542">
        <v>0</v>
      </c>
      <c r="AK542">
        <v>0</v>
      </c>
      <c r="AL542">
        <v>0</v>
      </c>
      <c r="AM542">
        <v>1</v>
      </c>
      <c r="AN542">
        <v>2</v>
      </c>
      <c r="AO542">
        <v>1</v>
      </c>
    </row>
    <row r="543" spans="1:41" ht="15">
      <c r="A543" t="s">
        <v>1283</v>
      </c>
      <c r="B543" t="s">
        <v>127</v>
      </c>
      <c r="C543">
        <v>44</v>
      </c>
      <c r="D543" s="6" t="str">
        <f>IF(C543=C544,D544,IF(OR(N543="pre",N543="SubPar"),"Obert",IF(OR(N543="Cea",N543="Imp",N543="SubComp"),"Tancat","ERRORERROR")))</f>
        <v>Tancat</v>
      </c>
      <c r="E543" t="s">
        <v>1279</v>
      </c>
      <c r="F543" t="s">
        <v>44</v>
      </c>
      <c r="G543">
        <v>1703</v>
      </c>
      <c r="H543" t="s">
        <v>1298</v>
      </c>
      <c r="I543" s="3" t="s">
        <v>1299</v>
      </c>
      <c r="J543" s="4" t="s">
        <v>1300</v>
      </c>
      <c r="K543" t="s">
        <v>48</v>
      </c>
      <c r="L543" t="s">
        <v>49</v>
      </c>
      <c r="M543" t="s">
        <v>50</v>
      </c>
      <c r="N543" t="str">
        <f t="shared" si="8"/>
        <v>SubPar</v>
      </c>
      <c r="O543" t="s">
        <v>51</v>
      </c>
      <c r="P543" t="s">
        <v>1146</v>
      </c>
      <c r="Q543" t="str">
        <f>_xlfn.XLOOKUP(P543,NomPaissos!$A$2:$A$250,NomPaissos!$B$2:$B$250)</f>
        <v>Georgia</v>
      </c>
      <c r="R543">
        <v>0</v>
      </c>
      <c r="S543" t="s">
        <v>681</v>
      </c>
      <c r="T543">
        <v>0</v>
      </c>
      <c r="U543">
        <v>0</v>
      </c>
      <c r="V543">
        <v>0</v>
      </c>
      <c r="W543">
        <v>0</v>
      </c>
      <c r="X543">
        <v>0</v>
      </c>
      <c r="Y543">
        <v>0</v>
      </c>
      <c r="Z543">
        <v>0</v>
      </c>
      <c r="AA543">
        <v>0</v>
      </c>
      <c r="AB543">
        <v>0</v>
      </c>
      <c r="AC543">
        <v>0</v>
      </c>
      <c r="AD543">
        <v>0</v>
      </c>
      <c r="AE543">
        <v>0</v>
      </c>
      <c r="AF543">
        <v>0</v>
      </c>
      <c r="AG543">
        <v>1</v>
      </c>
      <c r="AH543">
        <v>0</v>
      </c>
      <c r="AI543">
        <v>1</v>
      </c>
      <c r="AJ543">
        <v>1</v>
      </c>
      <c r="AK543">
        <v>0</v>
      </c>
      <c r="AL543">
        <v>0</v>
      </c>
      <c r="AM543">
        <v>2</v>
      </c>
      <c r="AN543">
        <v>1</v>
      </c>
      <c r="AO543">
        <v>1</v>
      </c>
    </row>
    <row r="544" spans="1:41" ht="15">
      <c r="A544" t="s">
        <v>1283</v>
      </c>
      <c r="B544" t="s">
        <v>127</v>
      </c>
      <c r="C544">
        <v>44</v>
      </c>
      <c r="D544" s="6" t="str">
        <f>IF(C544=C545,D545,IF(OR(N544="pre",N544="SubPar"),"Obert",IF(OR(N544="Cea",N544="Imp",N544="SubComp"),"Tancat","ERRORERROR")))</f>
        <v>Tancat</v>
      </c>
      <c r="E544" t="s">
        <v>1279</v>
      </c>
      <c r="F544" t="s">
        <v>44</v>
      </c>
      <c r="G544">
        <v>1703</v>
      </c>
      <c r="H544" t="s">
        <v>1298</v>
      </c>
      <c r="I544" s="3" t="s">
        <v>1299</v>
      </c>
      <c r="J544" s="4" t="s">
        <v>1300</v>
      </c>
      <c r="K544" t="s">
        <v>48</v>
      </c>
      <c r="L544" t="s">
        <v>49</v>
      </c>
      <c r="M544" t="s">
        <v>50</v>
      </c>
      <c r="N544" t="str">
        <f t="shared" si="8"/>
        <v>SubPar</v>
      </c>
      <c r="O544" t="s">
        <v>51</v>
      </c>
      <c r="P544" t="s">
        <v>681</v>
      </c>
      <c r="Q544" t="str">
        <f>_xlfn.XLOOKUP(P544,NomPaissos!$A$2:$A$250,NomPaissos!$B$2:$B$250)</f>
        <v>Russian Federation (the)</v>
      </c>
      <c r="R544">
        <v>1</v>
      </c>
      <c r="S544" t="s">
        <v>681</v>
      </c>
      <c r="T544">
        <v>0</v>
      </c>
      <c r="U544">
        <v>0</v>
      </c>
      <c r="V544">
        <v>0</v>
      </c>
      <c r="W544">
        <v>0</v>
      </c>
      <c r="X544">
        <v>0</v>
      </c>
      <c r="Y544">
        <v>0</v>
      </c>
      <c r="Z544">
        <v>0</v>
      </c>
      <c r="AA544">
        <v>0</v>
      </c>
      <c r="AB544">
        <v>0</v>
      </c>
      <c r="AC544">
        <v>0</v>
      </c>
      <c r="AD544">
        <v>0</v>
      </c>
      <c r="AE544">
        <v>0</v>
      </c>
      <c r="AF544">
        <v>0</v>
      </c>
      <c r="AG544">
        <v>1</v>
      </c>
      <c r="AH544">
        <v>0</v>
      </c>
      <c r="AI544">
        <v>1</v>
      </c>
      <c r="AJ544">
        <v>1</v>
      </c>
      <c r="AK544">
        <v>0</v>
      </c>
      <c r="AL544">
        <v>0</v>
      </c>
      <c r="AM544">
        <v>2</v>
      </c>
      <c r="AN544">
        <v>1</v>
      </c>
      <c r="AO544">
        <v>1</v>
      </c>
    </row>
    <row r="545" spans="1:41" ht="15">
      <c r="A545" t="s">
        <v>1283</v>
      </c>
      <c r="B545" t="s">
        <v>127</v>
      </c>
      <c r="C545">
        <v>44</v>
      </c>
      <c r="D545" s="6" t="str">
        <f>IF(C545=C546,D546,IF(OR(N545="pre",N545="SubPar"),"Obert",IF(OR(N545="Cea",N545="Imp",N545="SubComp"),"Tancat","ERRORERROR")))</f>
        <v>Tancat</v>
      </c>
      <c r="E545" t="s">
        <v>1279</v>
      </c>
      <c r="F545" t="s">
        <v>44</v>
      </c>
      <c r="G545">
        <v>1694</v>
      </c>
      <c r="H545" t="s">
        <v>1301</v>
      </c>
      <c r="I545" s="3" t="s">
        <v>1302</v>
      </c>
      <c r="J545" s="4" t="s">
        <v>1094</v>
      </c>
      <c r="K545" t="s">
        <v>48</v>
      </c>
      <c r="L545" t="s">
        <v>49</v>
      </c>
      <c r="M545" t="s">
        <v>50</v>
      </c>
      <c r="N545" t="str">
        <f t="shared" si="8"/>
        <v>SubPar</v>
      </c>
      <c r="O545" t="s">
        <v>51</v>
      </c>
      <c r="P545" t="s">
        <v>1146</v>
      </c>
      <c r="Q545" t="str">
        <f>_xlfn.XLOOKUP(P545,NomPaissos!$A$2:$A$250,NomPaissos!$B$2:$B$250)</f>
        <v>Georgia</v>
      </c>
      <c r="R545">
        <v>0</v>
      </c>
      <c r="S545" t="s">
        <v>681</v>
      </c>
      <c r="T545">
        <v>0</v>
      </c>
      <c r="U545">
        <v>0</v>
      </c>
      <c r="V545">
        <v>0</v>
      </c>
      <c r="W545">
        <v>0</v>
      </c>
      <c r="X545">
        <v>0</v>
      </c>
      <c r="Y545">
        <v>0</v>
      </c>
      <c r="Z545">
        <v>0</v>
      </c>
      <c r="AA545">
        <v>0</v>
      </c>
      <c r="AB545">
        <v>0</v>
      </c>
      <c r="AC545">
        <v>0</v>
      </c>
      <c r="AD545">
        <v>0</v>
      </c>
      <c r="AE545">
        <v>0</v>
      </c>
      <c r="AF545">
        <v>0</v>
      </c>
      <c r="AG545">
        <v>1</v>
      </c>
      <c r="AH545">
        <v>0</v>
      </c>
      <c r="AI545">
        <v>0</v>
      </c>
      <c r="AJ545">
        <v>1</v>
      </c>
      <c r="AK545">
        <v>0</v>
      </c>
      <c r="AL545">
        <v>0</v>
      </c>
      <c r="AM545">
        <v>2</v>
      </c>
      <c r="AN545">
        <v>2</v>
      </c>
      <c r="AO545">
        <v>1</v>
      </c>
    </row>
    <row r="546" spans="1:41" ht="15">
      <c r="A546" t="s">
        <v>1283</v>
      </c>
      <c r="B546" t="s">
        <v>127</v>
      </c>
      <c r="C546">
        <v>44</v>
      </c>
      <c r="D546" s="6" t="str">
        <f>IF(C546=C547,D547,IF(OR(N546="pre",N546="SubPar"),"Obert",IF(OR(N546="Cea",N546="Imp",N546="SubComp"),"Tancat","ERRORERROR")))</f>
        <v>Tancat</v>
      </c>
      <c r="E546" t="s">
        <v>1279</v>
      </c>
      <c r="F546" t="s">
        <v>44</v>
      </c>
      <c r="G546">
        <v>1694</v>
      </c>
      <c r="H546" t="s">
        <v>1301</v>
      </c>
      <c r="I546" s="3" t="s">
        <v>1302</v>
      </c>
      <c r="J546" s="4" t="s">
        <v>1094</v>
      </c>
      <c r="K546" t="s">
        <v>48</v>
      </c>
      <c r="L546" t="s">
        <v>49</v>
      </c>
      <c r="M546" t="s">
        <v>50</v>
      </c>
      <c r="N546" t="str">
        <f t="shared" si="8"/>
        <v>SubPar</v>
      </c>
      <c r="O546" t="s">
        <v>51</v>
      </c>
      <c r="P546" t="s">
        <v>681</v>
      </c>
      <c r="Q546" t="str">
        <f>_xlfn.XLOOKUP(P546,NomPaissos!$A$2:$A$250,NomPaissos!$B$2:$B$250)</f>
        <v>Russian Federation (the)</v>
      </c>
      <c r="R546">
        <v>1</v>
      </c>
      <c r="S546" t="s">
        <v>681</v>
      </c>
      <c r="T546">
        <v>0</v>
      </c>
      <c r="U546">
        <v>0</v>
      </c>
      <c r="V546">
        <v>0</v>
      </c>
      <c r="W546">
        <v>0</v>
      </c>
      <c r="X546">
        <v>0</v>
      </c>
      <c r="Y546">
        <v>0</v>
      </c>
      <c r="Z546">
        <v>0</v>
      </c>
      <c r="AA546">
        <v>0</v>
      </c>
      <c r="AB546">
        <v>0</v>
      </c>
      <c r="AC546">
        <v>0</v>
      </c>
      <c r="AD546">
        <v>0</v>
      </c>
      <c r="AE546">
        <v>0</v>
      </c>
      <c r="AF546">
        <v>0</v>
      </c>
      <c r="AG546">
        <v>1</v>
      </c>
      <c r="AH546">
        <v>0</v>
      </c>
      <c r="AI546">
        <v>0</v>
      </c>
      <c r="AJ546">
        <v>1</v>
      </c>
      <c r="AK546">
        <v>0</v>
      </c>
      <c r="AL546">
        <v>0</v>
      </c>
      <c r="AM546">
        <v>2</v>
      </c>
      <c r="AN546">
        <v>2</v>
      </c>
      <c r="AO546">
        <v>1</v>
      </c>
    </row>
    <row r="547" spans="1:41" ht="15">
      <c r="A547" t="s">
        <v>1278</v>
      </c>
      <c r="B547" t="s">
        <v>127</v>
      </c>
      <c r="C547">
        <v>44</v>
      </c>
      <c r="D547" s="6" t="str">
        <f>IF(C547=C548,D548,IF(OR(N547="pre",N547="SubPar"),"Obert",IF(OR(N547="Cea",N547="Imp",N547="SubComp"),"Tancat","ERRORERROR")))</f>
        <v>Tancat</v>
      </c>
      <c r="E547" t="s">
        <v>1279</v>
      </c>
      <c r="F547" t="s">
        <v>44</v>
      </c>
      <c r="G547">
        <v>1695</v>
      </c>
      <c r="H547" t="s">
        <v>1303</v>
      </c>
      <c r="I547" s="3" t="s">
        <v>1304</v>
      </c>
      <c r="J547" s="4" t="s">
        <v>1305</v>
      </c>
      <c r="K547" t="s">
        <v>48</v>
      </c>
      <c r="L547" t="s">
        <v>61</v>
      </c>
      <c r="M547" t="s">
        <v>50</v>
      </c>
      <c r="N547" t="str">
        <f t="shared" si="8"/>
        <v>SubPar</v>
      </c>
      <c r="O547" t="s">
        <v>51</v>
      </c>
      <c r="P547" t="s">
        <v>1146</v>
      </c>
      <c r="Q547" t="str">
        <f>_xlfn.XLOOKUP(P547,NomPaissos!$A$2:$A$250,NomPaissos!$B$2:$B$250)</f>
        <v>Georgia</v>
      </c>
      <c r="R547">
        <v>0</v>
      </c>
      <c r="S547" t="s">
        <v>681</v>
      </c>
      <c r="T547">
        <v>0</v>
      </c>
      <c r="U547">
        <v>0</v>
      </c>
      <c r="V547">
        <v>0</v>
      </c>
      <c r="W547">
        <v>0</v>
      </c>
      <c r="X547">
        <v>0</v>
      </c>
      <c r="Y547">
        <v>0</v>
      </c>
      <c r="Z547">
        <v>0</v>
      </c>
      <c r="AA547">
        <v>0</v>
      </c>
      <c r="AB547">
        <v>1</v>
      </c>
      <c r="AC547">
        <v>0</v>
      </c>
      <c r="AD547">
        <v>0</v>
      </c>
      <c r="AE547">
        <v>0</v>
      </c>
      <c r="AF547">
        <v>0</v>
      </c>
      <c r="AG547">
        <v>1</v>
      </c>
      <c r="AH547">
        <v>0</v>
      </c>
      <c r="AI547">
        <v>3</v>
      </c>
      <c r="AJ547">
        <v>0</v>
      </c>
      <c r="AK547">
        <v>2</v>
      </c>
      <c r="AL547">
        <v>0</v>
      </c>
      <c r="AM547">
        <v>0</v>
      </c>
      <c r="AN547">
        <v>0</v>
      </c>
      <c r="AO547">
        <v>1</v>
      </c>
    </row>
    <row r="548" spans="1:41" ht="15">
      <c r="A548" t="s">
        <v>1278</v>
      </c>
      <c r="B548" t="s">
        <v>127</v>
      </c>
      <c r="C548">
        <v>44</v>
      </c>
      <c r="D548" s="6" t="str">
        <f>IF(C548=C549,D549,IF(OR(N548="pre",N548="SubPar"),"Obert",IF(OR(N548="Cea",N548="Imp",N548="SubComp"),"Tancat","ERRORERROR")))</f>
        <v>Tancat</v>
      </c>
      <c r="E548" t="s">
        <v>1279</v>
      </c>
      <c r="F548" t="s">
        <v>44</v>
      </c>
      <c r="G548">
        <v>1695</v>
      </c>
      <c r="H548" t="s">
        <v>1303</v>
      </c>
      <c r="I548" s="3" t="s">
        <v>1304</v>
      </c>
      <c r="J548" s="4" t="s">
        <v>1305</v>
      </c>
      <c r="K548" t="s">
        <v>48</v>
      </c>
      <c r="L548" t="s">
        <v>61</v>
      </c>
      <c r="M548" t="s">
        <v>50</v>
      </c>
      <c r="N548" t="str">
        <f t="shared" si="8"/>
        <v>SubPar</v>
      </c>
      <c r="O548" t="s">
        <v>51</v>
      </c>
      <c r="P548" t="s">
        <v>681</v>
      </c>
      <c r="Q548" t="str">
        <f>_xlfn.XLOOKUP(P548,NomPaissos!$A$2:$A$250,NomPaissos!$B$2:$B$250)</f>
        <v>Russian Federation (the)</v>
      </c>
      <c r="R548">
        <v>1</v>
      </c>
      <c r="S548" t="s">
        <v>681</v>
      </c>
      <c r="T548">
        <v>0</v>
      </c>
      <c r="U548">
        <v>0</v>
      </c>
      <c r="V548">
        <v>0</v>
      </c>
      <c r="W548">
        <v>0</v>
      </c>
      <c r="X548">
        <v>0</v>
      </c>
      <c r="Y548">
        <v>0</v>
      </c>
      <c r="Z548">
        <v>0</v>
      </c>
      <c r="AA548">
        <v>0</v>
      </c>
      <c r="AB548">
        <v>1</v>
      </c>
      <c r="AC548">
        <v>0</v>
      </c>
      <c r="AD548">
        <v>0</v>
      </c>
      <c r="AE548">
        <v>0</v>
      </c>
      <c r="AF548">
        <v>0</v>
      </c>
      <c r="AG548">
        <v>1</v>
      </c>
      <c r="AH548">
        <v>0</v>
      </c>
      <c r="AI548">
        <v>3</v>
      </c>
      <c r="AJ548">
        <v>0</v>
      </c>
      <c r="AK548">
        <v>2</v>
      </c>
      <c r="AL548">
        <v>0</v>
      </c>
      <c r="AM548">
        <v>0</v>
      </c>
      <c r="AN548">
        <v>0</v>
      </c>
      <c r="AO548">
        <v>1</v>
      </c>
    </row>
    <row r="549" spans="1:41" ht="15">
      <c r="A549" t="s">
        <v>1283</v>
      </c>
      <c r="B549" t="s">
        <v>127</v>
      </c>
      <c r="C549">
        <v>44</v>
      </c>
      <c r="D549" s="6" t="str">
        <f>IF(C549=C550,D550,IF(OR(N549="pre",N549="SubPar"),"Obert",IF(OR(N549="Cea",N549="Imp",N549="SubComp"),"Tancat","ERRORERROR")))</f>
        <v>Tancat</v>
      </c>
      <c r="E549" t="s">
        <v>1279</v>
      </c>
      <c r="F549" t="s">
        <v>44</v>
      </c>
      <c r="G549">
        <v>1696</v>
      </c>
      <c r="H549" t="s">
        <v>1306</v>
      </c>
      <c r="I549" s="3" t="s">
        <v>1307</v>
      </c>
      <c r="J549" s="4" t="s">
        <v>1308</v>
      </c>
      <c r="K549" t="s">
        <v>48</v>
      </c>
      <c r="L549" t="s">
        <v>49</v>
      </c>
      <c r="M549" t="s">
        <v>62</v>
      </c>
      <c r="N549" t="str">
        <f t="shared" si="8"/>
        <v>Pre</v>
      </c>
      <c r="O549" t="s">
        <v>63</v>
      </c>
      <c r="P549" t="s">
        <v>1146</v>
      </c>
      <c r="Q549" t="str">
        <f>_xlfn.XLOOKUP(P549,NomPaissos!$A$2:$A$250,NomPaissos!$B$2:$B$250)</f>
        <v>Georgia</v>
      </c>
      <c r="R549">
        <v>0</v>
      </c>
      <c r="S549" t="s">
        <v>681</v>
      </c>
      <c r="T549">
        <v>0</v>
      </c>
      <c r="U549">
        <v>0</v>
      </c>
      <c r="V549">
        <v>0</v>
      </c>
      <c r="W549">
        <v>0</v>
      </c>
      <c r="X549">
        <v>0</v>
      </c>
      <c r="Y549">
        <v>0</v>
      </c>
      <c r="Z549">
        <v>0</v>
      </c>
      <c r="AA549">
        <v>0</v>
      </c>
      <c r="AB549">
        <v>1</v>
      </c>
      <c r="AC549">
        <v>0</v>
      </c>
      <c r="AD549">
        <v>0</v>
      </c>
      <c r="AE549">
        <v>0</v>
      </c>
      <c r="AF549">
        <v>0</v>
      </c>
      <c r="AG549">
        <v>1</v>
      </c>
      <c r="AH549">
        <v>0</v>
      </c>
      <c r="AI549">
        <v>0</v>
      </c>
      <c r="AJ549">
        <v>0</v>
      </c>
      <c r="AK549">
        <v>1</v>
      </c>
      <c r="AL549">
        <v>0</v>
      </c>
      <c r="AM549">
        <v>1</v>
      </c>
      <c r="AN549">
        <v>0</v>
      </c>
      <c r="AO549">
        <v>1</v>
      </c>
    </row>
    <row r="550" spans="1:41" ht="15">
      <c r="A550" t="s">
        <v>1283</v>
      </c>
      <c r="B550" t="s">
        <v>127</v>
      </c>
      <c r="C550">
        <v>44</v>
      </c>
      <c r="D550" s="6" t="str">
        <f>IF(C550=C551,D551,IF(OR(N550="pre",N550="SubPar"),"Obert",IF(OR(N550="Cea",N550="Imp",N550="SubComp"),"Tancat","ERRORERROR")))</f>
        <v>Tancat</v>
      </c>
      <c r="E550" t="s">
        <v>1279</v>
      </c>
      <c r="F550" t="s">
        <v>44</v>
      </c>
      <c r="G550">
        <v>1696</v>
      </c>
      <c r="H550" t="s">
        <v>1306</v>
      </c>
      <c r="I550" s="3" t="s">
        <v>1307</v>
      </c>
      <c r="J550" s="4" t="s">
        <v>1308</v>
      </c>
      <c r="K550" t="s">
        <v>48</v>
      </c>
      <c r="L550" t="s">
        <v>49</v>
      </c>
      <c r="M550" t="s">
        <v>62</v>
      </c>
      <c r="N550" t="str">
        <f t="shared" si="8"/>
        <v>Pre</v>
      </c>
      <c r="O550" t="s">
        <v>63</v>
      </c>
      <c r="P550" t="s">
        <v>681</v>
      </c>
      <c r="Q550" t="str">
        <f>_xlfn.XLOOKUP(P550,NomPaissos!$A$2:$A$250,NomPaissos!$B$2:$B$250)</f>
        <v>Russian Federation (the)</v>
      </c>
      <c r="R550">
        <v>1</v>
      </c>
      <c r="S550" t="s">
        <v>681</v>
      </c>
      <c r="T550">
        <v>0</v>
      </c>
      <c r="U550">
        <v>0</v>
      </c>
      <c r="V550">
        <v>0</v>
      </c>
      <c r="W550">
        <v>0</v>
      </c>
      <c r="X550">
        <v>0</v>
      </c>
      <c r="Y550">
        <v>0</v>
      </c>
      <c r="Z550">
        <v>0</v>
      </c>
      <c r="AA550">
        <v>0</v>
      </c>
      <c r="AB550">
        <v>1</v>
      </c>
      <c r="AC550">
        <v>0</v>
      </c>
      <c r="AD550">
        <v>0</v>
      </c>
      <c r="AE550">
        <v>0</v>
      </c>
      <c r="AF550">
        <v>0</v>
      </c>
      <c r="AG550">
        <v>1</v>
      </c>
      <c r="AH550">
        <v>0</v>
      </c>
      <c r="AI550">
        <v>0</v>
      </c>
      <c r="AJ550">
        <v>0</v>
      </c>
      <c r="AK550">
        <v>1</v>
      </c>
      <c r="AL550">
        <v>0</v>
      </c>
      <c r="AM550">
        <v>1</v>
      </c>
      <c r="AN550">
        <v>0</v>
      </c>
      <c r="AO550">
        <v>1</v>
      </c>
    </row>
    <row r="551" spans="1:41" ht="15">
      <c r="A551" t="s">
        <v>1283</v>
      </c>
      <c r="B551" t="s">
        <v>127</v>
      </c>
      <c r="C551">
        <v>44</v>
      </c>
      <c r="D551" s="6" t="str">
        <f>IF(C551=C552,D552,IF(OR(N551="pre",N551="SubPar"),"Obert",IF(OR(N551="Cea",N551="Imp",N551="SubComp"),"Tancat","ERRORERROR")))</f>
        <v>Tancat</v>
      </c>
      <c r="E551" t="s">
        <v>1279</v>
      </c>
      <c r="F551" t="s">
        <v>44</v>
      </c>
      <c r="G551">
        <v>1697</v>
      </c>
      <c r="H551" t="s">
        <v>1309</v>
      </c>
      <c r="I551" s="3" t="s">
        <v>1310</v>
      </c>
      <c r="J551" s="4" t="s">
        <v>1311</v>
      </c>
      <c r="K551" t="s">
        <v>48</v>
      </c>
      <c r="L551" t="s">
        <v>49</v>
      </c>
      <c r="M551" t="s">
        <v>62</v>
      </c>
      <c r="N551" t="str">
        <f t="shared" si="8"/>
        <v>Pre</v>
      </c>
      <c r="O551" t="s">
        <v>63</v>
      </c>
      <c r="P551" t="s">
        <v>1146</v>
      </c>
      <c r="Q551" t="str">
        <f>_xlfn.XLOOKUP(P551,NomPaissos!$A$2:$A$250,NomPaissos!$B$2:$B$250)</f>
        <v>Georgia</v>
      </c>
      <c r="R551">
        <v>0</v>
      </c>
      <c r="S551" t="s">
        <v>681</v>
      </c>
      <c r="T551">
        <v>0</v>
      </c>
      <c r="U551">
        <v>0</v>
      </c>
      <c r="V551">
        <v>0</v>
      </c>
      <c r="W551">
        <v>0</v>
      </c>
      <c r="X551">
        <v>0</v>
      </c>
      <c r="Y551">
        <v>0</v>
      </c>
      <c r="Z551">
        <v>0</v>
      </c>
      <c r="AA551">
        <v>0</v>
      </c>
      <c r="AB551">
        <v>1</v>
      </c>
      <c r="AC551">
        <v>0</v>
      </c>
      <c r="AD551">
        <v>0</v>
      </c>
      <c r="AE551">
        <v>0</v>
      </c>
      <c r="AF551">
        <v>0</v>
      </c>
      <c r="AG551">
        <v>1</v>
      </c>
      <c r="AH551">
        <v>0</v>
      </c>
      <c r="AI551">
        <v>3</v>
      </c>
      <c r="AJ551">
        <v>0</v>
      </c>
      <c r="AK551">
        <v>2</v>
      </c>
      <c r="AL551">
        <v>0</v>
      </c>
      <c r="AM551">
        <v>1</v>
      </c>
      <c r="AN551">
        <v>0</v>
      </c>
      <c r="AO551">
        <v>1</v>
      </c>
    </row>
    <row r="552" spans="1:41" ht="15">
      <c r="A552" t="s">
        <v>1283</v>
      </c>
      <c r="B552" t="s">
        <v>127</v>
      </c>
      <c r="C552">
        <v>44</v>
      </c>
      <c r="D552" s="6" t="str">
        <f>IF(C552=C553,D553,IF(OR(N552="pre",N552="SubPar"),"Obert",IF(OR(N552="Cea",N552="Imp",N552="SubComp"),"Tancat","ERRORERROR")))</f>
        <v>Tancat</v>
      </c>
      <c r="E552" t="s">
        <v>1279</v>
      </c>
      <c r="F552" t="s">
        <v>44</v>
      </c>
      <c r="G552">
        <v>1697</v>
      </c>
      <c r="H552" t="s">
        <v>1309</v>
      </c>
      <c r="I552" s="3" t="s">
        <v>1310</v>
      </c>
      <c r="J552" s="4" t="s">
        <v>1311</v>
      </c>
      <c r="K552" t="s">
        <v>48</v>
      </c>
      <c r="L552" t="s">
        <v>49</v>
      </c>
      <c r="M552" t="s">
        <v>62</v>
      </c>
      <c r="N552" t="str">
        <f t="shared" si="8"/>
        <v>Pre</v>
      </c>
      <c r="O552" t="s">
        <v>63</v>
      </c>
      <c r="P552" t="s">
        <v>681</v>
      </c>
      <c r="Q552" t="str">
        <f>_xlfn.XLOOKUP(P552,NomPaissos!$A$2:$A$250,NomPaissos!$B$2:$B$250)</f>
        <v>Russian Federation (the)</v>
      </c>
      <c r="R552">
        <v>1</v>
      </c>
      <c r="S552" t="s">
        <v>681</v>
      </c>
      <c r="T552">
        <v>0</v>
      </c>
      <c r="U552">
        <v>0</v>
      </c>
      <c r="V552">
        <v>0</v>
      </c>
      <c r="W552">
        <v>0</v>
      </c>
      <c r="X552">
        <v>0</v>
      </c>
      <c r="Y552">
        <v>0</v>
      </c>
      <c r="Z552">
        <v>0</v>
      </c>
      <c r="AA552">
        <v>0</v>
      </c>
      <c r="AB552">
        <v>1</v>
      </c>
      <c r="AC552">
        <v>0</v>
      </c>
      <c r="AD552">
        <v>0</v>
      </c>
      <c r="AE552">
        <v>0</v>
      </c>
      <c r="AF552">
        <v>0</v>
      </c>
      <c r="AG552">
        <v>1</v>
      </c>
      <c r="AH552">
        <v>0</v>
      </c>
      <c r="AI552">
        <v>3</v>
      </c>
      <c r="AJ552">
        <v>0</v>
      </c>
      <c r="AK552">
        <v>2</v>
      </c>
      <c r="AL552">
        <v>0</v>
      </c>
      <c r="AM552">
        <v>1</v>
      </c>
      <c r="AN552">
        <v>0</v>
      </c>
      <c r="AO552">
        <v>1</v>
      </c>
    </row>
    <row r="553" spans="1:41" ht="15">
      <c r="A553" t="s">
        <v>1312</v>
      </c>
      <c r="B553" t="s">
        <v>127</v>
      </c>
      <c r="C553">
        <v>44</v>
      </c>
      <c r="D553" s="6" t="str">
        <f>IF(C553=C554,D554,IF(OR(N553="pre",N553="SubPar"),"Obert",IF(OR(N553="Cea",N553="Imp",N553="SubComp"),"Tancat","ERRORERROR")))</f>
        <v>Tancat</v>
      </c>
      <c r="E553" t="s">
        <v>1279</v>
      </c>
      <c r="F553" t="s">
        <v>44</v>
      </c>
      <c r="G553">
        <v>1804</v>
      </c>
      <c r="H553" t="s">
        <v>1313</v>
      </c>
      <c r="I553" s="3" t="s">
        <v>1314</v>
      </c>
      <c r="J553" s="4" t="s">
        <v>1314</v>
      </c>
      <c r="K553" t="s">
        <v>48</v>
      </c>
      <c r="L553" t="s">
        <v>49</v>
      </c>
      <c r="M553" t="s">
        <v>166</v>
      </c>
      <c r="N553" t="str">
        <f t="shared" si="8"/>
        <v>Cea</v>
      </c>
      <c r="O553" t="s">
        <v>167</v>
      </c>
      <c r="P553" t="s">
        <v>1146</v>
      </c>
      <c r="Q553" t="str">
        <f>_xlfn.XLOOKUP(P553,NomPaissos!$A$2:$A$250,NomPaissos!$B$2:$B$250)</f>
        <v>Georgia</v>
      </c>
      <c r="R553">
        <v>0</v>
      </c>
      <c r="T553">
        <v>0</v>
      </c>
      <c r="U553">
        <v>0</v>
      </c>
      <c r="V553">
        <v>0</v>
      </c>
      <c r="W553">
        <v>0</v>
      </c>
      <c r="X553">
        <v>0</v>
      </c>
      <c r="Y553">
        <v>0</v>
      </c>
      <c r="Z553">
        <v>0</v>
      </c>
      <c r="AA553">
        <v>0</v>
      </c>
      <c r="AB553">
        <v>0</v>
      </c>
      <c r="AC553">
        <v>0</v>
      </c>
      <c r="AD553">
        <v>0</v>
      </c>
      <c r="AE553">
        <v>0</v>
      </c>
      <c r="AF553">
        <v>0</v>
      </c>
      <c r="AG553">
        <v>1</v>
      </c>
      <c r="AH553">
        <v>0</v>
      </c>
      <c r="AI553">
        <v>0</v>
      </c>
      <c r="AJ553">
        <v>0</v>
      </c>
      <c r="AK553">
        <v>0</v>
      </c>
      <c r="AL553">
        <v>0</v>
      </c>
      <c r="AM553">
        <v>2</v>
      </c>
      <c r="AN553">
        <v>0</v>
      </c>
      <c r="AO553">
        <v>1</v>
      </c>
    </row>
    <row r="554" spans="1:41" ht="15">
      <c r="A554" t="s">
        <v>1283</v>
      </c>
      <c r="B554" t="s">
        <v>127</v>
      </c>
      <c r="C554">
        <v>44</v>
      </c>
      <c r="D554" s="6" t="str">
        <f>IF(C554=C555,D555,IF(OR(N554="pre",N554="SubPar"),"Obert",IF(OR(N554="Cea",N554="Imp",N554="SubComp"),"Tancat","ERRORERROR")))</f>
        <v>Tancat</v>
      </c>
      <c r="E554" t="s">
        <v>1279</v>
      </c>
      <c r="F554" t="s">
        <v>44</v>
      </c>
      <c r="G554">
        <v>1698</v>
      </c>
      <c r="H554" t="s">
        <v>1315</v>
      </c>
      <c r="I554" s="3" t="s">
        <v>1316</v>
      </c>
      <c r="J554" s="4" t="s">
        <v>861</v>
      </c>
      <c r="K554" t="s">
        <v>48</v>
      </c>
      <c r="L554" t="s">
        <v>49</v>
      </c>
      <c r="M554" t="s">
        <v>166</v>
      </c>
      <c r="N554" t="str">
        <f t="shared" si="8"/>
        <v>Cea</v>
      </c>
      <c r="O554" t="s">
        <v>167</v>
      </c>
      <c r="P554" t="s">
        <v>1146</v>
      </c>
      <c r="Q554" t="str">
        <f>_xlfn.XLOOKUP(P554,NomPaissos!$A$2:$A$250,NomPaissos!$B$2:$B$250)</f>
        <v>Georgia</v>
      </c>
      <c r="R554">
        <v>0</v>
      </c>
      <c r="S554" t="s">
        <v>681</v>
      </c>
      <c r="T554">
        <v>0</v>
      </c>
      <c r="U554">
        <v>0</v>
      </c>
      <c r="V554">
        <v>0</v>
      </c>
      <c r="W554">
        <v>0</v>
      </c>
      <c r="X554">
        <v>0</v>
      </c>
      <c r="Y554">
        <v>0</v>
      </c>
      <c r="Z554">
        <v>0</v>
      </c>
      <c r="AA554">
        <v>0</v>
      </c>
      <c r="AB554">
        <v>0</v>
      </c>
      <c r="AC554">
        <v>0</v>
      </c>
      <c r="AD554">
        <v>0</v>
      </c>
      <c r="AE554">
        <v>0</v>
      </c>
      <c r="AF554">
        <v>0</v>
      </c>
      <c r="AG554">
        <v>1</v>
      </c>
      <c r="AH554">
        <v>0</v>
      </c>
      <c r="AI554">
        <v>1</v>
      </c>
      <c r="AJ554">
        <v>0</v>
      </c>
      <c r="AK554">
        <v>0</v>
      </c>
      <c r="AL554">
        <v>0</v>
      </c>
      <c r="AM554">
        <v>3</v>
      </c>
      <c r="AN554">
        <v>0</v>
      </c>
      <c r="AO554">
        <v>1</v>
      </c>
    </row>
    <row r="555" spans="1:41" ht="15">
      <c r="A555" t="s">
        <v>1283</v>
      </c>
      <c r="B555" t="s">
        <v>127</v>
      </c>
      <c r="C555">
        <v>44</v>
      </c>
      <c r="D555" s="6" t="str">
        <f>IF(C555=C556,D556,IF(OR(N555="pre",N555="SubPar"),"Obert",IF(OR(N555="Cea",N555="Imp",N555="SubComp"),"Tancat","ERRORERROR")))</f>
        <v>Tancat</v>
      </c>
      <c r="E555" t="s">
        <v>1279</v>
      </c>
      <c r="F555" t="s">
        <v>44</v>
      </c>
      <c r="G555">
        <v>1698</v>
      </c>
      <c r="H555" t="s">
        <v>1315</v>
      </c>
      <c r="I555" s="3" t="s">
        <v>1316</v>
      </c>
      <c r="J555" s="4" t="s">
        <v>861</v>
      </c>
      <c r="K555" t="s">
        <v>48</v>
      </c>
      <c r="L555" t="s">
        <v>49</v>
      </c>
      <c r="M555" t="s">
        <v>166</v>
      </c>
      <c r="N555" t="str">
        <f t="shared" si="8"/>
        <v>Cea</v>
      </c>
      <c r="O555" t="s">
        <v>167</v>
      </c>
      <c r="P555" t="s">
        <v>681</v>
      </c>
      <c r="Q555" t="str">
        <f>_xlfn.XLOOKUP(P555,NomPaissos!$A$2:$A$250,NomPaissos!$B$2:$B$250)</f>
        <v>Russian Federation (the)</v>
      </c>
      <c r="R555">
        <v>1</v>
      </c>
      <c r="S555" t="s">
        <v>681</v>
      </c>
      <c r="T555">
        <v>0</v>
      </c>
      <c r="U555">
        <v>0</v>
      </c>
      <c r="V555">
        <v>0</v>
      </c>
      <c r="W555">
        <v>0</v>
      </c>
      <c r="X555">
        <v>0</v>
      </c>
      <c r="Y555">
        <v>0</v>
      </c>
      <c r="Z555">
        <v>0</v>
      </c>
      <c r="AA555">
        <v>0</v>
      </c>
      <c r="AB555">
        <v>0</v>
      </c>
      <c r="AC555">
        <v>0</v>
      </c>
      <c r="AD555">
        <v>0</v>
      </c>
      <c r="AE555">
        <v>0</v>
      </c>
      <c r="AF555">
        <v>0</v>
      </c>
      <c r="AG555">
        <v>1</v>
      </c>
      <c r="AH555">
        <v>0</v>
      </c>
      <c r="AI555">
        <v>1</v>
      </c>
      <c r="AJ555">
        <v>0</v>
      </c>
      <c r="AK555">
        <v>0</v>
      </c>
      <c r="AL555">
        <v>0</v>
      </c>
      <c r="AM555">
        <v>3</v>
      </c>
      <c r="AN555">
        <v>0</v>
      </c>
      <c r="AO555">
        <v>1</v>
      </c>
    </row>
    <row r="556" spans="1:41" ht="15">
      <c r="A556" t="s">
        <v>1317</v>
      </c>
      <c r="B556" t="s">
        <v>42</v>
      </c>
      <c r="C556">
        <v>45</v>
      </c>
      <c r="D556" s="6" t="str">
        <f>IF(C556=C557,D557,IF(OR(N556="pre",N556="SubPar"),"Obert",IF(OR(N556="Cea",N556="Imp",N556="SubComp"),"Tancat","ERRORERROR")))</f>
        <v>Tancat</v>
      </c>
      <c r="E556" t="s">
        <v>1318</v>
      </c>
      <c r="F556" t="s">
        <v>904</v>
      </c>
      <c r="G556">
        <v>309</v>
      </c>
      <c r="H556" t="s">
        <v>1319</v>
      </c>
      <c r="I556" s="3" t="s">
        <v>1320</v>
      </c>
      <c r="J556" s="4" t="s">
        <v>1321</v>
      </c>
      <c r="K556" t="s">
        <v>48</v>
      </c>
      <c r="L556" t="s">
        <v>49</v>
      </c>
      <c r="M556" t="s">
        <v>62</v>
      </c>
      <c r="N556" t="str">
        <f t="shared" si="8"/>
        <v>Pre</v>
      </c>
      <c r="O556" t="s">
        <v>117</v>
      </c>
      <c r="P556" t="s">
        <v>1322</v>
      </c>
      <c r="Q556" t="str">
        <f>_xlfn.XLOOKUP(P556,NomPaissos!$A$2:$A$250,NomPaissos!$B$2:$B$250)</f>
        <v>Guatemala</v>
      </c>
      <c r="R556">
        <v>0</v>
      </c>
      <c r="T556">
        <v>0</v>
      </c>
      <c r="U556">
        <v>0</v>
      </c>
      <c r="V556">
        <v>0</v>
      </c>
      <c r="W556">
        <v>0</v>
      </c>
      <c r="X556">
        <v>0</v>
      </c>
      <c r="Y556">
        <v>2</v>
      </c>
      <c r="Z556">
        <v>0</v>
      </c>
      <c r="AA556">
        <v>0</v>
      </c>
      <c r="AB556">
        <v>0</v>
      </c>
      <c r="AC556">
        <v>0</v>
      </c>
      <c r="AD556">
        <v>0</v>
      </c>
      <c r="AE556">
        <v>0</v>
      </c>
      <c r="AF556">
        <v>0</v>
      </c>
      <c r="AG556">
        <v>1</v>
      </c>
      <c r="AH556">
        <v>0</v>
      </c>
      <c r="AI556">
        <v>1</v>
      </c>
      <c r="AJ556">
        <v>0</v>
      </c>
      <c r="AK556">
        <v>1</v>
      </c>
      <c r="AL556">
        <v>0</v>
      </c>
      <c r="AM556">
        <v>1</v>
      </c>
      <c r="AN556">
        <v>1</v>
      </c>
      <c r="AO556">
        <v>1</v>
      </c>
    </row>
    <row r="557" spans="1:41" ht="15">
      <c r="A557" t="s">
        <v>1317</v>
      </c>
      <c r="B557" t="s">
        <v>42</v>
      </c>
      <c r="C557">
        <v>45</v>
      </c>
      <c r="D557" s="6" t="str">
        <f>IF(C557=C558,D558,IF(OR(N557="pre",N557="SubPar"),"Obert",IF(OR(N557="Cea",N557="Imp",N557="SubComp"),"Tancat","ERRORERROR")))</f>
        <v>Tancat</v>
      </c>
      <c r="E557" t="s">
        <v>1318</v>
      </c>
      <c r="F557" t="s">
        <v>904</v>
      </c>
      <c r="G557">
        <v>704</v>
      </c>
      <c r="H557" t="s">
        <v>1323</v>
      </c>
      <c r="I557" s="3" t="s">
        <v>1324</v>
      </c>
      <c r="J557" s="4" t="s">
        <v>1325</v>
      </c>
      <c r="K557" t="s">
        <v>48</v>
      </c>
      <c r="L557" t="s">
        <v>49</v>
      </c>
      <c r="M557" t="s">
        <v>50</v>
      </c>
      <c r="N557" t="str">
        <f t="shared" si="8"/>
        <v>SubPar</v>
      </c>
      <c r="O557" t="s">
        <v>51</v>
      </c>
      <c r="P557" t="s">
        <v>1322</v>
      </c>
      <c r="Q557" t="str">
        <f>_xlfn.XLOOKUP(P557,NomPaissos!$A$2:$A$250,NomPaissos!$B$2:$B$250)</f>
        <v>Guatemala</v>
      </c>
      <c r="R557">
        <v>0</v>
      </c>
      <c r="T557">
        <v>0</v>
      </c>
      <c r="U557">
        <v>0</v>
      </c>
      <c r="V557">
        <v>0</v>
      </c>
      <c r="W557">
        <v>0</v>
      </c>
      <c r="X557">
        <v>0</v>
      </c>
      <c r="Y557">
        <v>0</v>
      </c>
      <c r="Z557">
        <v>0</v>
      </c>
      <c r="AA557">
        <v>0</v>
      </c>
      <c r="AB557">
        <v>0</v>
      </c>
      <c r="AC557">
        <v>0</v>
      </c>
      <c r="AD557">
        <v>0</v>
      </c>
      <c r="AE557">
        <v>0</v>
      </c>
      <c r="AF557">
        <v>0</v>
      </c>
      <c r="AG557">
        <v>1</v>
      </c>
      <c r="AH557">
        <v>0</v>
      </c>
      <c r="AI557">
        <v>2</v>
      </c>
      <c r="AJ557">
        <v>0</v>
      </c>
      <c r="AK557">
        <v>1</v>
      </c>
      <c r="AL557">
        <v>0</v>
      </c>
      <c r="AM557">
        <v>1</v>
      </c>
      <c r="AN557">
        <v>1</v>
      </c>
      <c r="AO557">
        <v>1</v>
      </c>
    </row>
    <row r="558" spans="1:41" ht="15">
      <c r="A558" t="s">
        <v>1317</v>
      </c>
      <c r="B558" t="s">
        <v>42</v>
      </c>
      <c r="C558">
        <v>45</v>
      </c>
      <c r="D558" s="6" t="str">
        <f>IF(C558=C559,D559,IF(OR(N558="pre",N558="SubPar"),"Obert",IF(OR(N558="Cea",N558="Imp",N558="SubComp"),"Tancat","ERRORERROR")))</f>
        <v>Tancat</v>
      </c>
      <c r="E558" t="s">
        <v>1318</v>
      </c>
      <c r="F558" t="s">
        <v>904</v>
      </c>
      <c r="G558">
        <v>255</v>
      </c>
      <c r="H558" t="s">
        <v>1326</v>
      </c>
      <c r="I558" s="3" t="s">
        <v>1046</v>
      </c>
      <c r="J558" s="4" t="s">
        <v>1046</v>
      </c>
      <c r="K558" t="s">
        <v>48</v>
      </c>
      <c r="L558" t="s">
        <v>49</v>
      </c>
      <c r="M558" t="s">
        <v>62</v>
      </c>
      <c r="N558" t="str">
        <f t="shared" si="8"/>
        <v>Pre</v>
      </c>
      <c r="O558" t="s">
        <v>117</v>
      </c>
      <c r="P558" t="s">
        <v>1322</v>
      </c>
      <c r="Q558" t="str">
        <f>_xlfn.XLOOKUP(P558,NomPaissos!$A$2:$A$250,NomPaissos!$B$2:$B$250)</f>
        <v>Guatemala</v>
      </c>
      <c r="R558">
        <v>0</v>
      </c>
      <c r="T558">
        <v>0</v>
      </c>
      <c r="U558">
        <v>0</v>
      </c>
      <c r="V558">
        <v>0</v>
      </c>
      <c r="W558">
        <v>0</v>
      </c>
      <c r="X558">
        <v>0</v>
      </c>
      <c r="Y558">
        <v>0</v>
      </c>
      <c r="Z558">
        <v>1</v>
      </c>
      <c r="AA558">
        <v>0</v>
      </c>
      <c r="AB558">
        <v>1</v>
      </c>
      <c r="AC558">
        <v>0</v>
      </c>
      <c r="AD558">
        <v>0</v>
      </c>
      <c r="AE558">
        <v>0</v>
      </c>
      <c r="AF558">
        <v>1</v>
      </c>
      <c r="AG558">
        <v>1</v>
      </c>
      <c r="AH558">
        <v>0</v>
      </c>
      <c r="AI558">
        <v>1</v>
      </c>
      <c r="AJ558">
        <v>0</v>
      </c>
      <c r="AK558">
        <v>1</v>
      </c>
      <c r="AL558">
        <v>0</v>
      </c>
      <c r="AM558">
        <v>2</v>
      </c>
      <c r="AN558">
        <v>0</v>
      </c>
      <c r="AO558">
        <v>1</v>
      </c>
    </row>
    <row r="559" spans="1:41" ht="15">
      <c r="A559" t="s">
        <v>1317</v>
      </c>
      <c r="B559" t="s">
        <v>42</v>
      </c>
      <c r="C559">
        <v>45</v>
      </c>
      <c r="D559" s="6" t="str">
        <f>IF(C559=C560,D560,IF(OR(N559="pre",N559="SubPar"),"Obert",IF(OR(N559="Cea",N559="Imp",N559="SubComp"),"Tancat","ERRORERROR")))</f>
        <v>Tancat</v>
      </c>
      <c r="E559" t="s">
        <v>1318</v>
      </c>
      <c r="F559" t="s">
        <v>904</v>
      </c>
      <c r="G559">
        <v>289</v>
      </c>
      <c r="H559" t="s">
        <v>1327</v>
      </c>
      <c r="I559" s="3" t="s">
        <v>1046</v>
      </c>
      <c r="J559" s="4" t="s">
        <v>1328</v>
      </c>
      <c r="K559" t="s">
        <v>48</v>
      </c>
      <c r="L559" t="s">
        <v>49</v>
      </c>
      <c r="M559" t="s">
        <v>62</v>
      </c>
      <c r="N559" t="str">
        <f t="shared" si="8"/>
        <v>Pre</v>
      </c>
      <c r="O559" t="s">
        <v>117</v>
      </c>
      <c r="P559" t="s">
        <v>1322</v>
      </c>
      <c r="Q559" t="str">
        <f>_xlfn.XLOOKUP(P559,NomPaissos!$A$2:$A$250,NomPaissos!$B$2:$B$250)</f>
        <v>Guatemala</v>
      </c>
      <c r="R559">
        <v>0</v>
      </c>
      <c r="T559">
        <v>0</v>
      </c>
      <c r="U559">
        <v>0</v>
      </c>
      <c r="V559">
        <v>0</v>
      </c>
      <c r="W559">
        <v>0</v>
      </c>
      <c r="X559">
        <v>0</v>
      </c>
      <c r="Y559">
        <v>0</v>
      </c>
      <c r="Z559">
        <v>0</v>
      </c>
      <c r="AA559">
        <v>0</v>
      </c>
      <c r="AB559">
        <v>0</v>
      </c>
      <c r="AC559">
        <v>0</v>
      </c>
      <c r="AD559">
        <v>0</v>
      </c>
      <c r="AE559">
        <v>0</v>
      </c>
      <c r="AF559">
        <v>0</v>
      </c>
      <c r="AG559">
        <v>1</v>
      </c>
      <c r="AH559">
        <v>0</v>
      </c>
      <c r="AI559">
        <v>2</v>
      </c>
      <c r="AJ559">
        <v>0</v>
      </c>
      <c r="AK559">
        <v>0</v>
      </c>
      <c r="AL559">
        <v>0</v>
      </c>
      <c r="AM559">
        <v>0</v>
      </c>
      <c r="AN559">
        <v>2</v>
      </c>
      <c r="AO559">
        <v>1</v>
      </c>
    </row>
    <row r="560" spans="1:41" ht="15">
      <c r="A560" t="s">
        <v>1317</v>
      </c>
      <c r="B560" t="s">
        <v>42</v>
      </c>
      <c r="C560">
        <v>45</v>
      </c>
      <c r="D560" s="6" t="str">
        <f>IF(C560=C561,D561,IF(OR(N560="pre",N560="SubPar"),"Obert",IF(OR(N560="Cea",N560="Imp",N560="SubComp"),"Tancat","ERRORERROR")))</f>
        <v>Tancat</v>
      </c>
      <c r="E560" t="s">
        <v>1318</v>
      </c>
      <c r="F560" t="s">
        <v>904</v>
      </c>
      <c r="G560">
        <v>383</v>
      </c>
      <c r="H560" t="s">
        <v>1329</v>
      </c>
      <c r="I560" s="3" t="s">
        <v>1330</v>
      </c>
      <c r="J560" s="4" t="s">
        <v>1331</v>
      </c>
      <c r="K560" t="s">
        <v>48</v>
      </c>
      <c r="L560" t="s">
        <v>49</v>
      </c>
      <c r="M560" t="s">
        <v>356</v>
      </c>
      <c r="N560" t="str">
        <f t="shared" si="8"/>
        <v>SubComp</v>
      </c>
      <c r="O560" t="s">
        <v>724</v>
      </c>
      <c r="P560" t="s">
        <v>1322</v>
      </c>
      <c r="Q560" t="str">
        <f>_xlfn.XLOOKUP(P560,NomPaissos!$A$2:$A$250,NomPaissos!$B$2:$B$250)</f>
        <v>Guatemala</v>
      </c>
      <c r="R560">
        <v>0</v>
      </c>
      <c r="T560">
        <v>0</v>
      </c>
      <c r="U560">
        <v>0</v>
      </c>
      <c r="V560">
        <v>0</v>
      </c>
      <c r="W560">
        <v>0</v>
      </c>
      <c r="X560">
        <v>0</v>
      </c>
      <c r="Y560">
        <v>0</v>
      </c>
      <c r="Z560">
        <v>1</v>
      </c>
      <c r="AA560">
        <v>0</v>
      </c>
      <c r="AB560">
        <v>1</v>
      </c>
      <c r="AC560">
        <v>0</v>
      </c>
      <c r="AD560">
        <v>0</v>
      </c>
      <c r="AE560">
        <v>0</v>
      </c>
      <c r="AF560">
        <v>1</v>
      </c>
      <c r="AG560">
        <v>1</v>
      </c>
      <c r="AH560">
        <v>0</v>
      </c>
      <c r="AI560">
        <v>3</v>
      </c>
      <c r="AJ560">
        <v>0</v>
      </c>
      <c r="AK560">
        <v>1</v>
      </c>
      <c r="AL560">
        <v>0</v>
      </c>
      <c r="AM560">
        <v>1</v>
      </c>
      <c r="AN560">
        <v>0</v>
      </c>
      <c r="AO560">
        <v>1</v>
      </c>
    </row>
    <row r="561" spans="1:41" ht="15">
      <c r="A561" t="s">
        <v>1317</v>
      </c>
      <c r="B561" t="s">
        <v>42</v>
      </c>
      <c r="C561">
        <v>45</v>
      </c>
      <c r="D561" s="6" t="str">
        <f>IF(C561=C562,D562,IF(OR(N561="pre",N561="SubPar"),"Obert",IF(OR(N561="Cea",N561="Imp",N561="SubComp"),"Tancat","ERRORERROR")))</f>
        <v>Tancat</v>
      </c>
      <c r="E561" t="s">
        <v>1318</v>
      </c>
      <c r="F561" t="s">
        <v>904</v>
      </c>
      <c r="G561">
        <v>382</v>
      </c>
      <c r="H561" t="s">
        <v>1332</v>
      </c>
      <c r="I561" s="3" t="s">
        <v>1333</v>
      </c>
      <c r="J561" s="4" t="s">
        <v>1334</v>
      </c>
      <c r="K561" t="s">
        <v>48</v>
      </c>
      <c r="L561" t="s">
        <v>49</v>
      </c>
      <c r="M561" t="s">
        <v>62</v>
      </c>
      <c r="N561" t="str">
        <f t="shared" si="8"/>
        <v>Pre</v>
      </c>
      <c r="O561" t="s">
        <v>117</v>
      </c>
      <c r="P561" t="s">
        <v>1322</v>
      </c>
      <c r="Q561" t="str">
        <f>_xlfn.XLOOKUP(P561,NomPaissos!$A$2:$A$250,NomPaissos!$B$2:$B$250)</f>
        <v>Guatemala</v>
      </c>
      <c r="R561">
        <v>0</v>
      </c>
      <c r="T561">
        <v>0</v>
      </c>
      <c r="U561">
        <v>0</v>
      </c>
      <c r="V561">
        <v>0</v>
      </c>
      <c r="W561">
        <v>0</v>
      </c>
      <c r="X561">
        <v>0</v>
      </c>
      <c r="Y561">
        <v>0</v>
      </c>
      <c r="Z561">
        <v>2</v>
      </c>
      <c r="AA561">
        <v>0</v>
      </c>
      <c r="AB561">
        <v>0</v>
      </c>
      <c r="AC561">
        <v>0</v>
      </c>
      <c r="AD561">
        <v>0</v>
      </c>
      <c r="AE561">
        <v>0</v>
      </c>
      <c r="AF561">
        <v>0</v>
      </c>
      <c r="AG561">
        <v>1</v>
      </c>
      <c r="AH561">
        <v>0</v>
      </c>
      <c r="AI561">
        <v>1</v>
      </c>
      <c r="AJ561">
        <v>0</v>
      </c>
      <c r="AK561">
        <v>0</v>
      </c>
      <c r="AL561">
        <v>0</v>
      </c>
      <c r="AM561">
        <v>0</v>
      </c>
      <c r="AN561">
        <v>1</v>
      </c>
      <c r="AO561">
        <v>1</v>
      </c>
    </row>
    <row r="562" spans="1:41" ht="15">
      <c r="A562" t="s">
        <v>1317</v>
      </c>
      <c r="B562" t="s">
        <v>42</v>
      </c>
      <c r="C562">
        <v>45</v>
      </c>
      <c r="D562" s="6" t="str">
        <f>IF(C562=C563,D563,IF(OR(N562="pre",N562="SubPar"),"Obert",IF(OR(N562="Cea",N562="Imp",N562="SubComp"),"Tancat","ERRORERROR")))</f>
        <v>Tancat</v>
      </c>
      <c r="E562" t="s">
        <v>1318</v>
      </c>
      <c r="F562" t="s">
        <v>904</v>
      </c>
      <c r="G562">
        <v>258</v>
      </c>
      <c r="H562" t="s">
        <v>1335</v>
      </c>
      <c r="I562" s="3" t="s">
        <v>1336</v>
      </c>
      <c r="J562" s="4" t="s">
        <v>1336</v>
      </c>
      <c r="K562" t="s">
        <v>48</v>
      </c>
      <c r="L562" t="s">
        <v>49</v>
      </c>
      <c r="M562" t="s">
        <v>62</v>
      </c>
      <c r="N562" t="str">
        <f t="shared" si="8"/>
        <v>Pre</v>
      </c>
      <c r="O562" t="s">
        <v>63</v>
      </c>
      <c r="P562" t="s">
        <v>1322</v>
      </c>
      <c r="Q562" t="str">
        <f>_xlfn.XLOOKUP(P562,NomPaissos!$A$2:$A$250,NomPaissos!$B$2:$B$250)</f>
        <v>Guatemala</v>
      </c>
      <c r="R562">
        <v>0</v>
      </c>
      <c r="T562">
        <v>0</v>
      </c>
      <c r="U562">
        <v>0</v>
      </c>
      <c r="V562">
        <v>0</v>
      </c>
      <c r="W562">
        <v>0</v>
      </c>
      <c r="X562">
        <v>0</v>
      </c>
      <c r="Y562">
        <v>0</v>
      </c>
      <c r="Z562">
        <v>1</v>
      </c>
      <c r="AA562">
        <v>0</v>
      </c>
      <c r="AB562">
        <v>1</v>
      </c>
      <c r="AC562">
        <v>0</v>
      </c>
      <c r="AD562">
        <v>0</v>
      </c>
      <c r="AE562">
        <v>0</v>
      </c>
      <c r="AF562">
        <v>0</v>
      </c>
      <c r="AG562">
        <v>1</v>
      </c>
      <c r="AH562">
        <v>0</v>
      </c>
      <c r="AI562">
        <v>1</v>
      </c>
      <c r="AJ562">
        <v>0</v>
      </c>
      <c r="AK562">
        <v>1</v>
      </c>
      <c r="AL562">
        <v>0</v>
      </c>
      <c r="AM562">
        <v>2</v>
      </c>
      <c r="AN562">
        <v>0</v>
      </c>
      <c r="AO562">
        <v>1</v>
      </c>
    </row>
    <row r="563" spans="1:41" ht="15">
      <c r="A563" t="s">
        <v>1317</v>
      </c>
      <c r="B563" t="s">
        <v>42</v>
      </c>
      <c r="C563">
        <v>45</v>
      </c>
      <c r="D563" s="6" t="str">
        <f>IF(C563=C564,D564,IF(OR(N563="pre",N563="SubPar"),"Obert",IF(OR(N563="Cea",N563="Imp",N563="SubComp"),"Tancat","ERRORERROR")))</f>
        <v>Tancat</v>
      </c>
      <c r="E563" t="s">
        <v>1318</v>
      </c>
      <c r="F563" t="s">
        <v>904</v>
      </c>
      <c r="G563">
        <v>334</v>
      </c>
      <c r="H563" t="s">
        <v>1337</v>
      </c>
      <c r="I563" s="3" t="s">
        <v>1336</v>
      </c>
      <c r="J563" s="4" t="s">
        <v>1338</v>
      </c>
      <c r="K563" t="s">
        <v>48</v>
      </c>
      <c r="L563" t="s">
        <v>49</v>
      </c>
      <c r="M563" t="s">
        <v>50</v>
      </c>
      <c r="N563" t="str">
        <f t="shared" si="8"/>
        <v>SubPar</v>
      </c>
      <c r="O563" t="s">
        <v>56</v>
      </c>
      <c r="P563" t="s">
        <v>1322</v>
      </c>
      <c r="Q563" t="str">
        <f>_xlfn.XLOOKUP(P563,NomPaissos!$A$2:$A$250,NomPaissos!$B$2:$B$250)</f>
        <v>Guatemala</v>
      </c>
      <c r="R563">
        <v>0</v>
      </c>
      <c r="T563">
        <v>0</v>
      </c>
      <c r="U563">
        <v>0</v>
      </c>
      <c r="V563">
        <v>0</v>
      </c>
      <c r="W563">
        <v>0</v>
      </c>
      <c r="X563">
        <v>0</v>
      </c>
      <c r="Y563">
        <v>0</v>
      </c>
      <c r="Z563">
        <v>2</v>
      </c>
      <c r="AA563">
        <v>0</v>
      </c>
      <c r="AB563">
        <v>1</v>
      </c>
      <c r="AC563">
        <v>0</v>
      </c>
      <c r="AD563">
        <v>0</v>
      </c>
      <c r="AE563">
        <v>0</v>
      </c>
      <c r="AF563">
        <v>0</v>
      </c>
      <c r="AG563">
        <v>1</v>
      </c>
      <c r="AH563">
        <v>0</v>
      </c>
      <c r="AI563">
        <v>3</v>
      </c>
      <c r="AJ563">
        <v>1</v>
      </c>
      <c r="AK563">
        <v>1</v>
      </c>
      <c r="AL563">
        <v>0</v>
      </c>
      <c r="AM563">
        <v>1</v>
      </c>
      <c r="AN563">
        <v>2</v>
      </c>
      <c r="AO563">
        <v>1</v>
      </c>
    </row>
    <row r="564" spans="1:41" ht="15">
      <c r="A564" t="s">
        <v>1317</v>
      </c>
      <c r="B564" t="s">
        <v>42</v>
      </c>
      <c r="C564">
        <v>45</v>
      </c>
      <c r="D564" s="6" t="str">
        <f>IF(C564=C565,D565,IF(OR(N564="pre",N564="SubPar"),"Obert",IF(OR(N564="Cea",N564="Imp",N564="SubComp"),"Tancat","ERRORERROR")))</f>
        <v>Tancat</v>
      </c>
      <c r="E564" t="s">
        <v>1318</v>
      </c>
      <c r="F564" t="s">
        <v>904</v>
      </c>
      <c r="G564">
        <v>273</v>
      </c>
      <c r="H564" t="s">
        <v>1339</v>
      </c>
      <c r="I564" s="3" t="s">
        <v>1340</v>
      </c>
      <c r="J564" s="4" t="s">
        <v>1341</v>
      </c>
      <c r="K564" t="s">
        <v>48</v>
      </c>
      <c r="L564" t="s">
        <v>49</v>
      </c>
      <c r="M564" t="s">
        <v>50</v>
      </c>
      <c r="N564" t="str">
        <f t="shared" si="8"/>
        <v>SubPar</v>
      </c>
      <c r="O564" t="s">
        <v>51</v>
      </c>
      <c r="P564" t="s">
        <v>1322</v>
      </c>
      <c r="Q564" t="str">
        <f>_xlfn.XLOOKUP(P564,NomPaissos!$A$2:$A$250,NomPaissos!$B$2:$B$250)</f>
        <v>Guatemala</v>
      </c>
      <c r="R564">
        <v>0</v>
      </c>
      <c r="T564">
        <v>1</v>
      </c>
      <c r="U564">
        <v>0</v>
      </c>
      <c r="V564">
        <v>0</v>
      </c>
      <c r="W564">
        <v>0</v>
      </c>
      <c r="X564">
        <v>0</v>
      </c>
      <c r="Y564">
        <v>0</v>
      </c>
      <c r="Z564">
        <v>1</v>
      </c>
      <c r="AA564">
        <v>0</v>
      </c>
      <c r="AB564">
        <v>2</v>
      </c>
      <c r="AC564">
        <v>0</v>
      </c>
      <c r="AD564">
        <v>1</v>
      </c>
      <c r="AE564">
        <v>0</v>
      </c>
      <c r="AF564">
        <v>0</v>
      </c>
      <c r="AG564">
        <v>1</v>
      </c>
      <c r="AH564">
        <v>0</v>
      </c>
      <c r="AI564">
        <v>2</v>
      </c>
      <c r="AJ564">
        <v>1</v>
      </c>
      <c r="AK564">
        <v>2</v>
      </c>
      <c r="AL564">
        <v>1</v>
      </c>
      <c r="AM564">
        <v>1</v>
      </c>
      <c r="AN564">
        <v>0</v>
      </c>
      <c r="AO564">
        <v>1</v>
      </c>
    </row>
    <row r="565" spans="1:41" ht="15">
      <c r="A565" t="s">
        <v>1317</v>
      </c>
      <c r="B565" t="s">
        <v>42</v>
      </c>
      <c r="C565">
        <v>45</v>
      </c>
      <c r="D565" s="6" t="str">
        <f>IF(C565=C566,D566,IF(OR(N565="pre",N565="SubPar"),"Obert",IF(OR(N565="Cea",N565="Imp",N565="SubComp"),"Tancat","ERRORERROR")))</f>
        <v>Tancat</v>
      </c>
      <c r="E565" t="s">
        <v>1318</v>
      </c>
      <c r="F565" t="s">
        <v>904</v>
      </c>
      <c r="G565">
        <v>296</v>
      </c>
      <c r="H565" t="s">
        <v>1342</v>
      </c>
      <c r="I565" s="3" t="s">
        <v>1343</v>
      </c>
      <c r="J565" s="4" t="s">
        <v>1344</v>
      </c>
      <c r="K565" t="s">
        <v>48</v>
      </c>
      <c r="L565" t="s">
        <v>49</v>
      </c>
      <c r="M565" t="s">
        <v>50</v>
      </c>
      <c r="N565" t="str">
        <f t="shared" si="8"/>
        <v>SubPar</v>
      </c>
      <c r="O565" t="s">
        <v>51</v>
      </c>
      <c r="P565" t="s">
        <v>1322</v>
      </c>
      <c r="Q565" t="str">
        <f>_xlfn.XLOOKUP(P565,NomPaissos!$A$2:$A$250,NomPaissos!$B$2:$B$250)</f>
        <v>Guatemala</v>
      </c>
      <c r="R565">
        <v>0</v>
      </c>
      <c r="T565">
        <v>0</v>
      </c>
      <c r="U565">
        <v>0</v>
      </c>
      <c r="V565">
        <v>0</v>
      </c>
      <c r="W565">
        <v>0</v>
      </c>
      <c r="X565">
        <v>0</v>
      </c>
      <c r="Y565">
        <v>0</v>
      </c>
      <c r="Z565">
        <v>0</v>
      </c>
      <c r="AA565">
        <v>0</v>
      </c>
      <c r="AB565">
        <v>0</v>
      </c>
      <c r="AC565">
        <v>0</v>
      </c>
      <c r="AD565">
        <v>0</v>
      </c>
      <c r="AE565">
        <v>0</v>
      </c>
      <c r="AF565">
        <v>0</v>
      </c>
      <c r="AG565">
        <v>1</v>
      </c>
      <c r="AH565">
        <v>3</v>
      </c>
      <c r="AI565">
        <v>1</v>
      </c>
      <c r="AJ565">
        <v>0</v>
      </c>
      <c r="AK565">
        <v>0</v>
      </c>
      <c r="AL565">
        <v>0</v>
      </c>
      <c r="AM565">
        <v>0</v>
      </c>
      <c r="AN565">
        <v>3</v>
      </c>
      <c r="AO565">
        <v>1</v>
      </c>
    </row>
    <row r="566" spans="1:41" ht="15">
      <c r="A566" t="s">
        <v>1317</v>
      </c>
      <c r="B566" t="s">
        <v>42</v>
      </c>
      <c r="C566">
        <v>45</v>
      </c>
      <c r="D566" s="6" t="str">
        <f>IF(C566=C567,D567,IF(OR(N566="pre",N566="SubPar"),"Obert",IF(OR(N566="Cea",N566="Imp",N566="SubComp"),"Tancat","ERRORERROR")))</f>
        <v>Tancat</v>
      </c>
      <c r="E566" t="s">
        <v>1318</v>
      </c>
      <c r="F566" t="s">
        <v>904</v>
      </c>
      <c r="G566">
        <v>283</v>
      </c>
      <c r="H566" t="s">
        <v>1345</v>
      </c>
      <c r="I566" s="3" t="s">
        <v>1346</v>
      </c>
      <c r="J566" s="4" t="s">
        <v>1347</v>
      </c>
      <c r="K566" t="s">
        <v>48</v>
      </c>
      <c r="L566" t="s">
        <v>49</v>
      </c>
      <c r="M566" t="s">
        <v>50</v>
      </c>
      <c r="N566" t="str">
        <f t="shared" si="8"/>
        <v>SubPar</v>
      </c>
      <c r="O566" t="s">
        <v>56</v>
      </c>
      <c r="P566" t="s">
        <v>1322</v>
      </c>
      <c r="Q566" t="str">
        <f>_xlfn.XLOOKUP(P566,NomPaissos!$A$2:$A$250,NomPaissos!$B$2:$B$250)</f>
        <v>Guatemala</v>
      </c>
      <c r="R566">
        <v>0</v>
      </c>
      <c r="T566">
        <v>2</v>
      </c>
      <c r="U566">
        <v>0</v>
      </c>
      <c r="V566">
        <v>0</v>
      </c>
      <c r="W566">
        <v>0</v>
      </c>
      <c r="X566">
        <v>2</v>
      </c>
      <c r="Y566">
        <v>0</v>
      </c>
      <c r="Z566">
        <v>3</v>
      </c>
      <c r="AA566">
        <v>0</v>
      </c>
      <c r="AB566">
        <v>2</v>
      </c>
      <c r="AC566">
        <v>0</v>
      </c>
      <c r="AD566">
        <v>1</v>
      </c>
      <c r="AE566">
        <v>0</v>
      </c>
      <c r="AF566">
        <v>1</v>
      </c>
      <c r="AG566">
        <v>1</v>
      </c>
      <c r="AH566">
        <v>3</v>
      </c>
      <c r="AI566">
        <v>3</v>
      </c>
      <c r="AJ566">
        <v>1</v>
      </c>
      <c r="AK566">
        <v>1</v>
      </c>
      <c r="AL566">
        <v>1</v>
      </c>
      <c r="AM566">
        <v>0</v>
      </c>
      <c r="AN566">
        <v>1</v>
      </c>
      <c r="AO566">
        <v>1</v>
      </c>
    </row>
    <row r="567" spans="1:41" ht="15">
      <c r="A567" t="s">
        <v>1317</v>
      </c>
      <c r="B567" t="s">
        <v>42</v>
      </c>
      <c r="C567">
        <v>45</v>
      </c>
      <c r="D567" s="6" t="str">
        <f>IF(C567=C568,D568,IF(OR(N567="pre",N567="SubPar"),"Obert",IF(OR(N567="Cea",N567="Imp",N567="SubComp"),"Tancat","ERRORERROR")))</f>
        <v>Tancat</v>
      </c>
      <c r="E567" t="s">
        <v>1318</v>
      </c>
      <c r="F567" t="s">
        <v>904</v>
      </c>
      <c r="G567">
        <v>291</v>
      </c>
      <c r="H567" t="s">
        <v>1348</v>
      </c>
      <c r="I567" s="3" t="s">
        <v>1349</v>
      </c>
      <c r="J567" s="4" t="s">
        <v>1350</v>
      </c>
      <c r="K567" t="s">
        <v>48</v>
      </c>
      <c r="L567" t="s">
        <v>49</v>
      </c>
      <c r="M567" t="s">
        <v>50</v>
      </c>
      <c r="N567" t="str">
        <f t="shared" si="8"/>
        <v>SubPar</v>
      </c>
      <c r="O567" t="s">
        <v>56</v>
      </c>
      <c r="P567" t="s">
        <v>1322</v>
      </c>
      <c r="Q567" t="str">
        <f>_xlfn.XLOOKUP(P567,NomPaissos!$A$2:$A$250,NomPaissos!$B$2:$B$250)</f>
        <v>Guatemala</v>
      </c>
      <c r="R567">
        <v>0</v>
      </c>
      <c r="T567">
        <v>2</v>
      </c>
      <c r="U567">
        <v>2</v>
      </c>
      <c r="V567">
        <v>2</v>
      </c>
      <c r="W567">
        <v>2</v>
      </c>
      <c r="X567">
        <v>0</v>
      </c>
      <c r="Y567">
        <v>0</v>
      </c>
      <c r="Z567">
        <v>3</v>
      </c>
      <c r="AA567">
        <v>0</v>
      </c>
      <c r="AB567">
        <v>2</v>
      </c>
      <c r="AC567">
        <v>0</v>
      </c>
      <c r="AD567">
        <v>1</v>
      </c>
      <c r="AE567">
        <v>0</v>
      </c>
      <c r="AF567">
        <v>1</v>
      </c>
      <c r="AG567">
        <v>1</v>
      </c>
      <c r="AH567">
        <v>3</v>
      </c>
      <c r="AI567">
        <v>3</v>
      </c>
      <c r="AJ567">
        <v>1</v>
      </c>
      <c r="AK567">
        <v>3</v>
      </c>
      <c r="AL567">
        <v>1</v>
      </c>
      <c r="AM567">
        <v>1</v>
      </c>
      <c r="AN567">
        <v>1</v>
      </c>
      <c r="AO567">
        <v>1</v>
      </c>
    </row>
    <row r="568" spans="1:41" ht="15">
      <c r="A568" t="s">
        <v>1317</v>
      </c>
      <c r="B568" t="s">
        <v>42</v>
      </c>
      <c r="C568">
        <v>45</v>
      </c>
      <c r="D568" s="6" t="str">
        <f>IF(C568=C569,D569,IF(OR(N568="pre",N568="SubPar"),"Obert",IF(OR(N568="Cea",N568="Imp",N568="SubComp"),"Tancat","ERRORERROR")))</f>
        <v>Tancat</v>
      </c>
      <c r="E568" t="s">
        <v>1318</v>
      </c>
      <c r="F568" t="s">
        <v>904</v>
      </c>
      <c r="G568">
        <v>292</v>
      </c>
      <c r="H568" t="s">
        <v>1351</v>
      </c>
      <c r="I568" s="3" t="s">
        <v>1352</v>
      </c>
      <c r="J568" s="4" t="s">
        <v>1353</v>
      </c>
      <c r="K568" t="s">
        <v>48</v>
      </c>
      <c r="L568" t="s">
        <v>49</v>
      </c>
      <c r="M568" t="s">
        <v>50</v>
      </c>
      <c r="N568" t="str">
        <f t="shared" si="8"/>
        <v>SubPar</v>
      </c>
      <c r="O568" t="s">
        <v>56</v>
      </c>
      <c r="P568" t="s">
        <v>1322</v>
      </c>
      <c r="Q568" t="str">
        <f>_xlfn.XLOOKUP(P568,NomPaissos!$A$2:$A$250,NomPaissos!$B$2:$B$250)</f>
        <v>Guatemala</v>
      </c>
      <c r="R568">
        <v>0</v>
      </c>
      <c r="T568">
        <v>0</v>
      </c>
      <c r="U568">
        <v>0</v>
      </c>
      <c r="V568">
        <v>0</v>
      </c>
      <c r="W568">
        <v>0</v>
      </c>
      <c r="X568">
        <v>3</v>
      </c>
      <c r="Y568">
        <v>0</v>
      </c>
      <c r="Z568">
        <v>2</v>
      </c>
      <c r="AA568">
        <v>0</v>
      </c>
      <c r="AB568">
        <v>0</v>
      </c>
      <c r="AC568">
        <v>0</v>
      </c>
      <c r="AD568">
        <v>1</v>
      </c>
      <c r="AE568">
        <v>0</v>
      </c>
      <c r="AF568">
        <v>1</v>
      </c>
      <c r="AG568">
        <v>1</v>
      </c>
      <c r="AH568">
        <v>0</v>
      </c>
      <c r="AI568">
        <v>3</v>
      </c>
      <c r="AJ568">
        <v>1</v>
      </c>
      <c r="AK568">
        <v>0</v>
      </c>
      <c r="AL568">
        <v>0</v>
      </c>
      <c r="AM568">
        <v>3</v>
      </c>
      <c r="AN568">
        <v>1</v>
      </c>
      <c r="AO568">
        <v>1</v>
      </c>
    </row>
    <row r="569" spans="1:41" ht="15">
      <c r="A569" t="s">
        <v>1317</v>
      </c>
      <c r="B569" t="s">
        <v>42</v>
      </c>
      <c r="C569">
        <v>45</v>
      </c>
      <c r="D569" s="6" t="str">
        <f>IF(C569=C570,D570,IF(OR(N569="pre",N569="SubPar"),"Obert",IF(OR(N569="Cea",N569="Imp",N569="SubComp"),"Tancat","ERRORERROR")))</f>
        <v>Tancat</v>
      </c>
      <c r="E569" t="s">
        <v>1318</v>
      </c>
      <c r="F569" t="s">
        <v>904</v>
      </c>
      <c r="G569">
        <v>253</v>
      </c>
      <c r="H569" t="s">
        <v>1354</v>
      </c>
      <c r="I569" s="3" t="s">
        <v>1355</v>
      </c>
      <c r="J569" s="4" t="s">
        <v>1356</v>
      </c>
      <c r="K569" t="s">
        <v>48</v>
      </c>
      <c r="L569" t="s">
        <v>49</v>
      </c>
      <c r="M569" t="s">
        <v>166</v>
      </c>
      <c r="N569" t="str">
        <f t="shared" si="8"/>
        <v>Cea</v>
      </c>
      <c r="O569" t="s">
        <v>167</v>
      </c>
      <c r="P569" t="s">
        <v>1322</v>
      </c>
      <c r="Q569" t="str">
        <f>_xlfn.XLOOKUP(P569,NomPaissos!$A$2:$A$250,NomPaissos!$B$2:$B$250)</f>
        <v>Guatemala</v>
      </c>
      <c r="R569">
        <v>0</v>
      </c>
      <c r="T569">
        <v>0</v>
      </c>
      <c r="U569">
        <v>0</v>
      </c>
      <c r="V569">
        <v>0</v>
      </c>
      <c r="W569">
        <v>0</v>
      </c>
      <c r="X569">
        <v>1</v>
      </c>
      <c r="Y569">
        <v>0</v>
      </c>
      <c r="Z569">
        <v>0</v>
      </c>
      <c r="AA569">
        <v>0</v>
      </c>
      <c r="AB569">
        <v>0</v>
      </c>
      <c r="AC569">
        <v>0</v>
      </c>
      <c r="AD569">
        <v>0</v>
      </c>
      <c r="AE569">
        <v>0</v>
      </c>
      <c r="AF569">
        <v>1</v>
      </c>
      <c r="AG569">
        <v>1</v>
      </c>
      <c r="AH569">
        <v>0</v>
      </c>
      <c r="AI569">
        <v>3</v>
      </c>
      <c r="AJ569">
        <v>1</v>
      </c>
      <c r="AK569">
        <v>0</v>
      </c>
      <c r="AL569">
        <v>0</v>
      </c>
      <c r="AM569">
        <v>3</v>
      </c>
      <c r="AN569">
        <v>1</v>
      </c>
      <c r="AO569">
        <v>1</v>
      </c>
    </row>
    <row r="570" spans="1:41" ht="15">
      <c r="A570" t="s">
        <v>1317</v>
      </c>
      <c r="B570" t="s">
        <v>42</v>
      </c>
      <c r="C570">
        <v>45</v>
      </c>
      <c r="D570" s="6" t="str">
        <f>IF(C570=C571,D571,IF(OR(N570="pre",N570="SubPar"),"Obert",IF(OR(N570="Cea",N570="Imp",N570="SubComp"),"Tancat","ERRORERROR")))</f>
        <v>Tancat</v>
      </c>
      <c r="E570" t="s">
        <v>1318</v>
      </c>
      <c r="F570" t="s">
        <v>904</v>
      </c>
      <c r="G570">
        <v>263</v>
      </c>
      <c r="H570" t="s">
        <v>1357</v>
      </c>
      <c r="I570" s="3" t="s">
        <v>1358</v>
      </c>
      <c r="J570" s="4" t="s">
        <v>1359</v>
      </c>
      <c r="K570" t="s">
        <v>48</v>
      </c>
      <c r="L570" t="s">
        <v>49</v>
      </c>
      <c r="M570" t="s">
        <v>50</v>
      </c>
      <c r="N570" t="str">
        <f t="shared" si="8"/>
        <v>SubPar</v>
      </c>
      <c r="O570" t="s">
        <v>56</v>
      </c>
      <c r="P570" t="s">
        <v>1322</v>
      </c>
      <c r="Q570" t="str">
        <f>_xlfn.XLOOKUP(P570,NomPaissos!$A$2:$A$250,NomPaissos!$B$2:$B$250)</f>
        <v>Guatemala</v>
      </c>
      <c r="R570">
        <v>0</v>
      </c>
      <c r="T570">
        <v>0</v>
      </c>
      <c r="U570">
        <v>0</v>
      </c>
      <c r="V570">
        <v>0</v>
      </c>
      <c r="W570">
        <v>0</v>
      </c>
      <c r="X570">
        <v>3</v>
      </c>
      <c r="Y570">
        <v>0</v>
      </c>
      <c r="Z570">
        <v>3</v>
      </c>
      <c r="AA570">
        <v>0</v>
      </c>
      <c r="AB570">
        <v>0</v>
      </c>
      <c r="AC570">
        <v>0</v>
      </c>
      <c r="AD570">
        <v>0</v>
      </c>
      <c r="AE570">
        <v>0</v>
      </c>
      <c r="AF570">
        <v>1</v>
      </c>
      <c r="AG570">
        <v>1</v>
      </c>
      <c r="AH570">
        <v>0</v>
      </c>
      <c r="AI570">
        <v>3</v>
      </c>
      <c r="AJ570">
        <v>1</v>
      </c>
      <c r="AK570">
        <v>0</v>
      </c>
      <c r="AL570">
        <v>1</v>
      </c>
      <c r="AM570">
        <v>3</v>
      </c>
      <c r="AN570">
        <v>1</v>
      </c>
      <c r="AO570">
        <v>1</v>
      </c>
    </row>
    <row r="571" spans="1:41" ht="15">
      <c r="A571" t="s">
        <v>1317</v>
      </c>
      <c r="B571" t="s">
        <v>42</v>
      </c>
      <c r="C571">
        <v>45</v>
      </c>
      <c r="D571" s="6" t="str">
        <f>IF(C571=C572,D572,IF(OR(N571="pre",N571="SubPar"),"Obert",IF(OR(N571="Cea",N571="Imp",N571="SubComp"),"Tancat","ERRORERROR")))</f>
        <v>Tancat</v>
      </c>
      <c r="E571" t="s">
        <v>1318</v>
      </c>
      <c r="F571" t="s">
        <v>904</v>
      </c>
      <c r="G571">
        <v>278</v>
      </c>
      <c r="H571" t="s">
        <v>1360</v>
      </c>
      <c r="I571" s="3" t="s">
        <v>1361</v>
      </c>
      <c r="J571" s="4" t="s">
        <v>1362</v>
      </c>
      <c r="K571" t="s">
        <v>48</v>
      </c>
      <c r="L571" t="s">
        <v>49</v>
      </c>
      <c r="M571" t="s">
        <v>50</v>
      </c>
      <c r="N571" t="str">
        <f t="shared" si="8"/>
        <v>SubPar</v>
      </c>
      <c r="O571" t="s">
        <v>51</v>
      </c>
      <c r="P571" t="s">
        <v>1322</v>
      </c>
      <c r="Q571" t="str">
        <f>_xlfn.XLOOKUP(P571,NomPaissos!$A$2:$A$250,NomPaissos!$B$2:$B$250)</f>
        <v>Guatemala</v>
      </c>
      <c r="R571">
        <v>0</v>
      </c>
      <c r="T571">
        <v>2</v>
      </c>
      <c r="U571">
        <v>3</v>
      </c>
      <c r="V571">
        <v>0</v>
      </c>
      <c r="W571">
        <v>0</v>
      </c>
      <c r="X571">
        <v>1</v>
      </c>
      <c r="Y571">
        <v>0</v>
      </c>
      <c r="Z571">
        <v>3</v>
      </c>
      <c r="AA571">
        <v>0</v>
      </c>
      <c r="AB571">
        <v>2</v>
      </c>
      <c r="AC571">
        <v>0</v>
      </c>
      <c r="AD571">
        <v>1</v>
      </c>
      <c r="AE571">
        <v>1</v>
      </c>
      <c r="AF571">
        <v>1</v>
      </c>
      <c r="AG571">
        <v>1</v>
      </c>
      <c r="AH571">
        <v>0</v>
      </c>
      <c r="AI571">
        <v>3</v>
      </c>
      <c r="AJ571">
        <v>1</v>
      </c>
      <c r="AK571">
        <v>1</v>
      </c>
      <c r="AL571">
        <v>0</v>
      </c>
      <c r="AM571">
        <v>3</v>
      </c>
      <c r="AN571">
        <v>3</v>
      </c>
      <c r="AO571">
        <v>1</v>
      </c>
    </row>
    <row r="572" spans="1:41" ht="15">
      <c r="A572" t="s">
        <v>1317</v>
      </c>
      <c r="B572" t="s">
        <v>42</v>
      </c>
      <c r="C572">
        <v>45</v>
      </c>
      <c r="D572" s="6" t="str">
        <f>IF(C572=C573,D573,IF(OR(N572="pre",N572="SubPar"),"Obert",IF(OR(N572="Cea",N572="Imp",N572="SubComp"),"Tancat","ERRORERROR")))</f>
        <v>Tancat</v>
      </c>
      <c r="E572" t="s">
        <v>1318</v>
      </c>
      <c r="F572" t="s">
        <v>904</v>
      </c>
      <c r="G572">
        <v>254</v>
      </c>
      <c r="H572" t="s">
        <v>1363</v>
      </c>
      <c r="I572" s="3" t="s">
        <v>1364</v>
      </c>
      <c r="J572" s="4" t="s">
        <v>1364</v>
      </c>
      <c r="K572" t="s">
        <v>48</v>
      </c>
      <c r="L572" t="s">
        <v>49</v>
      </c>
      <c r="M572" t="s">
        <v>178</v>
      </c>
      <c r="N572" t="str">
        <f t="shared" si="8"/>
        <v>SubComp</v>
      </c>
      <c r="O572" t="s">
        <v>179</v>
      </c>
      <c r="P572" t="s">
        <v>1322</v>
      </c>
      <c r="Q572" t="str">
        <f>_xlfn.XLOOKUP(P572,NomPaissos!$A$2:$A$250,NomPaissos!$B$2:$B$250)</f>
        <v>Guatemala</v>
      </c>
      <c r="R572">
        <v>0</v>
      </c>
      <c r="T572">
        <v>0</v>
      </c>
      <c r="U572">
        <v>0</v>
      </c>
      <c r="V572">
        <v>0</v>
      </c>
      <c r="W572">
        <v>0</v>
      </c>
      <c r="X572">
        <v>0</v>
      </c>
      <c r="Y572">
        <v>0</v>
      </c>
      <c r="Z572">
        <v>1</v>
      </c>
      <c r="AA572">
        <v>0</v>
      </c>
      <c r="AB572">
        <v>1</v>
      </c>
      <c r="AC572">
        <v>0</v>
      </c>
      <c r="AD572">
        <v>1</v>
      </c>
      <c r="AE572">
        <v>0</v>
      </c>
      <c r="AF572">
        <v>1</v>
      </c>
      <c r="AG572">
        <v>1</v>
      </c>
      <c r="AH572">
        <v>0</v>
      </c>
      <c r="AI572">
        <v>3</v>
      </c>
      <c r="AJ572">
        <v>0</v>
      </c>
      <c r="AK572">
        <v>2</v>
      </c>
      <c r="AL572">
        <v>0</v>
      </c>
      <c r="AM572">
        <v>1</v>
      </c>
      <c r="AN572">
        <v>1</v>
      </c>
      <c r="AO572">
        <v>1</v>
      </c>
    </row>
    <row r="573" spans="1:41" ht="15">
      <c r="A573" t="s">
        <v>1317</v>
      </c>
      <c r="B573" t="s">
        <v>42</v>
      </c>
      <c r="C573">
        <v>45</v>
      </c>
      <c r="D573" s="6" t="str">
        <f>IF(C573=C574,D574,IF(OR(N573="pre",N573="SubPar"),"Obert",IF(OR(N573="Cea",N573="Imp",N573="SubComp"),"Tancat","ERRORERROR")))</f>
        <v>Tancat</v>
      </c>
      <c r="E573" t="s">
        <v>1318</v>
      </c>
      <c r="F573" t="s">
        <v>904</v>
      </c>
      <c r="G573">
        <v>284</v>
      </c>
      <c r="H573" t="s">
        <v>1365</v>
      </c>
      <c r="I573" s="3" t="s">
        <v>1364</v>
      </c>
      <c r="J573" s="4" t="s">
        <v>1366</v>
      </c>
      <c r="K573" t="s">
        <v>48</v>
      </c>
      <c r="L573" t="s">
        <v>49</v>
      </c>
      <c r="M573" t="s">
        <v>70</v>
      </c>
      <c r="N573" t="str">
        <f t="shared" si="8"/>
        <v>Imp</v>
      </c>
      <c r="O573" t="s">
        <v>71</v>
      </c>
      <c r="P573" t="s">
        <v>1322</v>
      </c>
      <c r="Q573" t="str">
        <f>_xlfn.XLOOKUP(P573,NomPaissos!$A$2:$A$250,NomPaissos!$B$2:$B$250)</f>
        <v>Guatemala</v>
      </c>
      <c r="R573">
        <v>0</v>
      </c>
      <c r="T573">
        <v>2</v>
      </c>
      <c r="U573">
        <v>0</v>
      </c>
      <c r="V573">
        <v>0</v>
      </c>
      <c r="W573">
        <v>2</v>
      </c>
      <c r="X573">
        <v>2</v>
      </c>
      <c r="Y573">
        <v>0</v>
      </c>
      <c r="Z573">
        <v>3</v>
      </c>
      <c r="AA573">
        <v>0</v>
      </c>
      <c r="AB573">
        <v>3</v>
      </c>
      <c r="AC573">
        <v>0</v>
      </c>
      <c r="AD573">
        <v>1</v>
      </c>
      <c r="AE573">
        <v>1</v>
      </c>
      <c r="AF573">
        <v>0</v>
      </c>
      <c r="AG573">
        <v>1</v>
      </c>
      <c r="AH573">
        <v>0</v>
      </c>
      <c r="AI573">
        <v>3</v>
      </c>
      <c r="AJ573">
        <v>1</v>
      </c>
      <c r="AK573">
        <v>3</v>
      </c>
      <c r="AL573">
        <v>1</v>
      </c>
      <c r="AM573">
        <v>3</v>
      </c>
      <c r="AN573">
        <v>2</v>
      </c>
      <c r="AO573">
        <v>1</v>
      </c>
    </row>
    <row r="574" spans="1:41" ht="15">
      <c r="A574" t="s">
        <v>1367</v>
      </c>
      <c r="B574" t="s">
        <v>42</v>
      </c>
      <c r="C574">
        <v>46</v>
      </c>
      <c r="D574" s="6" t="str">
        <f>IF(C574=C575,D575,IF(OR(N574="pre",N574="SubPar"),"Obert",IF(OR(N574="Cea",N574="Imp",N574="SubComp"),"Tancat","ERRORERROR")))</f>
        <v>Obert</v>
      </c>
      <c r="E574" t="s">
        <v>1368</v>
      </c>
      <c r="F574" t="s">
        <v>160</v>
      </c>
      <c r="G574">
        <v>1040</v>
      </c>
      <c r="H574" t="s">
        <v>1369</v>
      </c>
      <c r="I574" s="3" t="s">
        <v>1370</v>
      </c>
      <c r="J574" s="4" t="s">
        <v>1371</v>
      </c>
      <c r="K574" t="s">
        <v>48</v>
      </c>
      <c r="L574" t="s">
        <v>49</v>
      </c>
      <c r="M574" t="s">
        <v>62</v>
      </c>
      <c r="N574" t="str">
        <f t="shared" si="8"/>
        <v>Pre</v>
      </c>
      <c r="O574" t="s">
        <v>63</v>
      </c>
      <c r="P574" t="s">
        <v>1372</v>
      </c>
      <c r="Q574" t="str">
        <f>_xlfn.XLOOKUP(P574,NomPaissos!$A$2:$A$250,NomPaissos!$B$2:$B$250)</f>
        <v>Guinea-Bissau</v>
      </c>
      <c r="R574">
        <v>0</v>
      </c>
      <c r="T574">
        <v>0</v>
      </c>
      <c r="U574">
        <v>0</v>
      </c>
      <c r="V574">
        <v>0</v>
      </c>
      <c r="W574">
        <v>0</v>
      </c>
      <c r="X574">
        <v>0</v>
      </c>
      <c r="Y574">
        <v>0</v>
      </c>
      <c r="Z574">
        <v>0</v>
      </c>
      <c r="AA574">
        <v>0</v>
      </c>
      <c r="AB574">
        <v>0</v>
      </c>
      <c r="AC574">
        <v>0</v>
      </c>
      <c r="AD574">
        <v>0</v>
      </c>
      <c r="AE574">
        <v>0</v>
      </c>
      <c r="AF574">
        <v>0</v>
      </c>
      <c r="AG574">
        <v>1</v>
      </c>
      <c r="AH574">
        <v>0</v>
      </c>
      <c r="AI574">
        <v>3</v>
      </c>
      <c r="AJ574">
        <v>0</v>
      </c>
      <c r="AK574">
        <v>0</v>
      </c>
      <c r="AL574">
        <v>0</v>
      </c>
      <c r="AM574">
        <v>3</v>
      </c>
      <c r="AN574">
        <v>0</v>
      </c>
      <c r="AO574">
        <v>1</v>
      </c>
    </row>
    <row r="575" spans="1:41" ht="15">
      <c r="A575" t="s">
        <v>1367</v>
      </c>
      <c r="B575" t="s">
        <v>42</v>
      </c>
      <c r="C575">
        <v>46</v>
      </c>
      <c r="D575" s="6" t="str">
        <f>IF(C575=C576,D576,IF(OR(N575="pre",N575="SubPar"),"Obert",IF(OR(N575="Cea",N575="Imp",N575="SubComp"),"Tancat","ERRORERROR")))</f>
        <v>Obert</v>
      </c>
      <c r="E575" t="s">
        <v>1368</v>
      </c>
      <c r="F575" t="s">
        <v>160</v>
      </c>
      <c r="G575">
        <v>329</v>
      </c>
      <c r="H575" t="s">
        <v>1373</v>
      </c>
      <c r="I575" s="3" t="s">
        <v>1374</v>
      </c>
      <c r="J575" s="4" t="s">
        <v>1374</v>
      </c>
      <c r="K575" t="s">
        <v>151</v>
      </c>
      <c r="L575" t="s">
        <v>61</v>
      </c>
      <c r="M575" t="s">
        <v>166</v>
      </c>
      <c r="N575" t="str">
        <f t="shared" si="8"/>
        <v>Cea</v>
      </c>
      <c r="O575" t="s">
        <v>711</v>
      </c>
      <c r="P575" t="s">
        <v>1372</v>
      </c>
      <c r="Q575" t="str">
        <f>_xlfn.XLOOKUP(P575,NomPaissos!$A$2:$A$250,NomPaissos!$B$2:$B$250)</f>
        <v>Guinea-Bissau</v>
      </c>
      <c r="R575">
        <v>0</v>
      </c>
      <c r="T575">
        <v>0</v>
      </c>
      <c r="U575">
        <v>0</v>
      </c>
      <c r="V575">
        <v>0</v>
      </c>
      <c r="W575">
        <v>0</v>
      </c>
      <c r="X575">
        <v>0</v>
      </c>
      <c r="Y575">
        <v>0</v>
      </c>
      <c r="Z575">
        <v>0</v>
      </c>
      <c r="AA575">
        <v>0</v>
      </c>
      <c r="AB575">
        <v>2</v>
      </c>
      <c r="AC575">
        <v>0</v>
      </c>
      <c r="AD575">
        <v>0</v>
      </c>
      <c r="AE575">
        <v>0</v>
      </c>
      <c r="AF575">
        <v>0</v>
      </c>
      <c r="AG575">
        <v>1</v>
      </c>
      <c r="AH575">
        <v>0</v>
      </c>
      <c r="AI575">
        <v>1</v>
      </c>
      <c r="AJ575">
        <v>0</v>
      </c>
      <c r="AK575">
        <v>1</v>
      </c>
      <c r="AL575">
        <v>0</v>
      </c>
      <c r="AM575">
        <v>2</v>
      </c>
      <c r="AN575">
        <v>0</v>
      </c>
      <c r="AO575">
        <v>1</v>
      </c>
    </row>
    <row r="576" spans="1:41" ht="15">
      <c r="A576" t="s">
        <v>1367</v>
      </c>
      <c r="B576" t="s">
        <v>42</v>
      </c>
      <c r="C576">
        <v>46</v>
      </c>
      <c r="D576" s="6" t="str">
        <f>IF(C576=C577,D577,IF(OR(N576="pre",N576="SubPar"),"Obert",IF(OR(N576="Cea",N576="Imp",N576="SubComp"),"Tancat","ERRORERROR")))</f>
        <v>Obert</v>
      </c>
      <c r="E576" t="s">
        <v>1368</v>
      </c>
      <c r="F576" t="s">
        <v>160</v>
      </c>
      <c r="G576">
        <v>323</v>
      </c>
      <c r="H576" t="s">
        <v>1375</v>
      </c>
      <c r="I576" s="3" t="s">
        <v>1376</v>
      </c>
      <c r="J576" s="4" t="s">
        <v>1377</v>
      </c>
      <c r="K576" t="s">
        <v>48</v>
      </c>
      <c r="L576" t="s">
        <v>49</v>
      </c>
      <c r="M576" t="s">
        <v>166</v>
      </c>
      <c r="N576" t="str">
        <f t="shared" si="8"/>
        <v>Cea</v>
      </c>
      <c r="O576" t="s">
        <v>167</v>
      </c>
      <c r="P576" t="s">
        <v>1372</v>
      </c>
      <c r="Q576" t="str">
        <f>_xlfn.XLOOKUP(P576,NomPaissos!$A$2:$A$250,NomPaissos!$B$2:$B$250)</f>
        <v>Guinea-Bissau</v>
      </c>
      <c r="R576">
        <v>0</v>
      </c>
      <c r="T576">
        <v>0</v>
      </c>
      <c r="U576">
        <v>0</v>
      </c>
      <c r="V576">
        <v>0</v>
      </c>
      <c r="W576">
        <v>0</v>
      </c>
      <c r="X576">
        <v>0</v>
      </c>
      <c r="Y576">
        <v>0</v>
      </c>
      <c r="Z576">
        <v>0</v>
      </c>
      <c r="AA576">
        <v>0</v>
      </c>
      <c r="AB576">
        <v>2</v>
      </c>
      <c r="AC576">
        <v>0</v>
      </c>
      <c r="AD576">
        <v>0</v>
      </c>
      <c r="AE576">
        <v>0</v>
      </c>
      <c r="AF576">
        <v>0</v>
      </c>
      <c r="AG576">
        <v>1</v>
      </c>
      <c r="AH576">
        <v>1</v>
      </c>
      <c r="AI576">
        <v>1</v>
      </c>
      <c r="AJ576">
        <v>0</v>
      </c>
      <c r="AK576">
        <v>0</v>
      </c>
      <c r="AL576">
        <v>0</v>
      </c>
      <c r="AM576">
        <v>3</v>
      </c>
      <c r="AN576">
        <v>0</v>
      </c>
      <c r="AO576">
        <v>1</v>
      </c>
    </row>
    <row r="577" spans="1:41" ht="15">
      <c r="A577" t="s">
        <v>1367</v>
      </c>
      <c r="B577" t="s">
        <v>42</v>
      </c>
      <c r="C577">
        <v>46</v>
      </c>
      <c r="D577" s="6" t="str">
        <f>IF(C577=C578,D578,IF(OR(N577="pre",N577="SubPar"),"Obert",IF(OR(N577="Cea",N577="Imp",N577="SubComp"),"Tancat","ERRORERROR")))</f>
        <v>Obert</v>
      </c>
      <c r="E577" t="s">
        <v>1368</v>
      </c>
      <c r="F577" t="s">
        <v>160</v>
      </c>
      <c r="G577">
        <v>185</v>
      </c>
      <c r="H577" t="s">
        <v>1378</v>
      </c>
      <c r="I577" s="3" t="s">
        <v>1379</v>
      </c>
      <c r="J577" s="4" t="s">
        <v>1380</v>
      </c>
      <c r="K577" t="s">
        <v>48</v>
      </c>
      <c r="L577" t="s">
        <v>49</v>
      </c>
      <c r="M577" t="s">
        <v>50</v>
      </c>
      <c r="N577" t="str">
        <f t="shared" si="8"/>
        <v>SubPar</v>
      </c>
      <c r="O577" t="s">
        <v>56</v>
      </c>
      <c r="P577" t="s">
        <v>1372</v>
      </c>
      <c r="Q577" t="str">
        <f>_xlfn.XLOOKUP(P577,NomPaissos!$A$2:$A$250,NomPaissos!$B$2:$B$250)</f>
        <v>Guinea-Bissau</v>
      </c>
      <c r="R577">
        <v>0</v>
      </c>
      <c r="T577">
        <v>0</v>
      </c>
      <c r="U577">
        <v>0</v>
      </c>
      <c r="V577">
        <v>0</v>
      </c>
      <c r="W577">
        <v>0</v>
      </c>
      <c r="X577">
        <v>0</v>
      </c>
      <c r="Y577">
        <v>0</v>
      </c>
      <c r="Z577">
        <v>0</v>
      </c>
      <c r="AA577">
        <v>0</v>
      </c>
      <c r="AB577">
        <v>0</v>
      </c>
      <c r="AC577">
        <v>0</v>
      </c>
      <c r="AD577">
        <v>0</v>
      </c>
      <c r="AE577">
        <v>0</v>
      </c>
      <c r="AF577">
        <v>0</v>
      </c>
      <c r="AG577">
        <v>1</v>
      </c>
      <c r="AH577">
        <v>1</v>
      </c>
      <c r="AI577">
        <v>1</v>
      </c>
      <c r="AJ577">
        <v>0</v>
      </c>
      <c r="AK577">
        <v>0</v>
      </c>
      <c r="AL577">
        <v>0</v>
      </c>
      <c r="AM577">
        <v>2</v>
      </c>
      <c r="AN577">
        <v>0</v>
      </c>
      <c r="AO577">
        <v>1</v>
      </c>
    </row>
    <row r="578" spans="1:41" ht="15">
      <c r="A578" t="s">
        <v>1367</v>
      </c>
      <c r="B578" t="s">
        <v>42</v>
      </c>
      <c r="C578">
        <v>46</v>
      </c>
      <c r="D578" s="6" t="str">
        <f>IF(C578=C579,D579,IF(OR(N578="pre",N578="SubPar"),"Obert",IF(OR(N578="Cea",N578="Imp",N578="SubComp"),"Tancat","ERRORERROR")))</f>
        <v>Obert</v>
      </c>
      <c r="E578" t="s">
        <v>1368</v>
      </c>
      <c r="F578" t="s">
        <v>160</v>
      </c>
      <c r="G578">
        <v>79</v>
      </c>
      <c r="H578" t="s">
        <v>1381</v>
      </c>
      <c r="I578" s="3" t="s">
        <v>1382</v>
      </c>
      <c r="J578" s="4" t="s">
        <v>1382</v>
      </c>
      <c r="K578" t="s">
        <v>48</v>
      </c>
      <c r="L578" t="s">
        <v>49</v>
      </c>
      <c r="M578" t="s">
        <v>70</v>
      </c>
      <c r="N578" t="str">
        <f t="shared" si="8"/>
        <v>Imp</v>
      </c>
      <c r="O578" t="s">
        <v>71</v>
      </c>
      <c r="P578" t="s">
        <v>1372</v>
      </c>
      <c r="Q578" t="str">
        <f>_xlfn.XLOOKUP(P578,NomPaissos!$A$2:$A$250,NomPaissos!$B$2:$B$250)</f>
        <v>Guinea-Bissau</v>
      </c>
      <c r="R578">
        <v>0</v>
      </c>
      <c r="T578">
        <v>0</v>
      </c>
      <c r="U578">
        <v>0</v>
      </c>
      <c r="V578">
        <v>0</v>
      </c>
      <c r="W578">
        <v>0</v>
      </c>
      <c r="X578">
        <v>0</v>
      </c>
      <c r="Y578">
        <v>0</v>
      </c>
      <c r="Z578">
        <v>0</v>
      </c>
      <c r="AA578">
        <v>0</v>
      </c>
      <c r="AB578">
        <v>0</v>
      </c>
      <c r="AC578">
        <v>0</v>
      </c>
      <c r="AD578">
        <v>0</v>
      </c>
      <c r="AE578">
        <v>0</v>
      </c>
      <c r="AF578">
        <v>0</v>
      </c>
      <c r="AG578">
        <v>1</v>
      </c>
      <c r="AH578">
        <v>3</v>
      </c>
      <c r="AI578">
        <v>0</v>
      </c>
      <c r="AJ578">
        <v>0</v>
      </c>
      <c r="AK578">
        <v>0</v>
      </c>
      <c r="AL578">
        <v>0</v>
      </c>
      <c r="AM578">
        <v>2</v>
      </c>
      <c r="AN578">
        <v>0</v>
      </c>
      <c r="AO578">
        <v>1</v>
      </c>
    </row>
    <row r="579" spans="1:41" ht="15">
      <c r="A579" t="s">
        <v>1367</v>
      </c>
      <c r="B579" t="s">
        <v>42</v>
      </c>
      <c r="C579">
        <v>46</v>
      </c>
      <c r="D579" s="6" t="str">
        <f>IF(C579=C580,D580,IF(OR(N579="pre",N579="SubPar"),"Obert",IF(OR(N579="Cea",N579="Imp",N579="SubComp"),"Tancat","ERRORERROR")))</f>
        <v>Obert</v>
      </c>
      <c r="E579" t="s">
        <v>1368</v>
      </c>
      <c r="F579" t="s">
        <v>160</v>
      </c>
      <c r="G579">
        <v>218</v>
      </c>
      <c r="H579" t="s">
        <v>1383</v>
      </c>
      <c r="I579" s="3" t="s">
        <v>1382</v>
      </c>
      <c r="J579" s="4" t="s">
        <v>515</v>
      </c>
      <c r="K579" t="s">
        <v>48</v>
      </c>
      <c r="L579" t="s">
        <v>49</v>
      </c>
      <c r="M579" t="s">
        <v>50</v>
      </c>
      <c r="N579" t="str">
        <f t="shared" ref="N579:N642" si="9">IF(M579="Ren",IF(O579="Reimp","Imp",IF(O579="Repre","Pre",IF(O579="Resub","SubComp","ERRORERROR"))),M579)</f>
        <v>SubPar</v>
      </c>
      <c r="O579" t="s">
        <v>51</v>
      </c>
      <c r="P579" t="s">
        <v>1372</v>
      </c>
      <c r="Q579" t="str">
        <f>_xlfn.XLOOKUP(P579,NomPaissos!$A$2:$A$250,NomPaissos!$B$2:$B$250)</f>
        <v>Guinea-Bissau</v>
      </c>
      <c r="R579">
        <v>0</v>
      </c>
      <c r="T579">
        <v>2</v>
      </c>
      <c r="U579">
        <v>0</v>
      </c>
      <c r="V579">
        <v>0</v>
      </c>
      <c r="W579">
        <v>0</v>
      </c>
      <c r="X579">
        <v>0</v>
      </c>
      <c r="Y579">
        <v>0</v>
      </c>
      <c r="Z579">
        <v>0</v>
      </c>
      <c r="AA579">
        <v>0</v>
      </c>
      <c r="AB579">
        <v>0</v>
      </c>
      <c r="AC579">
        <v>0</v>
      </c>
      <c r="AD579">
        <v>0</v>
      </c>
      <c r="AE579">
        <v>0</v>
      </c>
      <c r="AF579">
        <v>0</v>
      </c>
      <c r="AG579">
        <v>1</v>
      </c>
      <c r="AH579">
        <v>1</v>
      </c>
      <c r="AI579">
        <v>0</v>
      </c>
      <c r="AJ579">
        <v>1</v>
      </c>
      <c r="AK579">
        <v>1</v>
      </c>
      <c r="AL579">
        <v>1</v>
      </c>
      <c r="AM579">
        <v>1</v>
      </c>
      <c r="AN579">
        <v>0</v>
      </c>
      <c r="AO579">
        <v>1</v>
      </c>
    </row>
    <row r="580" spans="1:41" ht="15">
      <c r="A580" t="s">
        <v>1384</v>
      </c>
      <c r="B580" t="s">
        <v>42</v>
      </c>
      <c r="C580">
        <v>47</v>
      </c>
      <c r="D580" s="6" t="str">
        <f>IF(C580=C581,D581,IF(OR(N580="pre",N580="SubPar"),"Obert",IF(OR(N580="Cea",N580="Imp",N580="SubComp"),"Tancat","ERRORERROR")))</f>
        <v>Tancat</v>
      </c>
      <c r="E580" t="s">
        <v>1385</v>
      </c>
      <c r="F580" t="s">
        <v>160</v>
      </c>
      <c r="G580">
        <v>469</v>
      </c>
      <c r="H580" t="s">
        <v>1386</v>
      </c>
      <c r="I580" s="3" t="s">
        <v>1387</v>
      </c>
      <c r="J580" s="4" t="s">
        <v>1388</v>
      </c>
      <c r="K580" t="s">
        <v>48</v>
      </c>
      <c r="L580" t="s">
        <v>49</v>
      </c>
      <c r="M580" t="s">
        <v>166</v>
      </c>
      <c r="N580" t="str">
        <f t="shared" si="9"/>
        <v>Cea</v>
      </c>
      <c r="O580" t="s">
        <v>167</v>
      </c>
      <c r="P580" t="s">
        <v>264</v>
      </c>
      <c r="Q580" t="str">
        <f>_xlfn.XLOOKUP(P580,NomPaissos!$A$2:$A$250,NomPaissos!$B$2:$B$250)</f>
        <v>Rwanda</v>
      </c>
      <c r="R580">
        <v>0</v>
      </c>
      <c r="T580">
        <v>0</v>
      </c>
      <c r="U580">
        <v>0</v>
      </c>
      <c r="V580">
        <v>0</v>
      </c>
      <c r="W580">
        <v>0</v>
      </c>
      <c r="X580">
        <v>0</v>
      </c>
      <c r="Y580">
        <v>0</v>
      </c>
      <c r="Z580">
        <v>0</v>
      </c>
      <c r="AA580">
        <v>0</v>
      </c>
      <c r="AB580">
        <v>0</v>
      </c>
      <c r="AC580">
        <v>0</v>
      </c>
      <c r="AD580">
        <v>0</v>
      </c>
      <c r="AE580">
        <v>0</v>
      </c>
      <c r="AF580">
        <v>0</v>
      </c>
      <c r="AG580">
        <v>1</v>
      </c>
      <c r="AH580">
        <v>3</v>
      </c>
      <c r="AI580">
        <v>1</v>
      </c>
      <c r="AJ580">
        <v>0</v>
      </c>
      <c r="AK580">
        <v>0</v>
      </c>
      <c r="AL580">
        <v>0</v>
      </c>
      <c r="AM580">
        <v>2</v>
      </c>
      <c r="AN580">
        <v>2</v>
      </c>
      <c r="AO580">
        <v>1</v>
      </c>
    </row>
    <row r="581" spans="1:41" ht="15">
      <c r="A581" t="s">
        <v>1384</v>
      </c>
      <c r="B581" t="s">
        <v>42</v>
      </c>
      <c r="C581">
        <v>47</v>
      </c>
      <c r="D581" s="6" t="str">
        <f>IF(C581=C582,D582,IF(OR(N581="pre",N581="SubPar"),"Obert",IF(OR(N581="Cea",N581="Imp",N581="SubComp"),"Tancat","ERRORERROR")))</f>
        <v>Tancat</v>
      </c>
      <c r="E581" t="s">
        <v>1385</v>
      </c>
      <c r="F581" t="s">
        <v>160</v>
      </c>
      <c r="G581">
        <v>503</v>
      </c>
      <c r="H581" t="s">
        <v>1389</v>
      </c>
      <c r="I581" s="3" t="s">
        <v>1390</v>
      </c>
      <c r="J581" s="4" t="s">
        <v>1391</v>
      </c>
      <c r="K581" t="s">
        <v>48</v>
      </c>
      <c r="L581" t="s">
        <v>49</v>
      </c>
      <c r="M581" t="s">
        <v>50</v>
      </c>
      <c r="N581" t="str">
        <f t="shared" si="9"/>
        <v>SubPar</v>
      </c>
      <c r="O581" t="s">
        <v>51</v>
      </c>
      <c r="P581" t="s">
        <v>264</v>
      </c>
      <c r="Q581" t="str">
        <f>_xlfn.XLOOKUP(P581,NomPaissos!$A$2:$A$250,NomPaissos!$B$2:$B$250)</f>
        <v>Rwanda</v>
      </c>
      <c r="R581">
        <v>0</v>
      </c>
      <c r="T581">
        <v>0</v>
      </c>
      <c r="U581">
        <v>0</v>
      </c>
      <c r="V581">
        <v>0</v>
      </c>
      <c r="W581">
        <v>0</v>
      </c>
      <c r="X581">
        <v>3</v>
      </c>
      <c r="Y581">
        <v>3</v>
      </c>
      <c r="Z581">
        <v>0</v>
      </c>
      <c r="AA581">
        <v>0</v>
      </c>
      <c r="AB581">
        <v>1</v>
      </c>
      <c r="AC581">
        <v>0</v>
      </c>
      <c r="AD581">
        <v>1</v>
      </c>
      <c r="AE581">
        <v>0</v>
      </c>
      <c r="AF581">
        <v>1</v>
      </c>
      <c r="AG581">
        <v>1</v>
      </c>
      <c r="AH581">
        <v>2</v>
      </c>
      <c r="AI581">
        <v>3</v>
      </c>
      <c r="AJ581">
        <v>0</v>
      </c>
      <c r="AK581">
        <v>1</v>
      </c>
      <c r="AL581">
        <v>0</v>
      </c>
      <c r="AM581">
        <v>0</v>
      </c>
      <c r="AN581">
        <v>2</v>
      </c>
      <c r="AO581">
        <v>1</v>
      </c>
    </row>
    <row r="582" spans="1:41" ht="15">
      <c r="A582" t="s">
        <v>1384</v>
      </c>
      <c r="B582" t="s">
        <v>42</v>
      </c>
      <c r="C582">
        <v>47</v>
      </c>
      <c r="D582" s="6" t="str">
        <f>IF(C582=C583,D583,IF(OR(N582="pre",N582="SubPar"),"Obert",IF(OR(N582="Cea",N582="Imp",N582="SubComp"),"Tancat","ERRORERROR")))</f>
        <v>Tancat</v>
      </c>
      <c r="E582" t="s">
        <v>1385</v>
      </c>
      <c r="F582" t="s">
        <v>160</v>
      </c>
      <c r="G582">
        <v>504</v>
      </c>
      <c r="H582" t="s">
        <v>1392</v>
      </c>
      <c r="I582" s="3" t="s">
        <v>1393</v>
      </c>
      <c r="J582" s="4" t="s">
        <v>1394</v>
      </c>
      <c r="K582" t="s">
        <v>48</v>
      </c>
      <c r="L582" t="s">
        <v>49</v>
      </c>
      <c r="M582" t="s">
        <v>50</v>
      </c>
      <c r="N582" t="str">
        <f t="shared" si="9"/>
        <v>SubPar</v>
      </c>
      <c r="O582" t="s">
        <v>51</v>
      </c>
      <c r="P582" t="s">
        <v>264</v>
      </c>
      <c r="Q582" t="str">
        <f>_xlfn.XLOOKUP(P582,NomPaissos!$A$2:$A$250,NomPaissos!$B$2:$B$250)</f>
        <v>Rwanda</v>
      </c>
      <c r="R582">
        <v>0</v>
      </c>
      <c r="T582">
        <v>2</v>
      </c>
      <c r="U582">
        <v>2</v>
      </c>
      <c r="V582">
        <v>0</v>
      </c>
      <c r="W582">
        <v>0</v>
      </c>
      <c r="X582">
        <v>0</v>
      </c>
      <c r="Y582">
        <v>0</v>
      </c>
      <c r="Z582">
        <v>0</v>
      </c>
      <c r="AA582">
        <v>0</v>
      </c>
      <c r="AB582">
        <v>3</v>
      </c>
      <c r="AC582">
        <v>0</v>
      </c>
      <c r="AD582">
        <v>1</v>
      </c>
      <c r="AE582">
        <v>1</v>
      </c>
      <c r="AF582">
        <v>1</v>
      </c>
      <c r="AG582">
        <v>1</v>
      </c>
      <c r="AH582">
        <v>3</v>
      </c>
      <c r="AI582">
        <v>3</v>
      </c>
      <c r="AJ582">
        <v>1</v>
      </c>
      <c r="AK582">
        <v>2</v>
      </c>
      <c r="AL582">
        <v>0</v>
      </c>
      <c r="AM582">
        <v>3</v>
      </c>
      <c r="AN582">
        <v>2</v>
      </c>
      <c r="AO582">
        <v>1</v>
      </c>
    </row>
    <row r="583" spans="1:41" ht="15">
      <c r="A583" t="s">
        <v>1384</v>
      </c>
      <c r="B583" t="s">
        <v>42</v>
      </c>
      <c r="C583">
        <v>47</v>
      </c>
      <c r="D583" s="6" t="str">
        <f>IF(C583=C584,D584,IF(OR(N583="pre",N583="SubPar"),"Obert",IF(OR(N583="Cea",N583="Imp",N583="SubComp"),"Tancat","ERRORERROR")))</f>
        <v>Tancat</v>
      </c>
      <c r="E583" t="s">
        <v>1385</v>
      </c>
      <c r="F583" t="s">
        <v>160</v>
      </c>
      <c r="G583">
        <v>1343</v>
      </c>
      <c r="H583" t="s">
        <v>1395</v>
      </c>
      <c r="I583" s="3" t="s">
        <v>1396</v>
      </c>
      <c r="J583" s="4" t="s">
        <v>1397</v>
      </c>
      <c r="K583" t="s">
        <v>48</v>
      </c>
      <c r="L583" t="s">
        <v>49</v>
      </c>
      <c r="M583" t="s">
        <v>50</v>
      </c>
      <c r="N583" t="str">
        <f t="shared" si="9"/>
        <v>SubPar</v>
      </c>
      <c r="O583" t="s">
        <v>51</v>
      </c>
      <c r="P583" t="s">
        <v>264</v>
      </c>
      <c r="Q583" t="str">
        <f>_xlfn.XLOOKUP(P583,NomPaissos!$A$2:$A$250,NomPaissos!$B$2:$B$250)</f>
        <v>Rwanda</v>
      </c>
      <c r="R583">
        <v>0</v>
      </c>
      <c r="T583">
        <v>2</v>
      </c>
      <c r="U583">
        <v>0</v>
      </c>
      <c r="V583">
        <v>0</v>
      </c>
      <c r="W583">
        <v>0</v>
      </c>
      <c r="X583">
        <v>2</v>
      </c>
      <c r="Y583">
        <v>0</v>
      </c>
      <c r="Z583">
        <v>0</v>
      </c>
      <c r="AA583">
        <v>0</v>
      </c>
      <c r="AB583">
        <v>0</v>
      </c>
      <c r="AC583">
        <v>0</v>
      </c>
      <c r="AD583">
        <v>1</v>
      </c>
      <c r="AE583">
        <v>1</v>
      </c>
      <c r="AF583">
        <v>1</v>
      </c>
      <c r="AG583">
        <v>1</v>
      </c>
      <c r="AH583">
        <v>0</v>
      </c>
      <c r="AI583">
        <v>1</v>
      </c>
      <c r="AJ583">
        <v>1</v>
      </c>
      <c r="AK583">
        <v>1</v>
      </c>
      <c r="AL583">
        <v>1</v>
      </c>
      <c r="AM583">
        <v>0</v>
      </c>
      <c r="AN583">
        <v>2</v>
      </c>
      <c r="AO583">
        <v>1</v>
      </c>
    </row>
    <row r="584" spans="1:41" ht="15">
      <c r="A584" t="s">
        <v>1384</v>
      </c>
      <c r="B584" t="s">
        <v>42</v>
      </c>
      <c r="C584">
        <v>47</v>
      </c>
      <c r="D584" s="6" t="str">
        <f>IF(C584=C585,D585,IF(OR(N584="pre",N584="SubPar"),"Obert",IF(OR(N584="Cea",N584="Imp",N584="SubComp"),"Tancat","ERRORERROR")))</f>
        <v>Tancat</v>
      </c>
      <c r="E584" t="s">
        <v>1385</v>
      </c>
      <c r="F584" t="s">
        <v>160</v>
      </c>
      <c r="G584">
        <v>505</v>
      </c>
      <c r="H584" t="s">
        <v>1398</v>
      </c>
      <c r="I584" s="3" t="s">
        <v>1399</v>
      </c>
      <c r="J584" s="4" t="s">
        <v>1400</v>
      </c>
      <c r="K584" t="s">
        <v>48</v>
      </c>
      <c r="L584" t="s">
        <v>49</v>
      </c>
      <c r="M584" t="s">
        <v>50</v>
      </c>
      <c r="N584" t="str">
        <f t="shared" si="9"/>
        <v>SubPar</v>
      </c>
      <c r="O584" t="s">
        <v>51</v>
      </c>
      <c r="P584" t="s">
        <v>264</v>
      </c>
      <c r="Q584" t="str">
        <f>_xlfn.XLOOKUP(P584,NomPaissos!$A$2:$A$250,NomPaissos!$B$2:$B$250)</f>
        <v>Rwanda</v>
      </c>
      <c r="R584">
        <v>0</v>
      </c>
      <c r="T584">
        <v>3</v>
      </c>
      <c r="U584">
        <v>1</v>
      </c>
      <c r="V584">
        <v>1</v>
      </c>
      <c r="W584">
        <v>0</v>
      </c>
      <c r="X584">
        <v>0</v>
      </c>
      <c r="Y584">
        <v>0</v>
      </c>
      <c r="Z584">
        <v>0</v>
      </c>
      <c r="AA584">
        <v>0</v>
      </c>
      <c r="AB584">
        <v>3</v>
      </c>
      <c r="AC584">
        <v>0</v>
      </c>
      <c r="AD584">
        <v>1</v>
      </c>
      <c r="AE584">
        <v>0</v>
      </c>
      <c r="AF584">
        <v>1</v>
      </c>
      <c r="AG584">
        <v>1</v>
      </c>
      <c r="AH584">
        <v>0</v>
      </c>
      <c r="AI584">
        <v>3</v>
      </c>
      <c r="AJ584">
        <v>1</v>
      </c>
      <c r="AK584">
        <v>1</v>
      </c>
      <c r="AL584">
        <v>1</v>
      </c>
      <c r="AM584">
        <v>1</v>
      </c>
      <c r="AN584">
        <v>1</v>
      </c>
      <c r="AO584">
        <v>1</v>
      </c>
    </row>
    <row r="585" spans="1:41" ht="15">
      <c r="A585" t="s">
        <v>1384</v>
      </c>
      <c r="B585" t="s">
        <v>42</v>
      </c>
      <c r="C585">
        <v>47</v>
      </c>
      <c r="D585" s="6" t="str">
        <f>IF(C585=C586,D586,IF(OR(N585="pre",N585="SubPar"),"Obert",IF(OR(N585="Cea",N585="Imp",N585="SubComp"),"Tancat","ERRORERROR")))</f>
        <v>Tancat</v>
      </c>
      <c r="E585" t="s">
        <v>1385</v>
      </c>
      <c r="F585" t="s">
        <v>160</v>
      </c>
      <c r="G585">
        <v>506</v>
      </c>
      <c r="H585" t="s">
        <v>1401</v>
      </c>
      <c r="I585" s="3" t="s">
        <v>1402</v>
      </c>
      <c r="J585" s="4" t="s">
        <v>1402</v>
      </c>
      <c r="K585" t="s">
        <v>48</v>
      </c>
      <c r="L585" t="s">
        <v>49</v>
      </c>
      <c r="M585" t="s">
        <v>50</v>
      </c>
      <c r="N585" t="str">
        <f t="shared" si="9"/>
        <v>SubPar</v>
      </c>
      <c r="O585" t="s">
        <v>56</v>
      </c>
      <c r="P585" t="s">
        <v>264</v>
      </c>
      <c r="Q585" t="str">
        <f>_xlfn.XLOOKUP(P585,NomPaissos!$A$2:$A$250,NomPaissos!$B$2:$B$250)</f>
        <v>Rwanda</v>
      </c>
      <c r="R585">
        <v>0</v>
      </c>
      <c r="T585">
        <v>0</v>
      </c>
      <c r="U585">
        <v>0</v>
      </c>
      <c r="V585">
        <v>0</v>
      </c>
      <c r="W585">
        <v>0</v>
      </c>
      <c r="X585">
        <v>2</v>
      </c>
      <c r="Y585">
        <v>0</v>
      </c>
      <c r="Z585">
        <v>0</v>
      </c>
      <c r="AA585">
        <v>0</v>
      </c>
      <c r="AB585">
        <v>0</v>
      </c>
      <c r="AC585">
        <v>0</v>
      </c>
      <c r="AD585">
        <v>0</v>
      </c>
      <c r="AE585">
        <v>0</v>
      </c>
      <c r="AF585">
        <v>0</v>
      </c>
      <c r="AG585">
        <v>1</v>
      </c>
      <c r="AH585">
        <v>3</v>
      </c>
      <c r="AI585">
        <v>2</v>
      </c>
      <c r="AJ585">
        <v>1</v>
      </c>
      <c r="AK585">
        <v>0</v>
      </c>
      <c r="AL585">
        <v>0</v>
      </c>
      <c r="AM585">
        <v>3</v>
      </c>
      <c r="AN585">
        <v>1</v>
      </c>
      <c r="AO585">
        <v>1</v>
      </c>
    </row>
    <row r="586" spans="1:41" ht="15">
      <c r="A586" t="s">
        <v>1384</v>
      </c>
      <c r="B586" t="s">
        <v>42</v>
      </c>
      <c r="C586">
        <v>47</v>
      </c>
      <c r="D586" s="6" t="str">
        <f>IF(C586=C587,D587,IF(OR(N586="pre",N586="SubPar"),"Obert",IF(OR(N586="Cea",N586="Imp",N586="SubComp"),"Tancat","ERRORERROR")))</f>
        <v>Tancat</v>
      </c>
      <c r="E586" t="s">
        <v>1385</v>
      </c>
      <c r="F586" t="s">
        <v>160</v>
      </c>
      <c r="G586">
        <v>507</v>
      </c>
      <c r="H586" t="s">
        <v>1403</v>
      </c>
      <c r="I586" s="3" t="s">
        <v>1402</v>
      </c>
      <c r="J586" s="4" t="s">
        <v>1402</v>
      </c>
      <c r="K586" t="s">
        <v>48</v>
      </c>
      <c r="L586" t="s">
        <v>49</v>
      </c>
      <c r="M586" t="s">
        <v>50</v>
      </c>
      <c r="N586" t="str">
        <f t="shared" si="9"/>
        <v>SubPar</v>
      </c>
      <c r="O586" t="s">
        <v>51</v>
      </c>
      <c r="P586" t="s">
        <v>264</v>
      </c>
      <c r="Q586" t="str">
        <f>_xlfn.XLOOKUP(P586,NomPaissos!$A$2:$A$250,NomPaissos!$B$2:$B$250)</f>
        <v>Rwanda</v>
      </c>
      <c r="R586">
        <v>0</v>
      </c>
      <c r="T586">
        <v>3</v>
      </c>
      <c r="U586">
        <v>3</v>
      </c>
      <c r="V586">
        <v>1</v>
      </c>
      <c r="W586">
        <v>0</v>
      </c>
      <c r="X586">
        <v>2</v>
      </c>
      <c r="Y586">
        <v>2</v>
      </c>
      <c r="Z586">
        <v>0</v>
      </c>
      <c r="AA586">
        <v>0</v>
      </c>
      <c r="AB586">
        <v>0</v>
      </c>
      <c r="AC586">
        <v>0</v>
      </c>
      <c r="AD586">
        <v>1</v>
      </c>
      <c r="AE586">
        <v>1</v>
      </c>
      <c r="AF586">
        <v>1</v>
      </c>
      <c r="AG586">
        <v>1</v>
      </c>
      <c r="AH586">
        <v>3</v>
      </c>
      <c r="AI586">
        <v>1</v>
      </c>
      <c r="AJ586">
        <v>1</v>
      </c>
      <c r="AK586">
        <v>1</v>
      </c>
      <c r="AL586">
        <v>0</v>
      </c>
      <c r="AM586">
        <v>3</v>
      </c>
      <c r="AN586">
        <v>1</v>
      </c>
      <c r="AO586">
        <v>1</v>
      </c>
    </row>
    <row r="587" spans="1:41" ht="15">
      <c r="A587" t="s">
        <v>1384</v>
      </c>
      <c r="B587" t="s">
        <v>42</v>
      </c>
      <c r="C587">
        <v>47</v>
      </c>
      <c r="D587" s="6" t="str">
        <f>IF(C587=C588,D588,IF(OR(N587="pre",N587="SubPar"),"Obert",IF(OR(N587="Cea",N587="Imp",N587="SubComp"),"Tancat","ERRORERROR")))</f>
        <v>Tancat</v>
      </c>
      <c r="E587" t="s">
        <v>1385</v>
      </c>
      <c r="F587" t="s">
        <v>160</v>
      </c>
      <c r="G587">
        <v>475</v>
      </c>
      <c r="H587" t="s">
        <v>1404</v>
      </c>
      <c r="I587" s="3" t="s">
        <v>317</v>
      </c>
      <c r="J587" s="4" t="s">
        <v>55</v>
      </c>
      <c r="K587" t="s">
        <v>48</v>
      </c>
      <c r="L587" t="s">
        <v>49</v>
      </c>
      <c r="M587" t="s">
        <v>178</v>
      </c>
      <c r="N587" t="str">
        <f t="shared" si="9"/>
        <v>SubComp</v>
      </c>
      <c r="O587" t="s">
        <v>179</v>
      </c>
      <c r="P587" t="s">
        <v>264</v>
      </c>
      <c r="Q587" t="str">
        <f>_xlfn.XLOOKUP(P587,NomPaissos!$A$2:$A$250,NomPaissos!$B$2:$B$250)</f>
        <v>Rwanda</v>
      </c>
      <c r="R587">
        <v>0</v>
      </c>
      <c r="T587">
        <v>0</v>
      </c>
      <c r="U587">
        <v>0</v>
      </c>
      <c r="V587">
        <v>0</v>
      </c>
      <c r="W587">
        <v>0</v>
      </c>
      <c r="X587">
        <v>0</v>
      </c>
      <c r="Y587">
        <v>0</v>
      </c>
      <c r="Z587">
        <v>0</v>
      </c>
      <c r="AA587">
        <v>0</v>
      </c>
      <c r="AB587">
        <v>1</v>
      </c>
      <c r="AC587">
        <v>0</v>
      </c>
      <c r="AD587">
        <v>0</v>
      </c>
      <c r="AE587">
        <v>0</v>
      </c>
      <c r="AF587">
        <v>1</v>
      </c>
      <c r="AG587">
        <v>1</v>
      </c>
      <c r="AH587">
        <v>1</v>
      </c>
      <c r="AI587">
        <v>1</v>
      </c>
      <c r="AJ587">
        <v>1</v>
      </c>
      <c r="AK587">
        <v>0</v>
      </c>
      <c r="AL587">
        <v>0</v>
      </c>
      <c r="AM587">
        <v>1</v>
      </c>
      <c r="AN587">
        <v>1</v>
      </c>
      <c r="AO587">
        <v>1</v>
      </c>
    </row>
    <row r="588" spans="1:41" ht="15">
      <c r="A588" t="s">
        <v>1405</v>
      </c>
      <c r="B588" t="s">
        <v>42</v>
      </c>
      <c r="C588">
        <v>48</v>
      </c>
      <c r="D588" s="6" t="str">
        <f>IF(C588=C589,D589,IF(OR(N588="pre",N588="SubPar"),"Obert",IF(OR(N588="Cea",N588="Imp",N588="SubComp"),"Tancat","ERRORERROR")))</f>
        <v>Obert</v>
      </c>
      <c r="E588" t="s">
        <v>1406</v>
      </c>
      <c r="F588" t="s">
        <v>904</v>
      </c>
      <c r="G588">
        <v>28</v>
      </c>
      <c r="H588" t="s">
        <v>1407</v>
      </c>
      <c r="I588" s="3" t="s">
        <v>1408</v>
      </c>
      <c r="J588" s="4" t="s">
        <v>1409</v>
      </c>
      <c r="K588" t="s">
        <v>48</v>
      </c>
      <c r="L588" t="s">
        <v>49</v>
      </c>
      <c r="M588" t="s">
        <v>50</v>
      </c>
      <c r="N588" t="str">
        <f t="shared" si="9"/>
        <v>SubPar</v>
      </c>
      <c r="O588" t="s">
        <v>56</v>
      </c>
      <c r="P588" t="s">
        <v>1410</v>
      </c>
      <c r="Q588" t="str">
        <f>_xlfn.XLOOKUP(P588,NomPaissos!$A$2:$A$250,NomPaissos!$B$2:$B$250)</f>
        <v>Haiti</v>
      </c>
      <c r="R588">
        <v>0</v>
      </c>
      <c r="T588">
        <v>0</v>
      </c>
      <c r="U588">
        <v>0</v>
      </c>
      <c r="V588">
        <v>0</v>
      </c>
      <c r="W588">
        <v>0</v>
      </c>
      <c r="X588">
        <v>0</v>
      </c>
      <c r="Y588">
        <v>0</v>
      </c>
      <c r="Z588">
        <v>0</v>
      </c>
      <c r="AA588">
        <v>0</v>
      </c>
      <c r="AB588">
        <v>0</v>
      </c>
      <c r="AC588">
        <v>0</v>
      </c>
      <c r="AD588">
        <v>0</v>
      </c>
      <c r="AE588">
        <v>0</v>
      </c>
      <c r="AF588">
        <v>0</v>
      </c>
      <c r="AG588">
        <v>1</v>
      </c>
      <c r="AH588">
        <v>1</v>
      </c>
      <c r="AI588">
        <v>2</v>
      </c>
      <c r="AJ588">
        <v>0</v>
      </c>
      <c r="AK588">
        <v>1</v>
      </c>
      <c r="AL588">
        <v>0</v>
      </c>
      <c r="AM588">
        <v>2</v>
      </c>
      <c r="AN588">
        <v>2</v>
      </c>
      <c r="AO588">
        <v>1</v>
      </c>
    </row>
    <row r="589" spans="1:41" ht="15">
      <c r="A589" t="s">
        <v>1405</v>
      </c>
      <c r="B589" t="s">
        <v>42</v>
      </c>
      <c r="C589">
        <v>48</v>
      </c>
      <c r="D589" s="6" t="str">
        <f>IF(C589=C590,D590,IF(OR(N589="pre",N589="SubPar"),"Obert",IF(OR(N589="Cea",N589="Imp",N589="SubComp"),"Tancat","ERRORERROR")))</f>
        <v>Obert</v>
      </c>
      <c r="E589" t="s">
        <v>1406</v>
      </c>
      <c r="F589" t="s">
        <v>904</v>
      </c>
      <c r="G589">
        <v>29</v>
      </c>
      <c r="H589" t="s">
        <v>1411</v>
      </c>
      <c r="I589" s="3" t="s">
        <v>1412</v>
      </c>
      <c r="J589" s="4" t="s">
        <v>1413</v>
      </c>
      <c r="K589" t="s">
        <v>48</v>
      </c>
      <c r="L589" t="s">
        <v>49</v>
      </c>
      <c r="M589" t="s">
        <v>50</v>
      </c>
      <c r="N589" t="str">
        <f t="shared" si="9"/>
        <v>SubPar</v>
      </c>
      <c r="O589" t="s">
        <v>56</v>
      </c>
      <c r="P589" t="s">
        <v>1410</v>
      </c>
      <c r="Q589" t="str">
        <f>_xlfn.XLOOKUP(P589,NomPaissos!$A$2:$A$250,NomPaissos!$B$2:$B$250)</f>
        <v>Haiti</v>
      </c>
      <c r="R589">
        <v>0</v>
      </c>
      <c r="T589">
        <v>0</v>
      </c>
      <c r="U589">
        <v>0</v>
      </c>
      <c r="V589">
        <v>0</v>
      </c>
      <c r="W589">
        <v>0</v>
      </c>
      <c r="X589">
        <v>0</v>
      </c>
      <c r="Y589">
        <v>0</v>
      </c>
      <c r="Z589">
        <v>0</v>
      </c>
      <c r="AA589">
        <v>0</v>
      </c>
      <c r="AB589">
        <v>0</v>
      </c>
      <c r="AC589">
        <v>0</v>
      </c>
      <c r="AD589">
        <v>0</v>
      </c>
      <c r="AE589">
        <v>0</v>
      </c>
      <c r="AF589">
        <v>0</v>
      </c>
      <c r="AG589">
        <v>1</v>
      </c>
      <c r="AH589">
        <v>0</v>
      </c>
      <c r="AI589">
        <v>3</v>
      </c>
      <c r="AJ589">
        <v>0</v>
      </c>
      <c r="AK589">
        <v>1</v>
      </c>
      <c r="AL589">
        <v>0</v>
      </c>
      <c r="AM589">
        <v>1</v>
      </c>
      <c r="AN589">
        <v>0</v>
      </c>
      <c r="AO589">
        <v>1</v>
      </c>
    </row>
    <row r="590" spans="1:41" ht="15">
      <c r="A590" t="s">
        <v>1405</v>
      </c>
      <c r="B590" t="s">
        <v>42</v>
      </c>
      <c r="C590">
        <v>48</v>
      </c>
      <c r="D590" s="6" t="str">
        <f>IF(C590=C591,D591,IF(OR(N590="pre",N590="SubPar"),"Obert",IF(OR(N590="Cea",N590="Imp",N590="SubComp"),"Tancat","ERRORERROR")))</f>
        <v>Obert</v>
      </c>
      <c r="E590" t="s">
        <v>1406</v>
      </c>
      <c r="F590" t="s">
        <v>904</v>
      </c>
      <c r="G590">
        <v>27</v>
      </c>
      <c r="H590" t="s">
        <v>1414</v>
      </c>
      <c r="I590" s="3" t="s">
        <v>1415</v>
      </c>
      <c r="J590" s="4" t="s">
        <v>1416</v>
      </c>
      <c r="K590" t="s">
        <v>48</v>
      </c>
      <c r="L590" t="s">
        <v>49</v>
      </c>
      <c r="M590" t="s">
        <v>50</v>
      </c>
      <c r="N590" t="str">
        <f t="shared" si="9"/>
        <v>SubPar</v>
      </c>
      <c r="O590" t="s">
        <v>56</v>
      </c>
      <c r="P590" t="s">
        <v>1410</v>
      </c>
      <c r="Q590" t="str">
        <f>_xlfn.XLOOKUP(P590,NomPaissos!$A$2:$A$250,NomPaissos!$B$2:$B$250)</f>
        <v>Haiti</v>
      </c>
      <c r="R590">
        <v>0</v>
      </c>
      <c r="T590">
        <v>0</v>
      </c>
      <c r="U590">
        <v>0</v>
      </c>
      <c r="V590">
        <v>0</v>
      </c>
      <c r="W590">
        <v>0</v>
      </c>
      <c r="X590">
        <v>0</v>
      </c>
      <c r="Y590">
        <v>0</v>
      </c>
      <c r="Z590">
        <v>0</v>
      </c>
      <c r="AA590">
        <v>0</v>
      </c>
      <c r="AB590">
        <v>0</v>
      </c>
      <c r="AC590">
        <v>0</v>
      </c>
      <c r="AD590">
        <v>0</v>
      </c>
      <c r="AE590">
        <v>0</v>
      </c>
      <c r="AF590">
        <v>0</v>
      </c>
      <c r="AG590">
        <v>1</v>
      </c>
      <c r="AH590">
        <v>0</v>
      </c>
      <c r="AI590">
        <v>1</v>
      </c>
      <c r="AJ590">
        <v>1</v>
      </c>
      <c r="AK590">
        <v>1</v>
      </c>
      <c r="AL590">
        <v>0</v>
      </c>
      <c r="AM590">
        <v>2</v>
      </c>
      <c r="AN590">
        <v>1</v>
      </c>
      <c r="AO590">
        <v>1</v>
      </c>
    </row>
    <row r="591" spans="1:41" ht="15">
      <c r="A591" t="s">
        <v>1405</v>
      </c>
      <c r="B591" t="s">
        <v>42</v>
      </c>
      <c r="C591">
        <v>48</v>
      </c>
      <c r="D591" s="6" t="str">
        <f>IF(C591=C592,D592,IF(OR(N591="pre",N591="SubPar"),"Obert",IF(OR(N591="Cea",N591="Imp",N591="SubComp"),"Tancat","ERRORERROR")))</f>
        <v>Obert</v>
      </c>
      <c r="E591" t="s">
        <v>1406</v>
      </c>
      <c r="F591" t="s">
        <v>904</v>
      </c>
      <c r="G591">
        <v>1805</v>
      </c>
      <c r="H591" t="s">
        <v>1417</v>
      </c>
      <c r="I591" s="3" t="s">
        <v>1418</v>
      </c>
      <c r="J591" s="4" t="s">
        <v>795</v>
      </c>
      <c r="K591" t="s">
        <v>48</v>
      </c>
      <c r="L591" t="s">
        <v>61</v>
      </c>
      <c r="M591" t="s">
        <v>50</v>
      </c>
      <c r="N591" t="str">
        <f t="shared" si="9"/>
        <v>SubPar</v>
      </c>
      <c r="O591" t="s">
        <v>56</v>
      </c>
      <c r="P591" t="s">
        <v>1410</v>
      </c>
      <c r="Q591" t="str">
        <f>_xlfn.XLOOKUP(P591,NomPaissos!$A$2:$A$250,NomPaissos!$B$2:$B$250)</f>
        <v>Haiti</v>
      </c>
      <c r="R591">
        <v>0</v>
      </c>
      <c r="T591">
        <v>0</v>
      </c>
      <c r="U591">
        <v>0</v>
      </c>
      <c r="V591">
        <v>0</v>
      </c>
      <c r="W591">
        <v>0</v>
      </c>
      <c r="X591">
        <v>0</v>
      </c>
      <c r="Y591">
        <v>0</v>
      </c>
      <c r="Z591">
        <v>0</v>
      </c>
      <c r="AA591">
        <v>0</v>
      </c>
      <c r="AB591">
        <v>0</v>
      </c>
      <c r="AC591">
        <v>0</v>
      </c>
      <c r="AD591">
        <v>0</v>
      </c>
      <c r="AE591">
        <v>0</v>
      </c>
      <c r="AF591">
        <v>0</v>
      </c>
      <c r="AG591">
        <v>1</v>
      </c>
      <c r="AH591">
        <v>1</v>
      </c>
      <c r="AI591">
        <v>1</v>
      </c>
      <c r="AJ591">
        <v>0</v>
      </c>
      <c r="AK591">
        <v>1</v>
      </c>
      <c r="AL591">
        <v>0</v>
      </c>
      <c r="AM591">
        <v>1</v>
      </c>
      <c r="AN591">
        <v>1</v>
      </c>
      <c r="AO591">
        <v>1</v>
      </c>
    </row>
    <row r="592" spans="1:41" ht="15">
      <c r="A592" t="s">
        <v>1419</v>
      </c>
      <c r="B592" t="s">
        <v>42</v>
      </c>
      <c r="C592">
        <v>49</v>
      </c>
      <c r="D592" s="6" t="str">
        <f>IF(C592=C593,D593,IF(OR(N592="pre",N592="SubPar"),"Obert",IF(OR(N592="Cea",N592="Imp",N592="SubComp"),"Tancat","ERRORERROR")))</f>
        <v>Obert</v>
      </c>
      <c r="E592" t="s">
        <v>1420</v>
      </c>
      <c r="F592" t="s">
        <v>904</v>
      </c>
      <c r="G592">
        <v>845</v>
      </c>
      <c r="H592" t="s">
        <v>1421</v>
      </c>
      <c r="I592" s="3" t="s">
        <v>1422</v>
      </c>
      <c r="J592" s="4" t="s">
        <v>1423</v>
      </c>
      <c r="K592" t="s">
        <v>48</v>
      </c>
      <c r="L592" t="s">
        <v>49</v>
      </c>
      <c r="M592" t="s">
        <v>50</v>
      </c>
      <c r="N592" t="str">
        <f t="shared" si="9"/>
        <v>SubPar</v>
      </c>
      <c r="O592" t="s">
        <v>56</v>
      </c>
      <c r="P592" t="s">
        <v>1424</v>
      </c>
      <c r="Q592" t="str">
        <f>_xlfn.XLOOKUP(P592,NomPaissos!$A$2:$A$250,NomPaissos!$B$2:$B$250)</f>
        <v>Honduras</v>
      </c>
      <c r="R592">
        <v>0</v>
      </c>
      <c r="T592">
        <v>0</v>
      </c>
      <c r="U592">
        <v>0</v>
      </c>
      <c r="V592">
        <v>0</v>
      </c>
      <c r="W592">
        <v>0</v>
      </c>
      <c r="X592">
        <v>0</v>
      </c>
      <c r="Y592">
        <v>0</v>
      </c>
      <c r="Z592">
        <v>0</v>
      </c>
      <c r="AA592">
        <v>0</v>
      </c>
      <c r="AB592">
        <v>0</v>
      </c>
      <c r="AC592">
        <v>0</v>
      </c>
      <c r="AD592">
        <v>0</v>
      </c>
      <c r="AE592">
        <v>0</v>
      </c>
      <c r="AF592">
        <v>1</v>
      </c>
      <c r="AG592">
        <v>1</v>
      </c>
      <c r="AH592">
        <v>2</v>
      </c>
      <c r="AI592">
        <v>3</v>
      </c>
      <c r="AJ592">
        <v>1</v>
      </c>
      <c r="AK592">
        <v>0</v>
      </c>
      <c r="AL592">
        <v>0</v>
      </c>
      <c r="AM592">
        <v>1</v>
      </c>
      <c r="AN592">
        <v>2</v>
      </c>
      <c r="AO592">
        <v>1</v>
      </c>
    </row>
    <row r="593" spans="1:41" ht="15">
      <c r="A593" t="s">
        <v>1419</v>
      </c>
      <c r="B593" t="s">
        <v>42</v>
      </c>
      <c r="C593">
        <v>49</v>
      </c>
      <c r="D593" s="6" t="str">
        <f>IF(C593=C594,D594,IF(OR(N593="pre",N593="SubPar"),"Obert",IF(OR(N593="Cea",N593="Imp",N593="SubComp"),"Tancat","ERRORERROR")))</f>
        <v>Obert</v>
      </c>
      <c r="E593" t="s">
        <v>1420</v>
      </c>
      <c r="F593" t="s">
        <v>904</v>
      </c>
      <c r="G593">
        <v>1940</v>
      </c>
      <c r="H593" t="s">
        <v>1425</v>
      </c>
      <c r="I593" s="3" t="s">
        <v>1426</v>
      </c>
      <c r="J593" s="4" t="s">
        <v>649</v>
      </c>
      <c r="K593" t="s">
        <v>48</v>
      </c>
      <c r="L593" t="s">
        <v>49</v>
      </c>
      <c r="M593" t="s">
        <v>50</v>
      </c>
      <c r="N593" t="str">
        <f t="shared" si="9"/>
        <v>SubPar</v>
      </c>
      <c r="O593" t="s">
        <v>56</v>
      </c>
      <c r="P593" t="s">
        <v>1424</v>
      </c>
      <c r="Q593" t="str">
        <f>_xlfn.XLOOKUP(P593,NomPaissos!$A$2:$A$250,NomPaissos!$B$2:$B$250)</f>
        <v>Honduras</v>
      </c>
      <c r="R593">
        <v>0</v>
      </c>
      <c r="T593">
        <v>0</v>
      </c>
      <c r="U593">
        <v>0</v>
      </c>
      <c r="V593">
        <v>0</v>
      </c>
      <c r="W593">
        <v>0</v>
      </c>
      <c r="X593">
        <v>0</v>
      </c>
      <c r="Y593">
        <v>0</v>
      </c>
      <c r="Z593">
        <v>0</v>
      </c>
      <c r="AA593">
        <v>0</v>
      </c>
      <c r="AB593">
        <v>0</v>
      </c>
      <c r="AC593">
        <v>0</v>
      </c>
      <c r="AD593">
        <v>0</v>
      </c>
      <c r="AE593">
        <v>0</v>
      </c>
      <c r="AF593">
        <v>0</v>
      </c>
      <c r="AG593">
        <v>1</v>
      </c>
      <c r="AH593">
        <v>3</v>
      </c>
      <c r="AI593">
        <v>1</v>
      </c>
      <c r="AJ593">
        <v>0</v>
      </c>
      <c r="AK593">
        <v>0</v>
      </c>
      <c r="AL593">
        <v>0</v>
      </c>
      <c r="AM593">
        <v>1</v>
      </c>
      <c r="AN593">
        <v>3</v>
      </c>
      <c r="AO593">
        <v>1</v>
      </c>
    </row>
    <row r="594" spans="1:41" ht="15">
      <c r="A594" t="s">
        <v>1427</v>
      </c>
      <c r="B594" t="s">
        <v>127</v>
      </c>
      <c r="C594">
        <v>50</v>
      </c>
      <c r="D594" s="6" t="str">
        <f>IF(C594=C595,D595,IF(OR(N594="pre",N594="SubPar"),"Obert",IF(OR(N594="Cea",N594="Imp",N594="SubComp"),"Tancat","ERRORERROR")))</f>
        <v>Obert</v>
      </c>
      <c r="E594" t="s">
        <v>1428</v>
      </c>
      <c r="F594" t="s">
        <v>369</v>
      </c>
      <c r="G594">
        <v>30</v>
      </c>
      <c r="H594" t="s">
        <v>1429</v>
      </c>
      <c r="I594" s="3" t="s">
        <v>1430</v>
      </c>
      <c r="J594" s="4" t="s">
        <v>1431</v>
      </c>
      <c r="K594" t="s">
        <v>48</v>
      </c>
      <c r="L594" t="s">
        <v>49</v>
      </c>
      <c r="M594" t="s">
        <v>70</v>
      </c>
      <c r="N594" t="str">
        <f t="shared" si="9"/>
        <v>Imp</v>
      </c>
      <c r="O594" t="s">
        <v>71</v>
      </c>
      <c r="P594" t="s">
        <v>824</v>
      </c>
      <c r="Q594" t="str">
        <f>_xlfn.XLOOKUP(P594,NomPaissos!$A$2:$A$250,NomPaissos!$B$2:$B$250)</f>
        <v>India</v>
      </c>
      <c r="R594">
        <v>0</v>
      </c>
      <c r="T594">
        <v>0</v>
      </c>
      <c r="U594">
        <v>0</v>
      </c>
      <c r="V594">
        <v>0</v>
      </c>
      <c r="W594">
        <v>0</v>
      </c>
      <c r="X594">
        <v>0</v>
      </c>
      <c r="Y594">
        <v>2</v>
      </c>
      <c r="Z594">
        <v>3</v>
      </c>
      <c r="AA594">
        <v>2</v>
      </c>
      <c r="AB594">
        <v>0</v>
      </c>
      <c r="AC594">
        <v>2</v>
      </c>
      <c r="AD594">
        <v>0</v>
      </c>
      <c r="AE594">
        <v>0</v>
      </c>
      <c r="AF594">
        <v>1</v>
      </c>
      <c r="AG594">
        <v>1</v>
      </c>
      <c r="AH594">
        <v>3</v>
      </c>
      <c r="AI594">
        <v>1</v>
      </c>
      <c r="AJ594">
        <v>1</v>
      </c>
      <c r="AK594">
        <v>2</v>
      </c>
      <c r="AL594">
        <v>1</v>
      </c>
      <c r="AM594">
        <v>2</v>
      </c>
      <c r="AN594">
        <v>2</v>
      </c>
      <c r="AO594">
        <v>1</v>
      </c>
    </row>
    <row r="595" spans="1:41" ht="15">
      <c r="A595" t="s">
        <v>1427</v>
      </c>
      <c r="B595" t="s">
        <v>127</v>
      </c>
      <c r="C595">
        <v>50</v>
      </c>
      <c r="D595" s="6" t="str">
        <f>IF(C595=C596,D596,IF(OR(N595="pre",N595="SubPar"),"Obert",IF(OR(N595="Cea",N595="Imp",N595="SubComp"),"Tancat","ERRORERROR")))</f>
        <v>Obert</v>
      </c>
      <c r="E595" t="s">
        <v>1428</v>
      </c>
      <c r="F595" t="s">
        <v>369</v>
      </c>
      <c r="G595">
        <v>1047</v>
      </c>
      <c r="H595" t="s">
        <v>1432</v>
      </c>
      <c r="I595" s="3" t="s">
        <v>1433</v>
      </c>
      <c r="J595" s="4" t="s">
        <v>889</v>
      </c>
      <c r="K595" t="s">
        <v>48</v>
      </c>
      <c r="L595" t="s">
        <v>49</v>
      </c>
      <c r="M595" t="s">
        <v>62</v>
      </c>
      <c r="N595" t="str">
        <f t="shared" si="9"/>
        <v>Pre</v>
      </c>
      <c r="O595" t="s">
        <v>207</v>
      </c>
      <c r="P595" t="s">
        <v>824</v>
      </c>
      <c r="Q595" t="str">
        <f>_xlfn.XLOOKUP(P595,NomPaissos!$A$2:$A$250,NomPaissos!$B$2:$B$250)</f>
        <v>India</v>
      </c>
      <c r="R595">
        <v>0</v>
      </c>
      <c r="T595">
        <v>0</v>
      </c>
      <c r="U595">
        <v>0</v>
      </c>
      <c r="V595">
        <v>0</v>
      </c>
      <c r="W595">
        <v>0</v>
      </c>
      <c r="X595">
        <v>0</v>
      </c>
      <c r="Y595">
        <v>0</v>
      </c>
      <c r="Z595">
        <v>0</v>
      </c>
      <c r="AA595">
        <v>0</v>
      </c>
      <c r="AB595">
        <v>0</v>
      </c>
      <c r="AC595">
        <v>0</v>
      </c>
      <c r="AD595">
        <v>0</v>
      </c>
      <c r="AE595">
        <v>0</v>
      </c>
      <c r="AF595">
        <v>0</v>
      </c>
      <c r="AG595">
        <v>1</v>
      </c>
      <c r="AH595">
        <v>3</v>
      </c>
      <c r="AI595">
        <v>0</v>
      </c>
      <c r="AJ595">
        <v>0</v>
      </c>
      <c r="AK595">
        <v>0</v>
      </c>
      <c r="AL595">
        <v>0</v>
      </c>
      <c r="AM595">
        <v>3</v>
      </c>
      <c r="AN595">
        <v>0</v>
      </c>
      <c r="AO595">
        <v>1</v>
      </c>
    </row>
    <row r="596" spans="1:41" ht="15">
      <c r="A596" t="s">
        <v>1427</v>
      </c>
      <c r="B596" t="s">
        <v>127</v>
      </c>
      <c r="C596">
        <v>50</v>
      </c>
      <c r="D596" s="6" t="str">
        <f>IF(C596=C597,D597,IF(OR(N596="pre",N596="SubPar"),"Obert",IF(OR(N596="Cea",N596="Imp",N596="SubComp"),"Tancat","ERRORERROR")))</f>
        <v>Obert</v>
      </c>
      <c r="E596" t="s">
        <v>1428</v>
      </c>
      <c r="F596" t="s">
        <v>369</v>
      </c>
      <c r="G596">
        <v>652</v>
      </c>
      <c r="H596" t="s">
        <v>1434</v>
      </c>
      <c r="I596" s="3" t="s">
        <v>891</v>
      </c>
      <c r="J596" s="4" t="s">
        <v>790</v>
      </c>
      <c r="K596" t="s">
        <v>48</v>
      </c>
      <c r="L596" t="s">
        <v>49</v>
      </c>
      <c r="M596" t="s">
        <v>50</v>
      </c>
      <c r="N596" t="str">
        <f t="shared" si="9"/>
        <v>SubPar</v>
      </c>
      <c r="O596" t="s">
        <v>56</v>
      </c>
      <c r="P596" t="s">
        <v>824</v>
      </c>
      <c r="Q596" t="str">
        <f>_xlfn.XLOOKUP(P596,NomPaissos!$A$2:$A$250,NomPaissos!$B$2:$B$250)</f>
        <v>India</v>
      </c>
      <c r="R596">
        <v>0</v>
      </c>
      <c r="T596">
        <v>3</v>
      </c>
      <c r="U596">
        <v>0</v>
      </c>
      <c r="V596">
        <v>0</v>
      </c>
      <c r="W596">
        <v>0</v>
      </c>
      <c r="X596">
        <v>2</v>
      </c>
      <c r="Y596">
        <v>0</v>
      </c>
      <c r="Z596">
        <v>3</v>
      </c>
      <c r="AA596">
        <v>3</v>
      </c>
      <c r="AB596">
        <v>3</v>
      </c>
      <c r="AC596">
        <v>2</v>
      </c>
      <c r="AD596">
        <v>1</v>
      </c>
      <c r="AE596">
        <v>1</v>
      </c>
      <c r="AF596">
        <v>1</v>
      </c>
      <c r="AG596">
        <v>1</v>
      </c>
      <c r="AH596">
        <v>3</v>
      </c>
      <c r="AI596">
        <v>3</v>
      </c>
      <c r="AJ596">
        <v>1</v>
      </c>
      <c r="AK596">
        <v>3</v>
      </c>
      <c r="AL596">
        <v>1</v>
      </c>
      <c r="AM596">
        <v>2</v>
      </c>
      <c r="AN596">
        <v>2</v>
      </c>
      <c r="AO596">
        <v>1</v>
      </c>
    </row>
    <row r="597" spans="1:41" ht="15">
      <c r="A597" t="s">
        <v>1435</v>
      </c>
      <c r="B597" t="s">
        <v>127</v>
      </c>
      <c r="C597">
        <v>51</v>
      </c>
      <c r="D597" s="6" t="str">
        <f>IF(C597=C598,D598,IF(OR(N597="pre",N597="SubPar"),"Obert",IF(OR(N597="Cea",N597="Imp",N597="SubComp"),"Tancat","ERRORERROR")))</f>
        <v>Tancat</v>
      </c>
      <c r="E597" t="s">
        <v>1436</v>
      </c>
      <c r="F597" t="s">
        <v>369</v>
      </c>
      <c r="G597">
        <v>31</v>
      </c>
      <c r="H597" t="s">
        <v>1437</v>
      </c>
      <c r="I597" s="3" t="s">
        <v>1438</v>
      </c>
      <c r="J597" s="4" t="s">
        <v>340</v>
      </c>
      <c r="K597" t="s">
        <v>48</v>
      </c>
      <c r="L597" t="s">
        <v>49</v>
      </c>
      <c r="M597" t="s">
        <v>62</v>
      </c>
      <c r="N597" t="str">
        <f t="shared" si="9"/>
        <v>Pre</v>
      </c>
      <c r="O597" t="s">
        <v>107</v>
      </c>
      <c r="P597" t="s">
        <v>824</v>
      </c>
      <c r="Q597" t="str">
        <f>_xlfn.XLOOKUP(P597,NomPaissos!$A$2:$A$250,NomPaissos!$B$2:$B$250)</f>
        <v>India</v>
      </c>
      <c r="R597">
        <v>0</v>
      </c>
      <c r="T597">
        <v>0</v>
      </c>
      <c r="U597">
        <v>0</v>
      </c>
      <c r="V597">
        <v>0</v>
      </c>
      <c r="W597">
        <v>0</v>
      </c>
      <c r="X597">
        <v>0</v>
      </c>
      <c r="Y597">
        <v>0</v>
      </c>
      <c r="Z597">
        <v>2</v>
      </c>
      <c r="AA597">
        <v>0</v>
      </c>
      <c r="AB597">
        <v>0</v>
      </c>
      <c r="AC597">
        <v>0</v>
      </c>
      <c r="AD597">
        <v>0</v>
      </c>
      <c r="AE597">
        <v>0</v>
      </c>
      <c r="AF597">
        <v>1</v>
      </c>
      <c r="AG597">
        <v>1</v>
      </c>
      <c r="AH597">
        <v>3</v>
      </c>
      <c r="AI597">
        <v>0</v>
      </c>
      <c r="AJ597">
        <v>0</v>
      </c>
      <c r="AK597">
        <v>0</v>
      </c>
      <c r="AL597">
        <v>1</v>
      </c>
      <c r="AM597">
        <v>0</v>
      </c>
      <c r="AN597">
        <v>0</v>
      </c>
      <c r="AO597">
        <v>1</v>
      </c>
    </row>
    <row r="598" spans="1:41" ht="15">
      <c r="A598" t="s">
        <v>1435</v>
      </c>
      <c r="B598" t="s">
        <v>127</v>
      </c>
      <c r="C598">
        <v>51</v>
      </c>
      <c r="D598" s="6" t="str">
        <f>IF(C598=C599,D599,IF(OR(N598="pre",N598="SubPar"),"Obert",IF(OR(N598="Cea",N598="Imp",N598="SubComp"),"Tancat","ERRORERROR")))</f>
        <v>Tancat</v>
      </c>
      <c r="E598" t="s">
        <v>1436</v>
      </c>
      <c r="F598" t="s">
        <v>369</v>
      </c>
      <c r="G598">
        <v>1837</v>
      </c>
      <c r="H598" t="s">
        <v>1439</v>
      </c>
      <c r="I598" s="3" t="s">
        <v>342</v>
      </c>
      <c r="J598" s="4" t="s">
        <v>1440</v>
      </c>
      <c r="K598" t="s">
        <v>48</v>
      </c>
      <c r="L598" t="s">
        <v>49</v>
      </c>
      <c r="M598" t="s">
        <v>178</v>
      </c>
      <c r="N598" t="str">
        <f t="shared" si="9"/>
        <v>SubComp</v>
      </c>
      <c r="O598" t="s">
        <v>179</v>
      </c>
      <c r="P598" t="s">
        <v>824</v>
      </c>
      <c r="Q598" t="str">
        <f>_xlfn.XLOOKUP(P598,NomPaissos!$A$2:$A$250,NomPaissos!$B$2:$B$250)</f>
        <v>India</v>
      </c>
      <c r="R598">
        <v>0</v>
      </c>
      <c r="T598">
        <v>0</v>
      </c>
      <c r="U598">
        <v>0</v>
      </c>
      <c r="V598">
        <v>0</v>
      </c>
      <c r="W598">
        <v>0</v>
      </c>
      <c r="X598">
        <v>0</v>
      </c>
      <c r="Y598">
        <v>0</v>
      </c>
      <c r="Z598">
        <v>2</v>
      </c>
      <c r="AA598">
        <v>0</v>
      </c>
      <c r="AB598">
        <v>0</v>
      </c>
      <c r="AC598">
        <v>0</v>
      </c>
      <c r="AD598">
        <v>0</v>
      </c>
      <c r="AE598">
        <v>0</v>
      </c>
      <c r="AF598">
        <v>0</v>
      </c>
      <c r="AG598">
        <v>1</v>
      </c>
      <c r="AH598">
        <v>3</v>
      </c>
      <c r="AI598">
        <v>1</v>
      </c>
      <c r="AJ598">
        <v>0</v>
      </c>
      <c r="AK598">
        <v>1</v>
      </c>
      <c r="AL598">
        <v>1</v>
      </c>
      <c r="AM598">
        <v>2</v>
      </c>
      <c r="AN598">
        <v>2</v>
      </c>
      <c r="AO598">
        <v>1</v>
      </c>
    </row>
    <row r="599" spans="1:41" ht="15">
      <c r="A599" t="s">
        <v>1435</v>
      </c>
      <c r="B599" t="s">
        <v>127</v>
      </c>
      <c r="C599">
        <v>51</v>
      </c>
      <c r="D599" s="6" t="str">
        <f>IF(C599=C600,D600,IF(OR(N599="pre",N599="SubPar"),"Obert",IF(OR(N599="Cea",N599="Imp",N599="SubComp"),"Tancat","ERRORERROR")))</f>
        <v>Tancat</v>
      </c>
      <c r="E599" t="s">
        <v>1436</v>
      </c>
      <c r="F599" t="s">
        <v>369</v>
      </c>
      <c r="G599">
        <v>1836</v>
      </c>
      <c r="H599" t="s">
        <v>1441</v>
      </c>
      <c r="I599" s="3" t="s">
        <v>1442</v>
      </c>
      <c r="J599" s="4" t="s">
        <v>157</v>
      </c>
      <c r="K599" t="s">
        <v>48</v>
      </c>
      <c r="L599" t="s">
        <v>49</v>
      </c>
      <c r="M599" t="s">
        <v>178</v>
      </c>
      <c r="N599" t="str">
        <f t="shared" si="9"/>
        <v>SubComp</v>
      </c>
      <c r="O599" t="s">
        <v>179</v>
      </c>
      <c r="P599" t="s">
        <v>824</v>
      </c>
      <c r="Q599" t="str">
        <f>_xlfn.XLOOKUP(P599,NomPaissos!$A$2:$A$250,NomPaissos!$B$2:$B$250)</f>
        <v>India</v>
      </c>
      <c r="R599">
        <v>0</v>
      </c>
      <c r="T599">
        <v>0</v>
      </c>
      <c r="U599">
        <v>0</v>
      </c>
      <c r="V599">
        <v>0</v>
      </c>
      <c r="W599">
        <v>0</v>
      </c>
      <c r="X599">
        <v>0</v>
      </c>
      <c r="Y599">
        <v>0</v>
      </c>
      <c r="Z599">
        <v>2</v>
      </c>
      <c r="AA599">
        <v>0</v>
      </c>
      <c r="AB599">
        <v>3</v>
      </c>
      <c r="AC599">
        <v>0</v>
      </c>
      <c r="AD599">
        <v>0</v>
      </c>
      <c r="AE599">
        <v>1</v>
      </c>
      <c r="AF599">
        <v>0</v>
      </c>
      <c r="AG599">
        <v>1</v>
      </c>
      <c r="AH599">
        <v>0</v>
      </c>
      <c r="AI599">
        <v>0</v>
      </c>
      <c r="AJ599">
        <v>0</v>
      </c>
      <c r="AK599">
        <v>1</v>
      </c>
      <c r="AL599">
        <v>0</v>
      </c>
      <c r="AM599">
        <v>1</v>
      </c>
      <c r="AN599">
        <v>2</v>
      </c>
      <c r="AO599">
        <v>1</v>
      </c>
    </row>
    <row r="600" spans="1:41" ht="15">
      <c r="A600" t="s">
        <v>1443</v>
      </c>
      <c r="B600" t="s">
        <v>127</v>
      </c>
      <c r="C600">
        <v>52</v>
      </c>
      <c r="D600" s="6" t="str">
        <f>IF(C600=C601,D601,IF(OR(N600="pre",N600="SubPar"),"Obert",IF(OR(N600="Cea",N600="Imp",N600="SubComp"),"Tancat","ERRORERROR")))</f>
        <v>Obert</v>
      </c>
      <c r="E600" t="s">
        <v>1444</v>
      </c>
      <c r="F600" t="s">
        <v>369</v>
      </c>
      <c r="G600">
        <v>1839</v>
      </c>
      <c r="H600" t="s">
        <v>1445</v>
      </c>
      <c r="I600" s="3" t="s">
        <v>1446</v>
      </c>
      <c r="J600" s="4" t="s">
        <v>1447</v>
      </c>
      <c r="K600" t="s">
        <v>151</v>
      </c>
      <c r="L600" t="s">
        <v>49</v>
      </c>
      <c r="M600" t="s">
        <v>166</v>
      </c>
      <c r="N600" t="str">
        <f t="shared" si="9"/>
        <v>Cea</v>
      </c>
      <c r="O600" t="s">
        <v>167</v>
      </c>
      <c r="P600" t="s">
        <v>824</v>
      </c>
      <c r="Q600" t="str">
        <f>_xlfn.XLOOKUP(P600,NomPaissos!$A$2:$A$250,NomPaissos!$B$2:$B$250)</f>
        <v>India</v>
      </c>
      <c r="R600">
        <v>0</v>
      </c>
      <c r="T600">
        <v>0</v>
      </c>
      <c r="U600">
        <v>0</v>
      </c>
      <c r="V600">
        <v>0</v>
      </c>
      <c r="W600">
        <v>0</v>
      </c>
      <c r="X600">
        <v>0</v>
      </c>
      <c r="Y600">
        <v>0</v>
      </c>
      <c r="Z600">
        <v>0</v>
      </c>
      <c r="AA600">
        <v>0</v>
      </c>
      <c r="AB600">
        <v>0</v>
      </c>
      <c r="AC600">
        <v>0</v>
      </c>
      <c r="AD600">
        <v>0</v>
      </c>
      <c r="AE600">
        <v>0</v>
      </c>
      <c r="AF600">
        <v>0</v>
      </c>
      <c r="AG600">
        <v>1</v>
      </c>
      <c r="AH600">
        <v>0</v>
      </c>
      <c r="AI600">
        <v>0</v>
      </c>
      <c r="AJ600">
        <v>0</v>
      </c>
      <c r="AK600">
        <v>0</v>
      </c>
      <c r="AL600">
        <v>0</v>
      </c>
      <c r="AM600">
        <v>2</v>
      </c>
      <c r="AN600">
        <v>0</v>
      </c>
      <c r="AO600">
        <v>1</v>
      </c>
    </row>
    <row r="601" spans="1:41" ht="15">
      <c r="A601" t="s">
        <v>1443</v>
      </c>
      <c r="B601" t="s">
        <v>127</v>
      </c>
      <c r="C601">
        <v>52</v>
      </c>
      <c r="D601" s="6" t="str">
        <f>IF(C601=C602,D602,IF(OR(N601="pre",N601="SubPar"),"Obert",IF(OR(N601="Cea",N601="Imp",N601="SubComp"),"Tancat","ERRORERROR")))</f>
        <v>Obert</v>
      </c>
      <c r="E601" t="s">
        <v>1444</v>
      </c>
      <c r="F601" t="s">
        <v>369</v>
      </c>
      <c r="G601">
        <v>1049</v>
      </c>
      <c r="H601" t="s">
        <v>1448</v>
      </c>
      <c r="I601" s="3" t="s">
        <v>1449</v>
      </c>
      <c r="J601" s="4" t="s">
        <v>1450</v>
      </c>
      <c r="K601" t="s">
        <v>48</v>
      </c>
      <c r="L601" t="s">
        <v>49</v>
      </c>
      <c r="M601" t="s">
        <v>166</v>
      </c>
      <c r="N601" t="str">
        <f t="shared" si="9"/>
        <v>Cea</v>
      </c>
      <c r="O601" t="s">
        <v>167</v>
      </c>
      <c r="P601" t="s">
        <v>824</v>
      </c>
      <c r="Q601" t="str">
        <f>_xlfn.XLOOKUP(P601,NomPaissos!$A$2:$A$250,NomPaissos!$B$2:$B$250)</f>
        <v>India</v>
      </c>
      <c r="R601">
        <v>0</v>
      </c>
      <c r="T601">
        <v>0</v>
      </c>
      <c r="U601">
        <v>0</v>
      </c>
      <c r="V601">
        <v>0</v>
      </c>
      <c r="W601">
        <v>0</v>
      </c>
      <c r="X601">
        <v>0</v>
      </c>
      <c r="Y601">
        <v>0</v>
      </c>
      <c r="Z601">
        <v>0</v>
      </c>
      <c r="AA601">
        <v>0</v>
      </c>
      <c r="AB601">
        <v>0</v>
      </c>
      <c r="AC601">
        <v>0</v>
      </c>
      <c r="AD601">
        <v>0</v>
      </c>
      <c r="AE601">
        <v>0</v>
      </c>
      <c r="AF601">
        <v>0</v>
      </c>
      <c r="AG601">
        <v>1</v>
      </c>
      <c r="AH601">
        <v>0</v>
      </c>
      <c r="AI601">
        <v>0</v>
      </c>
      <c r="AJ601">
        <v>0</v>
      </c>
      <c r="AK601">
        <v>0</v>
      </c>
      <c r="AL601">
        <v>0</v>
      </c>
      <c r="AM601">
        <v>3</v>
      </c>
      <c r="AN601">
        <v>0</v>
      </c>
      <c r="AO601">
        <v>1</v>
      </c>
    </row>
    <row r="602" spans="1:41" ht="15">
      <c r="A602" t="s">
        <v>1443</v>
      </c>
      <c r="B602" t="s">
        <v>127</v>
      </c>
      <c r="C602">
        <v>52</v>
      </c>
      <c r="D602" s="6" t="str">
        <f>IF(C602=C603,D603,IF(OR(N602="pre",N602="SubPar"),"Obert",IF(OR(N602="Cea",N602="Imp",N602="SubComp"),"Tancat","ERRORERROR")))</f>
        <v>Obert</v>
      </c>
      <c r="E602" t="s">
        <v>1444</v>
      </c>
      <c r="F602" t="s">
        <v>369</v>
      </c>
      <c r="G602">
        <v>1832</v>
      </c>
      <c r="H602" t="s">
        <v>1451</v>
      </c>
      <c r="I602" s="3" t="s">
        <v>1452</v>
      </c>
      <c r="J602" s="4" t="s">
        <v>1453</v>
      </c>
      <c r="K602" t="s">
        <v>48</v>
      </c>
      <c r="L602" t="s">
        <v>49</v>
      </c>
      <c r="M602" t="s">
        <v>62</v>
      </c>
      <c r="N602" t="str">
        <f t="shared" si="9"/>
        <v>Pre</v>
      </c>
      <c r="O602" t="s">
        <v>107</v>
      </c>
      <c r="P602" t="s">
        <v>824</v>
      </c>
      <c r="Q602" t="str">
        <f>_xlfn.XLOOKUP(P602,NomPaissos!$A$2:$A$250,NomPaissos!$B$2:$B$250)</f>
        <v>India</v>
      </c>
      <c r="R602">
        <v>0</v>
      </c>
      <c r="T602">
        <v>0</v>
      </c>
      <c r="U602">
        <v>0</v>
      </c>
      <c r="V602">
        <v>0</v>
      </c>
      <c r="W602">
        <v>0</v>
      </c>
      <c r="X602">
        <v>0</v>
      </c>
      <c r="Y602">
        <v>0</v>
      </c>
      <c r="Z602">
        <v>1</v>
      </c>
      <c r="AA602">
        <v>0</v>
      </c>
      <c r="AB602">
        <v>0</v>
      </c>
      <c r="AC602">
        <v>0</v>
      </c>
      <c r="AD602">
        <v>0</v>
      </c>
      <c r="AE602">
        <v>0</v>
      </c>
      <c r="AF602">
        <v>0</v>
      </c>
      <c r="AG602">
        <v>1</v>
      </c>
      <c r="AH602">
        <v>0</v>
      </c>
      <c r="AI602">
        <v>0</v>
      </c>
      <c r="AJ602">
        <v>0</v>
      </c>
      <c r="AK602">
        <v>0</v>
      </c>
      <c r="AL602">
        <v>0</v>
      </c>
      <c r="AM602">
        <v>2</v>
      </c>
      <c r="AN602">
        <v>0</v>
      </c>
      <c r="AO602">
        <v>1</v>
      </c>
    </row>
    <row r="603" spans="1:41" ht="15">
      <c r="A603" t="s">
        <v>1443</v>
      </c>
      <c r="B603" t="s">
        <v>127</v>
      </c>
      <c r="C603">
        <v>52</v>
      </c>
      <c r="D603" s="6" t="str">
        <f>IF(C603=C604,D604,IF(OR(N603="pre",N603="SubPar"),"Obert",IF(OR(N603="Cea",N603="Imp",N603="SubComp"),"Tancat","ERRORERROR")))</f>
        <v>Obert</v>
      </c>
      <c r="E603" t="s">
        <v>1444</v>
      </c>
      <c r="F603" t="s">
        <v>369</v>
      </c>
      <c r="G603">
        <v>1833</v>
      </c>
      <c r="H603" t="s">
        <v>1454</v>
      </c>
      <c r="I603" s="3" t="s">
        <v>1455</v>
      </c>
      <c r="J603" s="4" t="s">
        <v>210</v>
      </c>
      <c r="K603" t="s">
        <v>48</v>
      </c>
      <c r="L603" t="s">
        <v>49</v>
      </c>
      <c r="M603" t="s">
        <v>62</v>
      </c>
      <c r="N603" t="str">
        <f t="shared" si="9"/>
        <v>Pre</v>
      </c>
      <c r="O603" t="s">
        <v>207</v>
      </c>
      <c r="P603" t="s">
        <v>824</v>
      </c>
      <c r="Q603" t="str">
        <f>_xlfn.XLOOKUP(P603,NomPaissos!$A$2:$A$250,NomPaissos!$B$2:$B$250)</f>
        <v>India</v>
      </c>
      <c r="R603">
        <v>0</v>
      </c>
      <c r="T603">
        <v>0</v>
      </c>
      <c r="U603">
        <v>0</v>
      </c>
      <c r="V603">
        <v>0</v>
      </c>
      <c r="W603">
        <v>0</v>
      </c>
      <c r="X603">
        <v>0</v>
      </c>
      <c r="Y603">
        <v>0</v>
      </c>
      <c r="Z603">
        <v>0</v>
      </c>
      <c r="AA603">
        <v>0</v>
      </c>
      <c r="AB603">
        <v>0</v>
      </c>
      <c r="AC603">
        <v>0</v>
      </c>
      <c r="AD603">
        <v>0</v>
      </c>
      <c r="AE603">
        <v>0</v>
      </c>
      <c r="AF603">
        <v>0</v>
      </c>
      <c r="AG603">
        <v>1</v>
      </c>
      <c r="AH603">
        <v>0</v>
      </c>
      <c r="AI603">
        <v>1</v>
      </c>
      <c r="AJ603">
        <v>0</v>
      </c>
      <c r="AK603">
        <v>0</v>
      </c>
      <c r="AL603">
        <v>0</v>
      </c>
      <c r="AM603">
        <v>0</v>
      </c>
      <c r="AN603">
        <v>0</v>
      </c>
      <c r="AO603">
        <v>1</v>
      </c>
    </row>
    <row r="604" spans="1:41" ht="15">
      <c r="A604" t="s">
        <v>1443</v>
      </c>
      <c r="B604" t="s">
        <v>127</v>
      </c>
      <c r="C604">
        <v>52</v>
      </c>
      <c r="D604" s="6" t="str">
        <f>IF(C604=C605,D605,IF(OR(N604="pre",N604="SubPar"),"Obert",IF(OR(N604="Cea",N604="Imp",N604="SubComp"),"Tancat","ERRORERROR")))</f>
        <v>Obert</v>
      </c>
      <c r="E604" t="s">
        <v>1444</v>
      </c>
      <c r="F604" t="s">
        <v>369</v>
      </c>
      <c r="G604">
        <v>1834</v>
      </c>
      <c r="H604" t="s">
        <v>1456</v>
      </c>
      <c r="I604" s="3" t="s">
        <v>212</v>
      </c>
      <c r="J604" s="4" t="s">
        <v>225</v>
      </c>
      <c r="K604" t="s">
        <v>48</v>
      </c>
      <c r="L604" t="s">
        <v>49</v>
      </c>
      <c r="M604" t="s">
        <v>356</v>
      </c>
      <c r="N604" t="str">
        <f t="shared" si="9"/>
        <v>Pre</v>
      </c>
      <c r="O604" t="s">
        <v>357</v>
      </c>
      <c r="P604" t="s">
        <v>824</v>
      </c>
      <c r="Q604" t="str">
        <f>_xlfn.XLOOKUP(P604,NomPaissos!$A$2:$A$250,NomPaissos!$B$2:$B$250)</f>
        <v>India</v>
      </c>
      <c r="R604">
        <v>0</v>
      </c>
      <c r="T604">
        <v>0</v>
      </c>
      <c r="U604">
        <v>0</v>
      </c>
      <c r="V604">
        <v>0</v>
      </c>
      <c r="W604">
        <v>0</v>
      </c>
      <c r="X604">
        <v>0</v>
      </c>
      <c r="Y604">
        <v>0</v>
      </c>
      <c r="Z604">
        <v>1</v>
      </c>
      <c r="AA604">
        <v>0</v>
      </c>
      <c r="AB604">
        <v>0</v>
      </c>
      <c r="AC604">
        <v>0</v>
      </c>
      <c r="AD604">
        <v>0</v>
      </c>
      <c r="AE604">
        <v>0</v>
      </c>
      <c r="AF604">
        <v>0</v>
      </c>
      <c r="AG604">
        <v>1</v>
      </c>
      <c r="AH604">
        <v>0</v>
      </c>
      <c r="AI604">
        <v>0</v>
      </c>
      <c r="AJ604">
        <v>0</v>
      </c>
      <c r="AK604">
        <v>0</v>
      </c>
      <c r="AL604">
        <v>0</v>
      </c>
      <c r="AM604">
        <v>0</v>
      </c>
      <c r="AN604">
        <v>0</v>
      </c>
      <c r="AO604">
        <v>1</v>
      </c>
    </row>
    <row r="605" spans="1:41" ht="15">
      <c r="A605" t="s">
        <v>1443</v>
      </c>
      <c r="B605" t="s">
        <v>127</v>
      </c>
      <c r="C605">
        <v>52</v>
      </c>
      <c r="D605" s="6" t="str">
        <f>IF(C605=C606,D606,IF(OR(N605="pre",N605="SubPar"),"Obert",IF(OR(N605="Cea",N605="Imp",N605="SubComp"),"Tancat","ERRORERROR")))</f>
        <v>Obert</v>
      </c>
      <c r="E605" t="s">
        <v>1444</v>
      </c>
      <c r="F605" t="s">
        <v>369</v>
      </c>
      <c r="G605">
        <v>1057</v>
      </c>
      <c r="H605" t="s">
        <v>1457</v>
      </c>
      <c r="I605" s="3" t="s">
        <v>227</v>
      </c>
      <c r="J605" s="4" t="s">
        <v>861</v>
      </c>
      <c r="K605" t="s">
        <v>48</v>
      </c>
      <c r="L605" t="s">
        <v>49</v>
      </c>
      <c r="M605" t="s">
        <v>62</v>
      </c>
      <c r="N605" t="str">
        <f t="shared" si="9"/>
        <v>Pre</v>
      </c>
      <c r="O605" t="s">
        <v>117</v>
      </c>
      <c r="P605" t="s">
        <v>824</v>
      </c>
      <c r="Q605" t="str">
        <f>_xlfn.XLOOKUP(P605,NomPaissos!$A$2:$A$250,NomPaissos!$B$2:$B$250)</f>
        <v>India</v>
      </c>
      <c r="R605">
        <v>0</v>
      </c>
      <c r="T605">
        <v>0</v>
      </c>
      <c r="U605">
        <v>0</v>
      </c>
      <c r="V605">
        <v>0</v>
      </c>
      <c r="W605">
        <v>0</v>
      </c>
      <c r="X605">
        <v>0</v>
      </c>
      <c r="Y605">
        <v>0</v>
      </c>
      <c r="Z605">
        <v>0</v>
      </c>
      <c r="AA605">
        <v>0</v>
      </c>
      <c r="AB605">
        <v>0</v>
      </c>
      <c r="AC605">
        <v>0</v>
      </c>
      <c r="AD605">
        <v>0</v>
      </c>
      <c r="AE605">
        <v>0</v>
      </c>
      <c r="AF605">
        <v>0</v>
      </c>
      <c r="AG605">
        <v>1</v>
      </c>
      <c r="AH605">
        <v>0</v>
      </c>
      <c r="AI605">
        <v>0</v>
      </c>
      <c r="AJ605">
        <v>0</v>
      </c>
      <c r="AK605">
        <v>0</v>
      </c>
      <c r="AL605">
        <v>0</v>
      </c>
      <c r="AM605">
        <v>2</v>
      </c>
      <c r="AN605">
        <v>0</v>
      </c>
      <c r="AO605">
        <v>1</v>
      </c>
    </row>
    <row r="606" spans="1:41" ht="15">
      <c r="A606" t="s">
        <v>1458</v>
      </c>
      <c r="B606" t="s">
        <v>86</v>
      </c>
      <c r="C606">
        <v>53</v>
      </c>
      <c r="D606" s="6" t="str">
        <f>IF(C606=C607,D607,IF(OR(N606="pre",N606="SubPar"),"Obert",IF(OR(N606="Cea",N606="Imp",N606="SubComp"),"Tancat","ERRORERROR")))</f>
        <v>Obert</v>
      </c>
      <c r="E606" t="s">
        <v>1459</v>
      </c>
      <c r="F606" t="s">
        <v>369</v>
      </c>
      <c r="G606">
        <v>1522</v>
      </c>
      <c r="H606" t="s">
        <v>1460</v>
      </c>
      <c r="I606" s="3" t="s">
        <v>1461</v>
      </c>
      <c r="J606" s="4" t="s">
        <v>1461</v>
      </c>
      <c r="K606" t="s">
        <v>48</v>
      </c>
      <c r="L606" t="s">
        <v>285</v>
      </c>
      <c r="M606" t="s">
        <v>50</v>
      </c>
      <c r="N606" t="str">
        <f t="shared" si="9"/>
        <v>SubPar</v>
      </c>
      <c r="O606" t="s">
        <v>51</v>
      </c>
      <c r="P606" t="s">
        <v>824</v>
      </c>
      <c r="Q606" t="str">
        <f>_xlfn.XLOOKUP(P606,NomPaissos!$A$2:$A$250,NomPaissos!$B$2:$B$250)</f>
        <v>India</v>
      </c>
      <c r="R606">
        <v>0</v>
      </c>
      <c r="S606" t="s">
        <v>91</v>
      </c>
      <c r="T606">
        <v>0</v>
      </c>
      <c r="U606">
        <v>0</v>
      </c>
      <c r="V606">
        <v>0</v>
      </c>
      <c r="W606">
        <v>0</v>
      </c>
      <c r="X606">
        <v>0</v>
      </c>
      <c r="Y606">
        <v>0</v>
      </c>
      <c r="Z606">
        <v>0</v>
      </c>
      <c r="AA606">
        <v>0</v>
      </c>
      <c r="AB606">
        <v>0</v>
      </c>
      <c r="AC606">
        <v>0</v>
      </c>
      <c r="AD606">
        <v>0</v>
      </c>
      <c r="AE606">
        <v>0</v>
      </c>
      <c r="AF606">
        <v>0</v>
      </c>
      <c r="AG606">
        <v>1</v>
      </c>
      <c r="AH606">
        <v>0</v>
      </c>
      <c r="AI606">
        <v>0</v>
      </c>
      <c r="AJ606">
        <v>0</v>
      </c>
      <c r="AK606">
        <v>0</v>
      </c>
      <c r="AL606">
        <v>0</v>
      </c>
      <c r="AM606">
        <v>1</v>
      </c>
      <c r="AN606">
        <v>0</v>
      </c>
      <c r="AO606">
        <v>1</v>
      </c>
    </row>
    <row r="607" spans="1:41" ht="15">
      <c r="A607" t="s">
        <v>1458</v>
      </c>
      <c r="B607" t="s">
        <v>86</v>
      </c>
      <c r="C607">
        <v>53</v>
      </c>
      <c r="D607" s="6" t="str">
        <f>IF(C607=C608,D608,IF(OR(N607="pre",N607="SubPar"),"Obert",IF(OR(N607="Cea",N607="Imp",N607="SubComp"),"Tancat","ERRORERROR")))</f>
        <v>Obert</v>
      </c>
      <c r="E607" t="s">
        <v>1459</v>
      </c>
      <c r="F607" t="s">
        <v>369</v>
      </c>
      <c r="G607">
        <v>1522</v>
      </c>
      <c r="H607" t="s">
        <v>1460</v>
      </c>
      <c r="I607" s="3" t="s">
        <v>1461</v>
      </c>
      <c r="J607" s="4" t="s">
        <v>1461</v>
      </c>
      <c r="K607" t="s">
        <v>48</v>
      </c>
      <c r="L607" t="s">
        <v>285</v>
      </c>
      <c r="M607" t="s">
        <v>50</v>
      </c>
      <c r="N607" t="str">
        <f t="shared" si="9"/>
        <v>SubPar</v>
      </c>
      <c r="O607" t="s">
        <v>51</v>
      </c>
      <c r="P607" t="s">
        <v>91</v>
      </c>
      <c r="Q607" t="str">
        <f>_xlfn.XLOOKUP(P607,NomPaissos!$A$2:$A$250,NomPaissos!$B$2:$B$250)</f>
        <v>Pakistan</v>
      </c>
      <c r="R607">
        <v>1</v>
      </c>
      <c r="S607" t="s">
        <v>91</v>
      </c>
      <c r="T607">
        <v>0</v>
      </c>
      <c r="U607">
        <v>0</v>
      </c>
      <c r="V607">
        <v>0</v>
      </c>
      <c r="W607">
        <v>0</v>
      </c>
      <c r="X607">
        <v>0</v>
      </c>
      <c r="Y607">
        <v>0</v>
      </c>
      <c r="Z607">
        <v>0</v>
      </c>
      <c r="AA607">
        <v>0</v>
      </c>
      <c r="AB607">
        <v>0</v>
      </c>
      <c r="AC607">
        <v>0</v>
      </c>
      <c r="AD607">
        <v>0</v>
      </c>
      <c r="AE607">
        <v>0</v>
      </c>
      <c r="AF607">
        <v>0</v>
      </c>
      <c r="AG607">
        <v>1</v>
      </c>
      <c r="AH607">
        <v>0</v>
      </c>
      <c r="AI607">
        <v>0</v>
      </c>
      <c r="AJ607">
        <v>0</v>
      </c>
      <c r="AK607">
        <v>0</v>
      </c>
      <c r="AL607">
        <v>0</v>
      </c>
      <c r="AM607">
        <v>1</v>
      </c>
      <c r="AN607">
        <v>0</v>
      </c>
      <c r="AO607">
        <v>1</v>
      </c>
    </row>
    <row r="608" spans="1:41" ht="15">
      <c r="A608" t="s">
        <v>1458</v>
      </c>
      <c r="B608" t="s">
        <v>86</v>
      </c>
      <c r="C608">
        <v>53</v>
      </c>
      <c r="D608" s="6" t="str">
        <f>IF(C608=C609,D609,IF(OR(N608="pre",N608="SubPar"),"Obert",IF(OR(N608="Cea",N608="Imp",N608="SubComp"),"Tancat","ERRORERROR")))</f>
        <v>Obert</v>
      </c>
      <c r="E608" t="s">
        <v>1459</v>
      </c>
      <c r="F608" t="s">
        <v>369</v>
      </c>
      <c r="G608">
        <v>1523</v>
      </c>
      <c r="H608" t="s">
        <v>1462</v>
      </c>
      <c r="I608" s="3" t="s">
        <v>1461</v>
      </c>
      <c r="J608" s="4" t="s">
        <v>1463</v>
      </c>
      <c r="K608" t="s">
        <v>48</v>
      </c>
      <c r="L608" t="s">
        <v>285</v>
      </c>
      <c r="M608" t="s">
        <v>50</v>
      </c>
      <c r="N608" t="str">
        <f t="shared" si="9"/>
        <v>SubPar</v>
      </c>
      <c r="O608" t="s">
        <v>51</v>
      </c>
      <c r="P608" t="s">
        <v>824</v>
      </c>
      <c r="Q608" t="str">
        <f>_xlfn.XLOOKUP(P608,NomPaissos!$A$2:$A$250,NomPaissos!$B$2:$B$250)</f>
        <v>India</v>
      </c>
      <c r="R608">
        <v>0</v>
      </c>
      <c r="S608" t="s">
        <v>91</v>
      </c>
      <c r="T608">
        <v>0</v>
      </c>
      <c r="U608">
        <v>0</v>
      </c>
      <c r="V608">
        <v>0</v>
      </c>
      <c r="W608">
        <v>0</v>
      </c>
      <c r="X608">
        <v>0</v>
      </c>
      <c r="Y608">
        <v>0</v>
      </c>
      <c r="Z608">
        <v>0</v>
      </c>
      <c r="AA608">
        <v>0</v>
      </c>
      <c r="AB608">
        <v>0</v>
      </c>
      <c r="AC608">
        <v>0</v>
      </c>
      <c r="AD608">
        <v>0</v>
      </c>
      <c r="AE608">
        <v>0</v>
      </c>
      <c r="AF608">
        <v>0</v>
      </c>
      <c r="AG608">
        <v>1</v>
      </c>
      <c r="AH608">
        <v>0</v>
      </c>
      <c r="AI608">
        <v>0</v>
      </c>
      <c r="AJ608">
        <v>0</v>
      </c>
      <c r="AK608">
        <v>0</v>
      </c>
      <c r="AL608">
        <v>0</v>
      </c>
      <c r="AM608">
        <v>1</v>
      </c>
      <c r="AN608">
        <v>0</v>
      </c>
      <c r="AO608">
        <v>1</v>
      </c>
    </row>
    <row r="609" spans="1:41" ht="15">
      <c r="A609" t="s">
        <v>1458</v>
      </c>
      <c r="B609" t="s">
        <v>86</v>
      </c>
      <c r="C609">
        <v>53</v>
      </c>
      <c r="D609" s="6" t="str">
        <f>IF(C609=C610,D610,IF(OR(N609="pre",N609="SubPar"),"Obert",IF(OR(N609="Cea",N609="Imp",N609="SubComp"),"Tancat","ERRORERROR")))</f>
        <v>Obert</v>
      </c>
      <c r="E609" t="s">
        <v>1459</v>
      </c>
      <c r="F609" t="s">
        <v>369</v>
      </c>
      <c r="G609">
        <v>1523</v>
      </c>
      <c r="H609" t="s">
        <v>1462</v>
      </c>
      <c r="I609" s="3" t="s">
        <v>1461</v>
      </c>
      <c r="J609" s="4" t="s">
        <v>1463</v>
      </c>
      <c r="K609" t="s">
        <v>48</v>
      </c>
      <c r="L609" t="s">
        <v>285</v>
      </c>
      <c r="M609" t="s">
        <v>50</v>
      </c>
      <c r="N609" t="str">
        <f t="shared" si="9"/>
        <v>SubPar</v>
      </c>
      <c r="O609" t="s">
        <v>51</v>
      </c>
      <c r="P609" t="s">
        <v>91</v>
      </c>
      <c r="Q609" t="str">
        <f>_xlfn.XLOOKUP(P609,NomPaissos!$A$2:$A$250,NomPaissos!$B$2:$B$250)</f>
        <v>Pakistan</v>
      </c>
      <c r="R609">
        <v>1</v>
      </c>
      <c r="S609" t="s">
        <v>91</v>
      </c>
      <c r="T609">
        <v>0</v>
      </c>
      <c r="U609">
        <v>0</v>
      </c>
      <c r="V609">
        <v>0</v>
      </c>
      <c r="W609">
        <v>0</v>
      </c>
      <c r="X609">
        <v>0</v>
      </c>
      <c r="Y609">
        <v>0</v>
      </c>
      <c r="Z609">
        <v>0</v>
      </c>
      <c r="AA609">
        <v>0</v>
      </c>
      <c r="AB609">
        <v>0</v>
      </c>
      <c r="AC609">
        <v>0</v>
      </c>
      <c r="AD609">
        <v>0</v>
      </c>
      <c r="AE609">
        <v>0</v>
      </c>
      <c r="AF609">
        <v>0</v>
      </c>
      <c r="AG609">
        <v>1</v>
      </c>
      <c r="AH609">
        <v>0</v>
      </c>
      <c r="AI609">
        <v>0</v>
      </c>
      <c r="AJ609">
        <v>0</v>
      </c>
      <c r="AK609">
        <v>0</v>
      </c>
      <c r="AL609">
        <v>0</v>
      </c>
      <c r="AM609">
        <v>1</v>
      </c>
      <c r="AN609">
        <v>0</v>
      </c>
      <c r="AO609">
        <v>1</v>
      </c>
    </row>
    <row r="610" spans="1:41" ht="15">
      <c r="A610" t="s">
        <v>1458</v>
      </c>
      <c r="B610" t="s">
        <v>86</v>
      </c>
      <c r="C610">
        <v>53</v>
      </c>
      <c r="D610" s="6" t="str">
        <f>IF(C610=C611,D611,IF(OR(N610="pre",N610="SubPar"),"Obert",IF(OR(N610="Cea",N610="Imp",N610="SubComp"),"Tancat","ERRORERROR")))</f>
        <v>Obert</v>
      </c>
      <c r="E610" t="s">
        <v>1459</v>
      </c>
      <c r="F610" t="s">
        <v>369</v>
      </c>
      <c r="G610">
        <v>1443</v>
      </c>
      <c r="H610" t="s">
        <v>1464</v>
      </c>
      <c r="I610" s="3" t="s">
        <v>1205</v>
      </c>
      <c r="J610" s="4" t="s">
        <v>1465</v>
      </c>
      <c r="K610" t="s">
        <v>48</v>
      </c>
      <c r="L610" t="s">
        <v>285</v>
      </c>
      <c r="M610" t="s">
        <v>70</v>
      </c>
      <c r="N610" t="str">
        <f t="shared" si="9"/>
        <v>Imp</v>
      </c>
      <c r="O610" t="s">
        <v>71</v>
      </c>
      <c r="P610" t="s">
        <v>824</v>
      </c>
      <c r="Q610" t="str">
        <f>_xlfn.XLOOKUP(P610,NomPaissos!$A$2:$A$250,NomPaissos!$B$2:$B$250)</f>
        <v>India</v>
      </c>
      <c r="R610">
        <v>0</v>
      </c>
      <c r="S610" t="s">
        <v>91</v>
      </c>
      <c r="T610">
        <v>0</v>
      </c>
      <c r="U610">
        <v>0</v>
      </c>
      <c r="V610">
        <v>0</v>
      </c>
      <c r="W610">
        <v>0</v>
      </c>
      <c r="X610">
        <v>0</v>
      </c>
      <c r="Y610">
        <v>0</v>
      </c>
      <c r="Z610">
        <v>0</v>
      </c>
      <c r="AA610">
        <v>0</v>
      </c>
      <c r="AB610">
        <v>0</v>
      </c>
      <c r="AC610">
        <v>0</v>
      </c>
      <c r="AD610">
        <v>0</v>
      </c>
      <c r="AE610">
        <v>0</v>
      </c>
      <c r="AF610">
        <v>0</v>
      </c>
      <c r="AG610">
        <v>1</v>
      </c>
      <c r="AH610">
        <v>0</v>
      </c>
      <c r="AI610">
        <v>0</v>
      </c>
      <c r="AJ610">
        <v>0</v>
      </c>
      <c r="AK610">
        <v>1</v>
      </c>
      <c r="AL610">
        <v>1</v>
      </c>
      <c r="AM610">
        <v>1</v>
      </c>
      <c r="AN610">
        <v>0</v>
      </c>
      <c r="AO610">
        <v>1</v>
      </c>
    </row>
    <row r="611" spans="1:41" ht="15">
      <c r="A611" t="s">
        <v>1458</v>
      </c>
      <c r="B611" t="s">
        <v>86</v>
      </c>
      <c r="C611">
        <v>53</v>
      </c>
      <c r="D611" s="6" t="str">
        <f>IF(C611=C612,D612,IF(OR(N611="pre",N611="SubPar"),"Obert",IF(OR(N611="Cea",N611="Imp",N611="SubComp"),"Tancat","ERRORERROR")))</f>
        <v>Obert</v>
      </c>
      <c r="E611" t="s">
        <v>1459</v>
      </c>
      <c r="F611" t="s">
        <v>369</v>
      </c>
      <c r="G611">
        <v>1443</v>
      </c>
      <c r="H611" t="s">
        <v>1464</v>
      </c>
      <c r="I611" s="3" t="s">
        <v>1205</v>
      </c>
      <c r="J611" s="4" t="s">
        <v>1465</v>
      </c>
      <c r="K611" t="s">
        <v>48</v>
      </c>
      <c r="L611" t="s">
        <v>285</v>
      </c>
      <c r="M611" t="s">
        <v>70</v>
      </c>
      <c r="N611" t="str">
        <f t="shared" si="9"/>
        <v>Imp</v>
      </c>
      <c r="O611" t="s">
        <v>71</v>
      </c>
      <c r="P611" t="s">
        <v>91</v>
      </c>
      <c r="Q611" t="str">
        <f>_xlfn.XLOOKUP(P611,NomPaissos!$A$2:$A$250,NomPaissos!$B$2:$B$250)</f>
        <v>Pakistan</v>
      </c>
      <c r="R611">
        <v>1</v>
      </c>
      <c r="S611" t="s">
        <v>91</v>
      </c>
      <c r="T611">
        <v>0</v>
      </c>
      <c r="U611">
        <v>0</v>
      </c>
      <c r="V611">
        <v>0</v>
      </c>
      <c r="W611">
        <v>0</v>
      </c>
      <c r="X611">
        <v>0</v>
      </c>
      <c r="Y611">
        <v>0</v>
      </c>
      <c r="Z611">
        <v>0</v>
      </c>
      <c r="AA611">
        <v>0</v>
      </c>
      <c r="AB611">
        <v>0</v>
      </c>
      <c r="AC611">
        <v>0</v>
      </c>
      <c r="AD611">
        <v>0</v>
      </c>
      <c r="AE611">
        <v>0</v>
      </c>
      <c r="AF611">
        <v>0</v>
      </c>
      <c r="AG611">
        <v>1</v>
      </c>
      <c r="AH611">
        <v>0</v>
      </c>
      <c r="AI611">
        <v>0</v>
      </c>
      <c r="AJ611">
        <v>0</v>
      </c>
      <c r="AK611">
        <v>1</v>
      </c>
      <c r="AL611">
        <v>1</v>
      </c>
      <c r="AM611">
        <v>1</v>
      </c>
      <c r="AN611">
        <v>0</v>
      </c>
      <c r="AO611">
        <v>1</v>
      </c>
    </row>
    <row r="612" spans="1:41" ht="15">
      <c r="A612" t="s">
        <v>1458</v>
      </c>
      <c r="B612" t="s">
        <v>86</v>
      </c>
      <c r="C612">
        <v>53</v>
      </c>
      <c r="D612" s="6" t="str">
        <f>IF(C612=C613,D613,IF(OR(N612="pre",N612="SubPar"),"Obert",IF(OR(N612="Cea",N612="Imp",N612="SubComp"),"Tancat","ERRORERROR")))</f>
        <v>Obert</v>
      </c>
      <c r="E612" t="s">
        <v>1459</v>
      </c>
      <c r="F612" t="s">
        <v>369</v>
      </c>
      <c r="G612">
        <v>446</v>
      </c>
      <c r="H612" t="s">
        <v>408</v>
      </c>
      <c r="I612" s="3" t="s">
        <v>1466</v>
      </c>
      <c r="J612" s="4" t="s">
        <v>1466</v>
      </c>
      <c r="K612" t="s">
        <v>48</v>
      </c>
      <c r="L612" t="s">
        <v>285</v>
      </c>
      <c r="M612" t="s">
        <v>50</v>
      </c>
      <c r="N612" t="str">
        <f t="shared" si="9"/>
        <v>SubPar</v>
      </c>
      <c r="O612" t="s">
        <v>56</v>
      </c>
      <c r="P612" t="s">
        <v>824</v>
      </c>
      <c r="Q612" t="str">
        <f>_xlfn.XLOOKUP(P612,NomPaissos!$A$2:$A$250,NomPaissos!$B$2:$B$250)</f>
        <v>India</v>
      </c>
      <c r="R612">
        <v>0</v>
      </c>
      <c r="S612" t="s">
        <v>91</v>
      </c>
      <c r="T612">
        <v>0</v>
      </c>
      <c r="U612">
        <v>0</v>
      </c>
      <c r="V612">
        <v>0</v>
      </c>
      <c r="W612">
        <v>0</v>
      </c>
      <c r="X612">
        <v>0</v>
      </c>
      <c r="Y612">
        <v>0</v>
      </c>
      <c r="Z612">
        <v>0</v>
      </c>
      <c r="AA612">
        <v>0</v>
      </c>
      <c r="AB612">
        <v>0</v>
      </c>
      <c r="AC612">
        <v>0</v>
      </c>
      <c r="AD612">
        <v>0</v>
      </c>
      <c r="AE612">
        <v>0</v>
      </c>
      <c r="AF612">
        <v>0</v>
      </c>
      <c r="AG612">
        <v>1</v>
      </c>
      <c r="AH612">
        <v>0</v>
      </c>
      <c r="AI612">
        <v>1</v>
      </c>
      <c r="AJ612">
        <v>0</v>
      </c>
      <c r="AK612">
        <v>0</v>
      </c>
      <c r="AL612">
        <v>0</v>
      </c>
      <c r="AM612">
        <v>1</v>
      </c>
      <c r="AN612">
        <v>0</v>
      </c>
      <c r="AO612">
        <v>1</v>
      </c>
    </row>
    <row r="613" spans="1:41" ht="15">
      <c r="A613" t="s">
        <v>1458</v>
      </c>
      <c r="B613" t="s">
        <v>86</v>
      </c>
      <c r="C613">
        <v>53</v>
      </c>
      <c r="D613" s="6" t="str">
        <f>IF(C613=C614,D614,IF(OR(N613="pre",N613="SubPar"),"Obert",IF(OR(N613="Cea",N613="Imp",N613="SubComp"),"Tancat","ERRORERROR")))</f>
        <v>Obert</v>
      </c>
      <c r="E613" t="s">
        <v>1459</v>
      </c>
      <c r="F613" t="s">
        <v>369</v>
      </c>
      <c r="G613">
        <v>446</v>
      </c>
      <c r="H613" t="s">
        <v>408</v>
      </c>
      <c r="I613" s="3" t="s">
        <v>1466</v>
      </c>
      <c r="J613" s="4" t="s">
        <v>1466</v>
      </c>
      <c r="K613" t="s">
        <v>48</v>
      </c>
      <c r="L613" t="s">
        <v>285</v>
      </c>
      <c r="M613" t="s">
        <v>50</v>
      </c>
      <c r="N613" t="str">
        <f t="shared" si="9"/>
        <v>SubPar</v>
      </c>
      <c r="O613" t="s">
        <v>56</v>
      </c>
      <c r="P613" t="s">
        <v>91</v>
      </c>
      <c r="Q613" t="str">
        <f>_xlfn.XLOOKUP(P613,NomPaissos!$A$2:$A$250,NomPaissos!$B$2:$B$250)</f>
        <v>Pakistan</v>
      </c>
      <c r="R613">
        <v>1</v>
      </c>
      <c r="S613" t="s">
        <v>91</v>
      </c>
      <c r="T613">
        <v>0</v>
      </c>
      <c r="U613">
        <v>0</v>
      </c>
      <c r="V613">
        <v>0</v>
      </c>
      <c r="W613">
        <v>0</v>
      </c>
      <c r="X613">
        <v>0</v>
      </c>
      <c r="Y613">
        <v>0</v>
      </c>
      <c r="Z613">
        <v>0</v>
      </c>
      <c r="AA613">
        <v>0</v>
      </c>
      <c r="AB613">
        <v>0</v>
      </c>
      <c r="AC613">
        <v>0</v>
      </c>
      <c r="AD613">
        <v>0</v>
      </c>
      <c r="AE613">
        <v>0</v>
      </c>
      <c r="AF613">
        <v>0</v>
      </c>
      <c r="AG613">
        <v>1</v>
      </c>
      <c r="AH613">
        <v>0</v>
      </c>
      <c r="AI613">
        <v>1</v>
      </c>
      <c r="AJ613">
        <v>0</v>
      </c>
      <c r="AK613">
        <v>0</v>
      </c>
      <c r="AL613">
        <v>0</v>
      </c>
      <c r="AM613">
        <v>1</v>
      </c>
      <c r="AN613">
        <v>0</v>
      </c>
      <c r="AO613">
        <v>1</v>
      </c>
    </row>
    <row r="614" spans="1:41" ht="15">
      <c r="A614" t="s">
        <v>1458</v>
      </c>
      <c r="B614" t="s">
        <v>86</v>
      </c>
      <c r="C614">
        <v>53</v>
      </c>
      <c r="D614" s="6" t="str">
        <f>IF(C614=C615,D615,IF(OR(N614="pre",N614="SubPar"),"Obert",IF(OR(N614="Cea",N614="Imp",N614="SubComp"),"Tancat","ERRORERROR")))</f>
        <v>Obert</v>
      </c>
      <c r="E614" t="s">
        <v>1459</v>
      </c>
      <c r="F614" t="s">
        <v>369</v>
      </c>
      <c r="G614">
        <v>577</v>
      </c>
      <c r="H614" t="s">
        <v>1467</v>
      </c>
      <c r="I614" s="3" t="s">
        <v>1466</v>
      </c>
      <c r="J614" s="4" t="s">
        <v>1466</v>
      </c>
      <c r="K614" t="s">
        <v>48</v>
      </c>
      <c r="L614" t="s">
        <v>285</v>
      </c>
      <c r="M614" t="s">
        <v>62</v>
      </c>
      <c r="N614" t="str">
        <f t="shared" si="9"/>
        <v>Pre</v>
      </c>
      <c r="O614" t="s">
        <v>117</v>
      </c>
      <c r="P614" t="s">
        <v>824</v>
      </c>
      <c r="Q614" t="str">
        <f>_xlfn.XLOOKUP(P614,NomPaissos!$A$2:$A$250,NomPaissos!$B$2:$B$250)</f>
        <v>India</v>
      </c>
      <c r="R614">
        <v>0</v>
      </c>
      <c r="S614" t="s">
        <v>91</v>
      </c>
      <c r="T614">
        <v>0</v>
      </c>
      <c r="U614">
        <v>0</v>
      </c>
      <c r="V614">
        <v>0</v>
      </c>
      <c r="W614">
        <v>0</v>
      </c>
      <c r="X614">
        <v>0</v>
      </c>
      <c r="Y614">
        <v>0</v>
      </c>
      <c r="Z614">
        <v>0</v>
      </c>
      <c r="AA614">
        <v>0</v>
      </c>
      <c r="AB614">
        <v>0</v>
      </c>
      <c r="AC614">
        <v>0</v>
      </c>
      <c r="AD614">
        <v>0</v>
      </c>
      <c r="AE614">
        <v>0</v>
      </c>
      <c r="AF614">
        <v>0</v>
      </c>
      <c r="AG614">
        <v>1</v>
      </c>
      <c r="AH614">
        <v>0</v>
      </c>
      <c r="AI614">
        <v>1</v>
      </c>
      <c r="AJ614">
        <v>0</v>
      </c>
      <c r="AK614">
        <v>0</v>
      </c>
      <c r="AL614">
        <v>0</v>
      </c>
      <c r="AM614">
        <v>1</v>
      </c>
      <c r="AN614">
        <v>1</v>
      </c>
      <c r="AO614">
        <v>1</v>
      </c>
    </row>
    <row r="615" spans="1:41" ht="15">
      <c r="A615" t="s">
        <v>1458</v>
      </c>
      <c r="B615" t="s">
        <v>86</v>
      </c>
      <c r="C615">
        <v>53</v>
      </c>
      <c r="D615" s="6" t="str">
        <f>IF(C615=C616,D616,IF(OR(N615="pre",N615="SubPar"),"Obert",IF(OR(N615="Cea",N615="Imp",N615="SubComp"),"Tancat","ERRORERROR")))</f>
        <v>Obert</v>
      </c>
      <c r="E615" t="s">
        <v>1459</v>
      </c>
      <c r="F615" t="s">
        <v>369</v>
      </c>
      <c r="G615">
        <v>577</v>
      </c>
      <c r="H615" t="s">
        <v>1467</v>
      </c>
      <c r="I615" s="3" t="s">
        <v>1466</v>
      </c>
      <c r="J615" s="4" t="s">
        <v>1466</v>
      </c>
      <c r="K615" t="s">
        <v>48</v>
      </c>
      <c r="L615" t="s">
        <v>285</v>
      </c>
      <c r="M615" t="s">
        <v>62</v>
      </c>
      <c r="N615" t="str">
        <f t="shared" si="9"/>
        <v>Pre</v>
      </c>
      <c r="O615" t="s">
        <v>117</v>
      </c>
      <c r="P615" t="s">
        <v>91</v>
      </c>
      <c r="Q615" t="str">
        <f>_xlfn.XLOOKUP(P615,NomPaissos!$A$2:$A$250,NomPaissos!$B$2:$B$250)</f>
        <v>Pakistan</v>
      </c>
      <c r="R615">
        <v>1</v>
      </c>
      <c r="S615" t="s">
        <v>91</v>
      </c>
      <c r="T615">
        <v>0</v>
      </c>
      <c r="U615">
        <v>0</v>
      </c>
      <c r="V615">
        <v>0</v>
      </c>
      <c r="W615">
        <v>0</v>
      </c>
      <c r="X615">
        <v>0</v>
      </c>
      <c r="Y615">
        <v>0</v>
      </c>
      <c r="Z615">
        <v>0</v>
      </c>
      <c r="AA615">
        <v>0</v>
      </c>
      <c r="AB615">
        <v>0</v>
      </c>
      <c r="AC615">
        <v>0</v>
      </c>
      <c r="AD615">
        <v>0</v>
      </c>
      <c r="AE615">
        <v>0</v>
      </c>
      <c r="AF615">
        <v>0</v>
      </c>
      <c r="AG615">
        <v>1</v>
      </c>
      <c r="AH615">
        <v>0</v>
      </c>
      <c r="AI615">
        <v>1</v>
      </c>
      <c r="AJ615">
        <v>0</v>
      </c>
      <c r="AK615">
        <v>0</v>
      </c>
      <c r="AL615">
        <v>0</v>
      </c>
      <c r="AM615">
        <v>1</v>
      </c>
      <c r="AN615">
        <v>1</v>
      </c>
      <c r="AO615">
        <v>1</v>
      </c>
    </row>
    <row r="616" spans="1:41" ht="15">
      <c r="A616" t="s">
        <v>1458</v>
      </c>
      <c r="B616" t="s">
        <v>86</v>
      </c>
      <c r="C616">
        <v>53</v>
      </c>
      <c r="D616" s="6" t="str">
        <f>IF(C616=C617,D617,IF(OR(N616="pre",N616="SubPar"),"Obert",IF(OR(N616="Cea",N616="Imp",N616="SubComp"),"Tancat","ERRORERROR")))</f>
        <v>Obert</v>
      </c>
      <c r="E616" t="s">
        <v>1459</v>
      </c>
      <c r="F616" t="s">
        <v>369</v>
      </c>
      <c r="G616">
        <v>1291</v>
      </c>
      <c r="H616" t="s">
        <v>1468</v>
      </c>
      <c r="I616" s="3" t="s">
        <v>1466</v>
      </c>
      <c r="J616" s="4" t="s">
        <v>1469</v>
      </c>
      <c r="K616" t="s">
        <v>48</v>
      </c>
      <c r="L616" t="s">
        <v>285</v>
      </c>
      <c r="M616" t="s">
        <v>50</v>
      </c>
      <c r="N616" t="str">
        <f t="shared" si="9"/>
        <v>SubPar</v>
      </c>
      <c r="O616" t="s">
        <v>51</v>
      </c>
      <c r="P616" t="s">
        <v>824</v>
      </c>
      <c r="Q616" t="str">
        <f>_xlfn.XLOOKUP(P616,NomPaissos!$A$2:$A$250,NomPaissos!$B$2:$B$250)</f>
        <v>India</v>
      </c>
      <c r="R616">
        <v>0</v>
      </c>
      <c r="S616" t="s">
        <v>91</v>
      </c>
      <c r="T616">
        <v>0</v>
      </c>
      <c r="U616">
        <v>0</v>
      </c>
      <c r="V616">
        <v>0</v>
      </c>
      <c r="W616">
        <v>0</v>
      </c>
      <c r="X616">
        <v>0</v>
      </c>
      <c r="Y616">
        <v>0</v>
      </c>
      <c r="Z616">
        <v>0</v>
      </c>
      <c r="AA616">
        <v>0</v>
      </c>
      <c r="AB616">
        <v>0</v>
      </c>
      <c r="AC616">
        <v>0</v>
      </c>
      <c r="AD616">
        <v>0</v>
      </c>
      <c r="AE616">
        <v>0</v>
      </c>
      <c r="AF616">
        <v>0</v>
      </c>
      <c r="AG616">
        <v>1</v>
      </c>
      <c r="AH616">
        <v>0</v>
      </c>
      <c r="AI616">
        <v>0</v>
      </c>
      <c r="AJ616">
        <v>0</v>
      </c>
      <c r="AK616">
        <v>0</v>
      </c>
      <c r="AL616">
        <v>0</v>
      </c>
      <c r="AM616">
        <v>1</v>
      </c>
      <c r="AN616">
        <v>0</v>
      </c>
      <c r="AO616">
        <v>1</v>
      </c>
    </row>
    <row r="617" spans="1:41" ht="15">
      <c r="A617" t="s">
        <v>1458</v>
      </c>
      <c r="B617" t="s">
        <v>86</v>
      </c>
      <c r="C617">
        <v>53</v>
      </c>
      <c r="D617" s="6" t="str">
        <f>IF(C617=C618,D618,IF(OR(N617="pre",N617="SubPar"),"Obert",IF(OR(N617="Cea",N617="Imp",N617="SubComp"),"Tancat","ERRORERROR")))</f>
        <v>Obert</v>
      </c>
      <c r="E617" t="s">
        <v>1459</v>
      </c>
      <c r="F617" t="s">
        <v>369</v>
      </c>
      <c r="G617">
        <v>1291</v>
      </c>
      <c r="H617" t="s">
        <v>1468</v>
      </c>
      <c r="I617" s="3" t="s">
        <v>1466</v>
      </c>
      <c r="J617" s="4" t="s">
        <v>1469</v>
      </c>
      <c r="K617" t="s">
        <v>48</v>
      </c>
      <c r="L617" t="s">
        <v>285</v>
      </c>
      <c r="M617" t="s">
        <v>50</v>
      </c>
      <c r="N617" t="str">
        <f t="shared" si="9"/>
        <v>SubPar</v>
      </c>
      <c r="O617" t="s">
        <v>51</v>
      </c>
      <c r="P617" t="s">
        <v>91</v>
      </c>
      <c r="Q617" t="str">
        <f>_xlfn.XLOOKUP(P617,NomPaissos!$A$2:$A$250,NomPaissos!$B$2:$B$250)</f>
        <v>Pakistan</v>
      </c>
      <c r="R617">
        <v>1</v>
      </c>
      <c r="S617" t="s">
        <v>91</v>
      </c>
      <c r="T617">
        <v>0</v>
      </c>
      <c r="U617">
        <v>0</v>
      </c>
      <c r="V617">
        <v>0</v>
      </c>
      <c r="W617">
        <v>0</v>
      </c>
      <c r="X617">
        <v>0</v>
      </c>
      <c r="Y617">
        <v>0</v>
      </c>
      <c r="Z617">
        <v>0</v>
      </c>
      <c r="AA617">
        <v>0</v>
      </c>
      <c r="AB617">
        <v>0</v>
      </c>
      <c r="AC617">
        <v>0</v>
      </c>
      <c r="AD617">
        <v>0</v>
      </c>
      <c r="AE617">
        <v>0</v>
      </c>
      <c r="AF617">
        <v>0</v>
      </c>
      <c r="AG617">
        <v>1</v>
      </c>
      <c r="AH617">
        <v>0</v>
      </c>
      <c r="AI617">
        <v>0</v>
      </c>
      <c r="AJ617">
        <v>0</v>
      </c>
      <c r="AK617">
        <v>0</v>
      </c>
      <c r="AL617">
        <v>0</v>
      </c>
      <c r="AM617">
        <v>1</v>
      </c>
      <c r="AN617">
        <v>0</v>
      </c>
      <c r="AO617">
        <v>1</v>
      </c>
    </row>
    <row r="618" spans="1:41" ht="15">
      <c r="A618" t="s">
        <v>1458</v>
      </c>
      <c r="B618" t="s">
        <v>86</v>
      </c>
      <c r="C618">
        <v>53</v>
      </c>
      <c r="D618" s="6" t="str">
        <f>IF(C618=C619,D619,IF(OR(N618="pre",N618="SubPar"),"Obert",IF(OR(N618="Cea",N618="Imp",N618="SubComp"),"Tancat","ERRORERROR")))</f>
        <v>Obert</v>
      </c>
      <c r="E618" t="s">
        <v>1459</v>
      </c>
      <c r="F618" t="s">
        <v>369</v>
      </c>
      <c r="G618">
        <v>1524</v>
      </c>
      <c r="H618" t="s">
        <v>1470</v>
      </c>
      <c r="I618" s="3" t="s">
        <v>1471</v>
      </c>
      <c r="J618" s="4" t="s">
        <v>1472</v>
      </c>
      <c r="K618" t="s">
        <v>48</v>
      </c>
      <c r="L618" t="s">
        <v>285</v>
      </c>
      <c r="M618" t="s">
        <v>50</v>
      </c>
      <c r="N618" t="str">
        <f t="shared" si="9"/>
        <v>SubPar</v>
      </c>
      <c r="O618" t="s">
        <v>51</v>
      </c>
      <c r="P618" t="s">
        <v>824</v>
      </c>
      <c r="Q618" t="str">
        <f>_xlfn.XLOOKUP(P618,NomPaissos!$A$2:$A$250,NomPaissos!$B$2:$B$250)</f>
        <v>India</v>
      </c>
      <c r="R618">
        <v>0</v>
      </c>
      <c r="S618" t="s">
        <v>91</v>
      </c>
      <c r="T618">
        <v>0</v>
      </c>
      <c r="U618">
        <v>0</v>
      </c>
      <c r="V618">
        <v>0</v>
      </c>
      <c r="W618">
        <v>0</v>
      </c>
      <c r="X618">
        <v>0</v>
      </c>
      <c r="Y618">
        <v>0</v>
      </c>
      <c r="Z618">
        <v>0</v>
      </c>
      <c r="AA618">
        <v>0</v>
      </c>
      <c r="AB618">
        <v>0</v>
      </c>
      <c r="AC618">
        <v>0</v>
      </c>
      <c r="AD618">
        <v>0</v>
      </c>
      <c r="AE618">
        <v>0</v>
      </c>
      <c r="AF618">
        <v>0</v>
      </c>
      <c r="AG618">
        <v>1</v>
      </c>
      <c r="AH618">
        <v>0</v>
      </c>
      <c r="AI618">
        <v>1</v>
      </c>
      <c r="AJ618">
        <v>0</v>
      </c>
      <c r="AK618">
        <v>0</v>
      </c>
      <c r="AL618">
        <v>1</v>
      </c>
      <c r="AM618">
        <v>1</v>
      </c>
      <c r="AN618">
        <v>0</v>
      </c>
      <c r="AO618">
        <v>1</v>
      </c>
    </row>
    <row r="619" spans="1:41" ht="15">
      <c r="A619" t="s">
        <v>1458</v>
      </c>
      <c r="B619" t="s">
        <v>86</v>
      </c>
      <c r="C619">
        <v>53</v>
      </c>
      <c r="D619" s="6" t="str">
        <f>IF(C619=C620,D620,IF(OR(N619="pre",N619="SubPar"),"Obert",IF(OR(N619="Cea",N619="Imp",N619="SubComp"),"Tancat","ERRORERROR")))</f>
        <v>Obert</v>
      </c>
      <c r="E619" t="s">
        <v>1459</v>
      </c>
      <c r="F619" t="s">
        <v>369</v>
      </c>
      <c r="G619">
        <v>1524</v>
      </c>
      <c r="H619" t="s">
        <v>1470</v>
      </c>
      <c r="I619" s="3" t="s">
        <v>1471</v>
      </c>
      <c r="J619" s="4" t="s">
        <v>1472</v>
      </c>
      <c r="K619" t="s">
        <v>48</v>
      </c>
      <c r="L619" t="s">
        <v>285</v>
      </c>
      <c r="M619" t="s">
        <v>50</v>
      </c>
      <c r="N619" t="str">
        <f t="shared" si="9"/>
        <v>SubPar</v>
      </c>
      <c r="O619" t="s">
        <v>51</v>
      </c>
      <c r="P619" t="s">
        <v>91</v>
      </c>
      <c r="Q619" t="str">
        <f>_xlfn.XLOOKUP(P619,NomPaissos!$A$2:$A$250,NomPaissos!$B$2:$B$250)</f>
        <v>Pakistan</v>
      </c>
      <c r="R619">
        <v>1</v>
      </c>
      <c r="S619" t="s">
        <v>91</v>
      </c>
      <c r="T619">
        <v>0</v>
      </c>
      <c r="U619">
        <v>0</v>
      </c>
      <c r="V619">
        <v>0</v>
      </c>
      <c r="W619">
        <v>0</v>
      </c>
      <c r="X619">
        <v>0</v>
      </c>
      <c r="Y619">
        <v>0</v>
      </c>
      <c r="Z619">
        <v>0</v>
      </c>
      <c r="AA619">
        <v>0</v>
      </c>
      <c r="AB619">
        <v>0</v>
      </c>
      <c r="AC619">
        <v>0</v>
      </c>
      <c r="AD619">
        <v>0</v>
      </c>
      <c r="AE619">
        <v>0</v>
      </c>
      <c r="AF619">
        <v>0</v>
      </c>
      <c r="AG619">
        <v>1</v>
      </c>
      <c r="AH619">
        <v>2</v>
      </c>
      <c r="AI619">
        <v>1</v>
      </c>
      <c r="AJ619">
        <v>0</v>
      </c>
      <c r="AK619">
        <v>0</v>
      </c>
      <c r="AL619">
        <v>1</v>
      </c>
      <c r="AM619">
        <v>1</v>
      </c>
      <c r="AN619">
        <v>0</v>
      </c>
      <c r="AO619">
        <v>1</v>
      </c>
    </row>
    <row r="620" spans="1:41" ht="15">
      <c r="A620" t="s">
        <v>1473</v>
      </c>
      <c r="B620" t="s">
        <v>127</v>
      </c>
      <c r="C620">
        <v>54</v>
      </c>
      <c r="D620" s="6" t="str">
        <f>IF(C620=C621,D621,IF(OR(N620="pre",N620="SubPar"),"Obert",IF(OR(N620="Cea",N620="Imp",N620="SubComp"),"Tancat","ERRORERROR")))</f>
        <v>Obert</v>
      </c>
      <c r="E620" t="s">
        <v>1474</v>
      </c>
      <c r="F620" t="s">
        <v>369</v>
      </c>
      <c r="G620">
        <v>631</v>
      </c>
      <c r="H620" t="s">
        <v>932</v>
      </c>
      <c r="I620" s="3" t="s">
        <v>1475</v>
      </c>
      <c r="J620" s="4" t="s">
        <v>55</v>
      </c>
      <c r="K620" t="s">
        <v>48</v>
      </c>
      <c r="L620" t="s">
        <v>49</v>
      </c>
      <c r="M620" t="s">
        <v>50</v>
      </c>
      <c r="N620" t="str">
        <f t="shared" si="9"/>
        <v>SubPar</v>
      </c>
      <c r="O620" t="s">
        <v>56</v>
      </c>
      <c r="P620" t="s">
        <v>824</v>
      </c>
      <c r="Q620" t="str">
        <f>_xlfn.XLOOKUP(P620,NomPaissos!$A$2:$A$250,NomPaissos!$B$2:$B$250)</f>
        <v>India</v>
      </c>
      <c r="R620">
        <v>0</v>
      </c>
      <c r="T620">
        <v>0</v>
      </c>
      <c r="U620">
        <v>0</v>
      </c>
      <c r="V620">
        <v>0</v>
      </c>
      <c r="W620">
        <v>0</v>
      </c>
      <c r="X620">
        <v>0</v>
      </c>
      <c r="Y620">
        <v>0</v>
      </c>
      <c r="Z620">
        <v>3</v>
      </c>
      <c r="AA620">
        <v>0</v>
      </c>
      <c r="AB620">
        <v>3</v>
      </c>
      <c r="AC620">
        <v>0</v>
      </c>
      <c r="AD620">
        <v>0</v>
      </c>
      <c r="AE620">
        <v>0</v>
      </c>
      <c r="AF620">
        <v>1</v>
      </c>
      <c r="AG620">
        <v>1</v>
      </c>
      <c r="AH620">
        <v>1</v>
      </c>
      <c r="AI620">
        <v>1</v>
      </c>
      <c r="AJ620">
        <v>0</v>
      </c>
      <c r="AK620">
        <v>1</v>
      </c>
      <c r="AL620">
        <v>1</v>
      </c>
      <c r="AM620">
        <v>3</v>
      </c>
      <c r="AN620">
        <v>1</v>
      </c>
      <c r="AO620">
        <v>1</v>
      </c>
    </row>
    <row r="621" spans="1:41" ht="15">
      <c r="A621" t="s">
        <v>1476</v>
      </c>
      <c r="B621" t="s">
        <v>127</v>
      </c>
      <c r="C621">
        <v>55</v>
      </c>
      <c r="D621" s="6" t="str">
        <f>IF(C621=C622,D622,IF(OR(N621="pre",N621="SubPar"),"Obert",IF(OR(N621="Cea",N621="Imp",N621="SubComp"),"Tancat","ERRORERROR")))</f>
        <v>Obert</v>
      </c>
      <c r="E621" t="s">
        <v>1477</v>
      </c>
      <c r="F621" t="s">
        <v>369</v>
      </c>
      <c r="G621">
        <v>114</v>
      </c>
      <c r="H621" t="s">
        <v>1478</v>
      </c>
      <c r="I621" s="3" t="s">
        <v>1479</v>
      </c>
      <c r="J621" s="4" t="s">
        <v>1480</v>
      </c>
      <c r="K621" t="s">
        <v>48</v>
      </c>
      <c r="L621" t="s">
        <v>49</v>
      </c>
      <c r="M621" t="s">
        <v>62</v>
      </c>
      <c r="N621" t="str">
        <f t="shared" si="9"/>
        <v>Pre</v>
      </c>
      <c r="O621" t="s">
        <v>63</v>
      </c>
      <c r="P621" t="s">
        <v>1481</v>
      </c>
      <c r="Q621" t="str">
        <f>_xlfn.XLOOKUP(P621,NomPaissos!$A$2:$A$250,NomPaissos!$B$2:$B$250)</f>
        <v>Indonesia</v>
      </c>
      <c r="R621">
        <v>0</v>
      </c>
      <c r="T621">
        <v>0</v>
      </c>
      <c r="U621">
        <v>0</v>
      </c>
      <c r="V621">
        <v>0</v>
      </c>
      <c r="W621">
        <v>0</v>
      </c>
      <c r="X621">
        <v>0</v>
      </c>
      <c r="Y621">
        <v>0</v>
      </c>
      <c r="Z621">
        <v>0</v>
      </c>
      <c r="AA621">
        <v>0</v>
      </c>
      <c r="AB621">
        <v>0</v>
      </c>
      <c r="AC621">
        <v>0</v>
      </c>
      <c r="AD621">
        <v>0</v>
      </c>
      <c r="AE621">
        <v>0</v>
      </c>
      <c r="AF621">
        <v>0</v>
      </c>
      <c r="AG621">
        <v>1</v>
      </c>
      <c r="AH621">
        <v>0</v>
      </c>
      <c r="AI621">
        <v>1</v>
      </c>
      <c r="AJ621">
        <v>0</v>
      </c>
      <c r="AK621">
        <v>1</v>
      </c>
      <c r="AL621">
        <v>0</v>
      </c>
      <c r="AM621">
        <v>0</v>
      </c>
      <c r="AN621">
        <v>0</v>
      </c>
      <c r="AO621">
        <v>1</v>
      </c>
    </row>
    <row r="622" spans="1:41" ht="15">
      <c r="A622" t="s">
        <v>1476</v>
      </c>
      <c r="B622" t="s">
        <v>127</v>
      </c>
      <c r="C622">
        <v>55</v>
      </c>
      <c r="D622" s="6" t="str">
        <f>IF(C622=C623,D623,IF(OR(N622="pre",N622="SubPar"),"Obert",IF(OR(N622="Cea",N622="Imp",N622="SubComp"),"Tancat","ERRORERROR")))</f>
        <v>Obert</v>
      </c>
      <c r="E622" t="s">
        <v>1477</v>
      </c>
      <c r="F622" t="s">
        <v>369</v>
      </c>
      <c r="G622">
        <v>113</v>
      </c>
      <c r="H622" t="s">
        <v>1482</v>
      </c>
      <c r="I622" s="3" t="s">
        <v>1483</v>
      </c>
      <c r="J622" s="4" t="s">
        <v>1484</v>
      </c>
      <c r="K622" t="s">
        <v>48</v>
      </c>
      <c r="L622" t="s">
        <v>49</v>
      </c>
      <c r="M622" t="s">
        <v>166</v>
      </c>
      <c r="N622" t="str">
        <f t="shared" si="9"/>
        <v>Cea</v>
      </c>
      <c r="O622" t="s">
        <v>167</v>
      </c>
      <c r="P622" t="s">
        <v>1481</v>
      </c>
      <c r="Q622" t="str">
        <f>_xlfn.XLOOKUP(P622,NomPaissos!$A$2:$A$250,NomPaissos!$B$2:$B$250)</f>
        <v>Indonesia</v>
      </c>
      <c r="R622">
        <v>0</v>
      </c>
      <c r="T622">
        <v>0</v>
      </c>
      <c r="U622">
        <v>0</v>
      </c>
      <c r="V622">
        <v>0</v>
      </c>
      <c r="W622">
        <v>0</v>
      </c>
      <c r="X622">
        <v>0</v>
      </c>
      <c r="Y622">
        <v>0</v>
      </c>
      <c r="Z622">
        <v>0</v>
      </c>
      <c r="AA622">
        <v>0</v>
      </c>
      <c r="AB622">
        <v>0</v>
      </c>
      <c r="AC622">
        <v>0</v>
      </c>
      <c r="AD622">
        <v>0</v>
      </c>
      <c r="AE622">
        <v>0</v>
      </c>
      <c r="AF622">
        <v>0</v>
      </c>
      <c r="AG622">
        <v>1</v>
      </c>
      <c r="AH622">
        <v>0</v>
      </c>
      <c r="AI622">
        <v>1</v>
      </c>
      <c r="AJ622">
        <v>0</v>
      </c>
      <c r="AK622">
        <v>3</v>
      </c>
      <c r="AL622">
        <v>0</v>
      </c>
      <c r="AM622">
        <v>3</v>
      </c>
      <c r="AN622">
        <v>0</v>
      </c>
      <c r="AO622">
        <v>1</v>
      </c>
    </row>
    <row r="623" spans="1:41" ht="15">
      <c r="A623" t="s">
        <v>1476</v>
      </c>
      <c r="B623" t="s">
        <v>127</v>
      </c>
      <c r="C623">
        <v>55</v>
      </c>
      <c r="D623" s="6" t="str">
        <f>IF(C623=C624,D624,IF(OR(N623="pre",N623="SubPar"),"Obert",IF(OR(N623="Cea",N623="Imp",N623="SubComp"),"Tancat","ERRORERROR")))</f>
        <v>Obert</v>
      </c>
      <c r="E623" t="s">
        <v>1477</v>
      </c>
      <c r="F623" t="s">
        <v>369</v>
      </c>
      <c r="G623">
        <v>112</v>
      </c>
      <c r="H623" t="s">
        <v>1485</v>
      </c>
      <c r="I623" s="3" t="s">
        <v>1486</v>
      </c>
      <c r="J623" s="4" t="s">
        <v>1487</v>
      </c>
      <c r="K623" t="s">
        <v>48</v>
      </c>
      <c r="L623" t="s">
        <v>49</v>
      </c>
      <c r="M623" t="s">
        <v>62</v>
      </c>
      <c r="N623" t="str">
        <f t="shared" si="9"/>
        <v>Pre</v>
      </c>
      <c r="O623" t="s">
        <v>63</v>
      </c>
      <c r="P623" t="s">
        <v>1481</v>
      </c>
      <c r="Q623" t="str">
        <f>_xlfn.XLOOKUP(P623,NomPaissos!$A$2:$A$250,NomPaissos!$B$2:$B$250)</f>
        <v>Indonesia</v>
      </c>
      <c r="R623">
        <v>0</v>
      </c>
      <c r="T623">
        <v>0</v>
      </c>
      <c r="U623">
        <v>0</v>
      </c>
      <c r="V623">
        <v>0</v>
      </c>
      <c r="W623">
        <v>0</v>
      </c>
      <c r="X623">
        <v>0</v>
      </c>
      <c r="Y623">
        <v>0</v>
      </c>
      <c r="Z623">
        <v>0</v>
      </c>
      <c r="AA623">
        <v>0</v>
      </c>
      <c r="AB623">
        <v>0</v>
      </c>
      <c r="AC623">
        <v>0</v>
      </c>
      <c r="AD623">
        <v>0</v>
      </c>
      <c r="AE623">
        <v>0</v>
      </c>
      <c r="AF623">
        <v>0</v>
      </c>
      <c r="AG623">
        <v>1</v>
      </c>
      <c r="AH623">
        <v>0</v>
      </c>
      <c r="AI623">
        <v>1</v>
      </c>
      <c r="AJ623">
        <v>0</v>
      </c>
      <c r="AK623">
        <v>2</v>
      </c>
      <c r="AL623">
        <v>0</v>
      </c>
      <c r="AM623">
        <v>1</v>
      </c>
      <c r="AN623">
        <v>0</v>
      </c>
      <c r="AO623">
        <v>1</v>
      </c>
    </row>
    <row r="624" spans="1:41" ht="15">
      <c r="A624" t="s">
        <v>1476</v>
      </c>
      <c r="B624" t="s">
        <v>127</v>
      </c>
      <c r="C624">
        <v>55</v>
      </c>
      <c r="D624" s="6" t="str">
        <f>IF(C624=C625,D625,IF(OR(N624="pre",N624="SubPar"),"Obert",IF(OR(N624="Cea",N624="Imp",N624="SubComp"),"Tancat","ERRORERROR")))</f>
        <v>Obert</v>
      </c>
      <c r="E624" t="s">
        <v>1477</v>
      </c>
      <c r="F624" t="s">
        <v>369</v>
      </c>
      <c r="G624">
        <v>111</v>
      </c>
      <c r="H624" t="s">
        <v>1488</v>
      </c>
      <c r="I624" s="3" t="s">
        <v>1489</v>
      </c>
      <c r="J624" s="4" t="s">
        <v>1490</v>
      </c>
      <c r="K624" t="s">
        <v>48</v>
      </c>
      <c r="L624" t="s">
        <v>49</v>
      </c>
      <c r="M624" t="s">
        <v>62</v>
      </c>
      <c r="N624" t="str">
        <f t="shared" si="9"/>
        <v>Pre</v>
      </c>
      <c r="O624" t="s">
        <v>117</v>
      </c>
      <c r="P624" t="s">
        <v>1481</v>
      </c>
      <c r="Q624" t="str">
        <f>_xlfn.XLOOKUP(P624,NomPaissos!$A$2:$A$250,NomPaissos!$B$2:$B$250)</f>
        <v>Indonesia</v>
      </c>
      <c r="R624">
        <v>0</v>
      </c>
      <c r="T624">
        <v>0</v>
      </c>
      <c r="U624">
        <v>0</v>
      </c>
      <c r="V624">
        <v>0</v>
      </c>
      <c r="W624">
        <v>0</v>
      </c>
      <c r="X624">
        <v>0</v>
      </c>
      <c r="Y624">
        <v>0</v>
      </c>
      <c r="Z624">
        <v>0</v>
      </c>
      <c r="AA624">
        <v>0</v>
      </c>
      <c r="AB624">
        <v>2</v>
      </c>
      <c r="AC624">
        <v>0</v>
      </c>
      <c r="AD624">
        <v>0</v>
      </c>
      <c r="AE624">
        <v>0</v>
      </c>
      <c r="AF624">
        <v>0</v>
      </c>
      <c r="AG624">
        <v>1</v>
      </c>
      <c r="AH624">
        <v>0</v>
      </c>
      <c r="AI624">
        <v>2</v>
      </c>
      <c r="AJ624">
        <v>0</v>
      </c>
      <c r="AK624">
        <v>2</v>
      </c>
      <c r="AL624">
        <v>0</v>
      </c>
      <c r="AM624">
        <v>1</v>
      </c>
      <c r="AN624">
        <v>0</v>
      </c>
      <c r="AO624">
        <v>1</v>
      </c>
    </row>
    <row r="625" spans="1:41" ht="15">
      <c r="A625" t="s">
        <v>1476</v>
      </c>
      <c r="B625" t="s">
        <v>127</v>
      </c>
      <c r="C625">
        <v>55</v>
      </c>
      <c r="D625" s="6" t="str">
        <f>IF(C625=C626,D626,IF(OR(N625="pre",N625="SubPar"),"Obert",IF(OR(N625="Cea",N625="Imp",N625="SubComp"),"Tancat","ERRORERROR")))</f>
        <v>Obert</v>
      </c>
      <c r="E625" t="s">
        <v>1477</v>
      </c>
      <c r="F625" t="s">
        <v>369</v>
      </c>
      <c r="G625">
        <v>110</v>
      </c>
      <c r="H625" t="s">
        <v>1491</v>
      </c>
      <c r="I625" s="3" t="s">
        <v>1492</v>
      </c>
      <c r="J625" s="4" t="s">
        <v>1493</v>
      </c>
      <c r="K625" t="s">
        <v>48</v>
      </c>
      <c r="L625" t="s">
        <v>49</v>
      </c>
      <c r="M625" t="s">
        <v>62</v>
      </c>
      <c r="N625" t="str">
        <f t="shared" si="9"/>
        <v>Pre</v>
      </c>
      <c r="O625" t="s">
        <v>117</v>
      </c>
      <c r="P625" t="s">
        <v>1481</v>
      </c>
      <c r="Q625" t="str">
        <f>_xlfn.XLOOKUP(P625,NomPaissos!$A$2:$A$250,NomPaissos!$B$2:$B$250)</f>
        <v>Indonesia</v>
      </c>
      <c r="R625">
        <v>0</v>
      </c>
      <c r="T625">
        <v>0</v>
      </c>
      <c r="U625">
        <v>0</v>
      </c>
      <c r="V625">
        <v>0</v>
      </c>
      <c r="W625">
        <v>0</v>
      </c>
      <c r="X625">
        <v>0</v>
      </c>
      <c r="Y625">
        <v>0</v>
      </c>
      <c r="Z625">
        <v>0</v>
      </c>
      <c r="AA625">
        <v>0</v>
      </c>
      <c r="AB625">
        <v>1</v>
      </c>
      <c r="AC625">
        <v>0</v>
      </c>
      <c r="AD625">
        <v>0</v>
      </c>
      <c r="AE625">
        <v>0</v>
      </c>
      <c r="AF625">
        <v>0</v>
      </c>
      <c r="AG625">
        <v>1</v>
      </c>
      <c r="AH625">
        <v>0</v>
      </c>
      <c r="AI625">
        <v>0</v>
      </c>
      <c r="AJ625">
        <v>0</v>
      </c>
      <c r="AK625">
        <v>2</v>
      </c>
      <c r="AL625">
        <v>0</v>
      </c>
      <c r="AM625">
        <v>1</v>
      </c>
      <c r="AN625">
        <v>0</v>
      </c>
      <c r="AO625">
        <v>1</v>
      </c>
    </row>
    <row r="626" spans="1:41" ht="15">
      <c r="A626" t="s">
        <v>1476</v>
      </c>
      <c r="B626" t="s">
        <v>127</v>
      </c>
      <c r="C626">
        <v>55</v>
      </c>
      <c r="D626" s="6" t="str">
        <f>IF(C626=C627,D627,IF(OR(N626="pre",N626="SubPar"),"Obert",IF(OR(N626="Cea",N626="Imp",N626="SubComp"),"Tancat","ERRORERROR")))</f>
        <v>Obert</v>
      </c>
      <c r="E626" t="s">
        <v>1477</v>
      </c>
      <c r="F626" t="s">
        <v>369</v>
      </c>
      <c r="G626">
        <v>109</v>
      </c>
      <c r="H626" t="s">
        <v>1494</v>
      </c>
      <c r="I626" s="3" t="s">
        <v>1495</v>
      </c>
      <c r="J626" s="4" t="s">
        <v>1496</v>
      </c>
      <c r="K626" t="s">
        <v>48</v>
      </c>
      <c r="L626" t="s">
        <v>49</v>
      </c>
      <c r="M626" t="s">
        <v>62</v>
      </c>
      <c r="N626" t="str">
        <f t="shared" si="9"/>
        <v>Pre</v>
      </c>
      <c r="O626" t="s">
        <v>63</v>
      </c>
      <c r="P626" t="s">
        <v>1481</v>
      </c>
      <c r="Q626" t="str">
        <f>_xlfn.XLOOKUP(P626,NomPaissos!$A$2:$A$250,NomPaissos!$B$2:$B$250)</f>
        <v>Indonesia</v>
      </c>
      <c r="R626">
        <v>0</v>
      </c>
      <c r="T626">
        <v>0</v>
      </c>
      <c r="U626">
        <v>0</v>
      </c>
      <c r="V626">
        <v>1</v>
      </c>
      <c r="W626">
        <v>0</v>
      </c>
      <c r="X626">
        <v>2</v>
      </c>
      <c r="Y626">
        <v>0</v>
      </c>
      <c r="Z626">
        <v>0</v>
      </c>
      <c r="AA626">
        <v>0</v>
      </c>
      <c r="AB626">
        <v>0</v>
      </c>
      <c r="AC626">
        <v>0</v>
      </c>
      <c r="AD626">
        <v>0</v>
      </c>
      <c r="AE626">
        <v>0</v>
      </c>
      <c r="AF626">
        <v>1</v>
      </c>
      <c r="AG626">
        <v>1</v>
      </c>
      <c r="AH626">
        <v>0</v>
      </c>
      <c r="AI626">
        <v>2</v>
      </c>
      <c r="AJ626">
        <v>0</v>
      </c>
      <c r="AK626">
        <v>2</v>
      </c>
      <c r="AL626">
        <v>1</v>
      </c>
      <c r="AM626">
        <v>1</v>
      </c>
      <c r="AN626">
        <v>2</v>
      </c>
      <c r="AO626">
        <v>1</v>
      </c>
    </row>
    <row r="627" spans="1:41" ht="15">
      <c r="A627" t="s">
        <v>1476</v>
      </c>
      <c r="B627" t="s">
        <v>127</v>
      </c>
      <c r="C627">
        <v>55</v>
      </c>
      <c r="D627" s="6" t="str">
        <f>IF(C627=C628,D628,IF(OR(N627="pre",N627="SubPar"),"Obert",IF(OR(N627="Cea",N627="Imp",N627="SubComp"),"Tancat","ERRORERROR")))</f>
        <v>Obert</v>
      </c>
      <c r="E627" t="s">
        <v>1477</v>
      </c>
      <c r="F627" t="s">
        <v>369</v>
      </c>
      <c r="G627">
        <v>108</v>
      </c>
      <c r="H627" t="s">
        <v>1497</v>
      </c>
      <c r="I627" s="3" t="s">
        <v>1498</v>
      </c>
      <c r="J627" s="4" t="s">
        <v>1498</v>
      </c>
      <c r="K627" t="s">
        <v>48</v>
      </c>
      <c r="L627" t="s">
        <v>49</v>
      </c>
      <c r="M627" t="s">
        <v>166</v>
      </c>
      <c r="N627" t="str">
        <f t="shared" si="9"/>
        <v>Cea</v>
      </c>
      <c r="O627" t="s">
        <v>167</v>
      </c>
      <c r="P627" t="s">
        <v>1481</v>
      </c>
      <c r="Q627" t="str">
        <f>_xlfn.XLOOKUP(P627,NomPaissos!$A$2:$A$250,NomPaissos!$B$2:$B$250)</f>
        <v>Indonesia</v>
      </c>
      <c r="R627">
        <v>0</v>
      </c>
      <c r="T627">
        <v>0</v>
      </c>
      <c r="U627">
        <v>0</v>
      </c>
      <c r="V627">
        <v>0</v>
      </c>
      <c r="W627">
        <v>0</v>
      </c>
      <c r="X627">
        <v>0</v>
      </c>
      <c r="Y627">
        <v>0</v>
      </c>
      <c r="Z627">
        <v>0</v>
      </c>
      <c r="AA627">
        <v>0</v>
      </c>
      <c r="AB627">
        <v>0</v>
      </c>
      <c r="AC627">
        <v>0</v>
      </c>
      <c r="AD627">
        <v>1</v>
      </c>
      <c r="AE627">
        <v>0</v>
      </c>
      <c r="AF627">
        <v>0</v>
      </c>
      <c r="AG627">
        <v>1</v>
      </c>
      <c r="AH627">
        <v>0</v>
      </c>
      <c r="AI627">
        <v>1</v>
      </c>
      <c r="AJ627">
        <v>0</v>
      </c>
      <c r="AK627">
        <v>0</v>
      </c>
      <c r="AL627">
        <v>0</v>
      </c>
      <c r="AM627">
        <v>1</v>
      </c>
      <c r="AN627">
        <v>1</v>
      </c>
      <c r="AO627">
        <v>1</v>
      </c>
    </row>
    <row r="628" spans="1:41" ht="15">
      <c r="A628" t="s">
        <v>1476</v>
      </c>
      <c r="B628" t="s">
        <v>127</v>
      </c>
      <c r="C628">
        <v>55</v>
      </c>
      <c r="D628" s="6" t="str">
        <f>IF(C628=C629,D629,IF(OR(N628="pre",N628="SubPar"),"Obert",IF(OR(N628="Cea",N628="Imp",N628="SubComp"),"Tancat","ERRORERROR")))</f>
        <v>Obert</v>
      </c>
      <c r="E628" t="s">
        <v>1477</v>
      </c>
      <c r="F628" t="s">
        <v>369</v>
      </c>
      <c r="G628">
        <v>1196</v>
      </c>
      <c r="H628" t="s">
        <v>1499</v>
      </c>
      <c r="I628" s="3" t="s">
        <v>1498</v>
      </c>
      <c r="J628" s="4" t="s">
        <v>479</v>
      </c>
      <c r="K628" t="s">
        <v>48</v>
      </c>
      <c r="L628" t="s">
        <v>49</v>
      </c>
      <c r="M628" t="s">
        <v>166</v>
      </c>
      <c r="N628" t="str">
        <f t="shared" si="9"/>
        <v>Cea</v>
      </c>
      <c r="O628" t="s">
        <v>167</v>
      </c>
      <c r="P628" t="s">
        <v>1481</v>
      </c>
      <c r="Q628" t="str">
        <f>_xlfn.XLOOKUP(P628,NomPaissos!$A$2:$A$250,NomPaissos!$B$2:$B$250)</f>
        <v>Indonesia</v>
      </c>
      <c r="R628">
        <v>0</v>
      </c>
      <c r="T628">
        <v>0</v>
      </c>
      <c r="U628">
        <v>0</v>
      </c>
      <c r="V628">
        <v>0</v>
      </c>
      <c r="W628">
        <v>0</v>
      </c>
      <c r="X628">
        <v>0</v>
      </c>
      <c r="Y628">
        <v>0</v>
      </c>
      <c r="Z628">
        <v>0</v>
      </c>
      <c r="AA628">
        <v>0</v>
      </c>
      <c r="AB628">
        <v>0</v>
      </c>
      <c r="AC628">
        <v>0</v>
      </c>
      <c r="AD628">
        <v>1</v>
      </c>
      <c r="AE628">
        <v>0</v>
      </c>
      <c r="AF628">
        <v>0</v>
      </c>
      <c r="AG628">
        <v>1</v>
      </c>
      <c r="AH628">
        <v>0</v>
      </c>
      <c r="AI628">
        <v>1</v>
      </c>
      <c r="AJ628">
        <v>0</v>
      </c>
      <c r="AK628">
        <v>0</v>
      </c>
      <c r="AL628">
        <v>0</v>
      </c>
      <c r="AM628">
        <v>3</v>
      </c>
      <c r="AN628">
        <v>2</v>
      </c>
      <c r="AO628">
        <v>1</v>
      </c>
    </row>
    <row r="629" spans="1:41" ht="15">
      <c r="A629" t="s">
        <v>1476</v>
      </c>
      <c r="B629" t="s">
        <v>127</v>
      </c>
      <c r="C629">
        <v>55</v>
      </c>
      <c r="D629" s="6" t="str">
        <f>IF(C629=C630,D630,IF(OR(N629="pre",N629="SubPar"),"Obert",IF(OR(N629="Cea",N629="Imp",N629="SubComp"),"Tancat","ERRORERROR")))</f>
        <v>Obert</v>
      </c>
      <c r="E629" t="s">
        <v>1477</v>
      </c>
      <c r="F629" t="s">
        <v>369</v>
      </c>
      <c r="G629">
        <v>107</v>
      </c>
      <c r="H629" t="s">
        <v>1500</v>
      </c>
      <c r="I629" s="3" t="s">
        <v>569</v>
      </c>
      <c r="J629" s="4" t="s">
        <v>1501</v>
      </c>
      <c r="K629" t="s">
        <v>48</v>
      </c>
      <c r="L629" t="s">
        <v>49</v>
      </c>
      <c r="M629" t="s">
        <v>62</v>
      </c>
      <c r="N629" t="str">
        <f t="shared" si="9"/>
        <v>Pre</v>
      </c>
      <c r="O629" t="s">
        <v>63</v>
      </c>
      <c r="P629" t="s">
        <v>1481</v>
      </c>
      <c r="Q629" t="str">
        <f>_xlfn.XLOOKUP(P629,NomPaissos!$A$2:$A$250,NomPaissos!$B$2:$B$250)</f>
        <v>Indonesia</v>
      </c>
      <c r="R629">
        <v>0</v>
      </c>
      <c r="T629">
        <v>0</v>
      </c>
      <c r="U629">
        <v>0</v>
      </c>
      <c r="V629">
        <v>0</v>
      </c>
      <c r="W629">
        <v>0</v>
      </c>
      <c r="X629">
        <v>0</v>
      </c>
      <c r="Y629">
        <v>0</v>
      </c>
      <c r="Z629">
        <v>0</v>
      </c>
      <c r="AA629">
        <v>0</v>
      </c>
      <c r="AB629">
        <v>0</v>
      </c>
      <c r="AC629">
        <v>0</v>
      </c>
      <c r="AD629">
        <v>0</v>
      </c>
      <c r="AE629">
        <v>0</v>
      </c>
      <c r="AF629">
        <v>0</v>
      </c>
      <c r="AG629">
        <v>1</v>
      </c>
      <c r="AH629">
        <v>0</v>
      </c>
      <c r="AI629">
        <v>1</v>
      </c>
      <c r="AJ629">
        <v>0</v>
      </c>
      <c r="AK629">
        <v>2</v>
      </c>
      <c r="AL629">
        <v>0</v>
      </c>
      <c r="AM629">
        <v>1</v>
      </c>
      <c r="AN629">
        <v>1</v>
      </c>
      <c r="AO629">
        <v>1</v>
      </c>
    </row>
    <row r="630" spans="1:41" ht="15">
      <c r="A630" t="s">
        <v>1476</v>
      </c>
      <c r="B630" t="s">
        <v>127</v>
      </c>
      <c r="C630">
        <v>55</v>
      </c>
      <c r="D630" s="6" t="str">
        <f>IF(C630=C631,D631,IF(OR(N630="pre",N630="SubPar"),"Obert",IF(OR(N630="Cea",N630="Imp",N630="SubComp"),"Tancat","ERRORERROR")))</f>
        <v>Obert</v>
      </c>
      <c r="E630" t="s">
        <v>1477</v>
      </c>
      <c r="F630" t="s">
        <v>369</v>
      </c>
      <c r="G630">
        <v>106</v>
      </c>
      <c r="H630" t="s">
        <v>1502</v>
      </c>
      <c r="I630" s="3" t="s">
        <v>1503</v>
      </c>
      <c r="J630" s="4" t="s">
        <v>1504</v>
      </c>
      <c r="K630" t="s">
        <v>48</v>
      </c>
      <c r="L630" t="s">
        <v>49</v>
      </c>
      <c r="M630" t="s">
        <v>166</v>
      </c>
      <c r="N630" t="str">
        <f t="shared" si="9"/>
        <v>Cea</v>
      </c>
      <c r="O630" t="s">
        <v>169</v>
      </c>
      <c r="P630" t="s">
        <v>1481</v>
      </c>
      <c r="Q630" t="str">
        <f>_xlfn.XLOOKUP(P630,NomPaissos!$A$2:$A$250,NomPaissos!$B$2:$B$250)</f>
        <v>Indonesia</v>
      </c>
      <c r="R630">
        <v>0</v>
      </c>
      <c r="T630">
        <v>0</v>
      </c>
      <c r="U630">
        <v>0</v>
      </c>
      <c r="V630">
        <v>0</v>
      </c>
      <c r="W630">
        <v>0</v>
      </c>
      <c r="X630">
        <v>0</v>
      </c>
      <c r="Y630">
        <v>0</v>
      </c>
      <c r="Z630">
        <v>0</v>
      </c>
      <c r="AA630">
        <v>0</v>
      </c>
      <c r="AB630">
        <v>0</v>
      </c>
      <c r="AC630">
        <v>0</v>
      </c>
      <c r="AD630">
        <v>0</v>
      </c>
      <c r="AE630">
        <v>0</v>
      </c>
      <c r="AF630">
        <v>0</v>
      </c>
      <c r="AG630">
        <v>1</v>
      </c>
      <c r="AH630">
        <v>0</v>
      </c>
      <c r="AI630">
        <v>1</v>
      </c>
      <c r="AJ630">
        <v>0</v>
      </c>
      <c r="AK630">
        <v>1</v>
      </c>
      <c r="AL630">
        <v>0</v>
      </c>
      <c r="AM630">
        <v>1</v>
      </c>
      <c r="AN630">
        <v>1</v>
      </c>
      <c r="AO630">
        <v>1</v>
      </c>
    </row>
    <row r="631" spans="1:41" ht="15">
      <c r="A631" t="s">
        <v>1476</v>
      </c>
      <c r="B631" t="s">
        <v>127</v>
      </c>
      <c r="C631">
        <v>55</v>
      </c>
      <c r="D631" s="6" t="str">
        <f>IF(C631=C632,D632,IF(OR(N631="pre",N631="SubPar"),"Obert",IF(OR(N631="Cea",N631="Imp",N631="SubComp"),"Tancat","ERRORERROR")))</f>
        <v>Obert</v>
      </c>
      <c r="E631" t="s">
        <v>1477</v>
      </c>
      <c r="F631" t="s">
        <v>369</v>
      </c>
      <c r="G631">
        <v>105</v>
      </c>
      <c r="H631" t="s">
        <v>1505</v>
      </c>
      <c r="I631" s="3" t="s">
        <v>1506</v>
      </c>
      <c r="J631" s="4" t="s">
        <v>1507</v>
      </c>
      <c r="K631" t="s">
        <v>48</v>
      </c>
      <c r="L631" t="s">
        <v>49</v>
      </c>
      <c r="M631" t="s">
        <v>166</v>
      </c>
      <c r="N631" t="str">
        <f t="shared" si="9"/>
        <v>Cea</v>
      </c>
      <c r="O631" t="s">
        <v>169</v>
      </c>
      <c r="P631" t="s">
        <v>1481</v>
      </c>
      <c r="Q631" t="str">
        <f>_xlfn.XLOOKUP(P631,NomPaissos!$A$2:$A$250,NomPaissos!$B$2:$B$250)</f>
        <v>Indonesia</v>
      </c>
      <c r="R631">
        <v>0</v>
      </c>
      <c r="T631">
        <v>0</v>
      </c>
      <c r="U631">
        <v>0</v>
      </c>
      <c r="V631">
        <v>0</v>
      </c>
      <c r="W631">
        <v>0</v>
      </c>
      <c r="X631">
        <v>0</v>
      </c>
      <c r="Y631">
        <v>0</v>
      </c>
      <c r="Z631">
        <v>0</v>
      </c>
      <c r="AA631">
        <v>0</v>
      </c>
      <c r="AB631">
        <v>0</v>
      </c>
      <c r="AC631">
        <v>0</v>
      </c>
      <c r="AD631">
        <v>0</v>
      </c>
      <c r="AE631">
        <v>0</v>
      </c>
      <c r="AF631">
        <v>0</v>
      </c>
      <c r="AG631">
        <v>1</v>
      </c>
      <c r="AH631">
        <v>0</v>
      </c>
      <c r="AI631">
        <v>0</v>
      </c>
      <c r="AJ631">
        <v>0</v>
      </c>
      <c r="AK631">
        <v>0</v>
      </c>
      <c r="AL631">
        <v>0</v>
      </c>
      <c r="AM631">
        <v>1</v>
      </c>
      <c r="AN631">
        <v>0</v>
      </c>
      <c r="AO631">
        <v>1</v>
      </c>
    </row>
    <row r="632" spans="1:41" ht="15">
      <c r="A632" t="s">
        <v>1476</v>
      </c>
      <c r="B632" t="s">
        <v>127</v>
      </c>
      <c r="C632">
        <v>55</v>
      </c>
      <c r="D632" s="6" t="str">
        <f>IF(C632=C633,D633,IF(OR(N632="pre",N632="SubPar"),"Obert",IF(OR(N632="Cea",N632="Imp",N632="SubComp"),"Tancat","ERRORERROR")))</f>
        <v>Obert</v>
      </c>
      <c r="E632" t="s">
        <v>1477</v>
      </c>
      <c r="F632" t="s">
        <v>369</v>
      </c>
      <c r="G632">
        <v>104</v>
      </c>
      <c r="H632" t="s">
        <v>1508</v>
      </c>
      <c r="I632" s="3" t="s">
        <v>1509</v>
      </c>
      <c r="J632" s="4" t="s">
        <v>1510</v>
      </c>
      <c r="K632" t="s">
        <v>48</v>
      </c>
      <c r="L632" t="s">
        <v>49</v>
      </c>
      <c r="M632" t="s">
        <v>166</v>
      </c>
      <c r="N632" t="str">
        <f t="shared" si="9"/>
        <v>Cea</v>
      </c>
      <c r="O632" t="s">
        <v>169</v>
      </c>
      <c r="P632" t="s">
        <v>1481</v>
      </c>
      <c r="Q632" t="str">
        <f>_xlfn.XLOOKUP(P632,NomPaissos!$A$2:$A$250,NomPaissos!$B$2:$B$250)</f>
        <v>Indonesia</v>
      </c>
      <c r="R632">
        <v>0</v>
      </c>
      <c r="T632">
        <v>0</v>
      </c>
      <c r="U632">
        <v>0</v>
      </c>
      <c r="V632">
        <v>0</v>
      </c>
      <c r="W632">
        <v>0</v>
      </c>
      <c r="X632">
        <v>0</v>
      </c>
      <c r="Y632">
        <v>0</v>
      </c>
      <c r="Z632">
        <v>0</v>
      </c>
      <c r="AA632">
        <v>0</v>
      </c>
      <c r="AB632">
        <v>0</v>
      </c>
      <c r="AC632">
        <v>0</v>
      </c>
      <c r="AD632">
        <v>0</v>
      </c>
      <c r="AE632">
        <v>0</v>
      </c>
      <c r="AF632">
        <v>0</v>
      </c>
      <c r="AG632">
        <v>1</v>
      </c>
      <c r="AH632">
        <v>0</v>
      </c>
      <c r="AI632">
        <v>0</v>
      </c>
      <c r="AJ632">
        <v>1</v>
      </c>
      <c r="AK632">
        <v>0</v>
      </c>
      <c r="AL632">
        <v>0</v>
      </c>
      <c r="AM632">
        <v>3</v>
      </c>
      <c r="AN632">
        <v>0</v>
      </c>
      <c r="AO632">
        <v>1</v>
      </c>
    </row>
    <row r="633" spans="1:41" ht="15">
      <c r="A633" t="s">
        <v>1476</v>
      </c>
      <c r="B633" t="s">
        <v>127</v>
      </c>
      <c r="C633">
        <v>55</v>
      </c>
      <c r="D633" s="6" t="str">
        <f>IF(C633=C634,D634,IF(OR(N633="pre",N633="SubPar"),"Obert",IF(OR(N633="Cea",N633="Imp",N633="SubComp"),"Tancat","ERRORERROR")))</f>
        <v>Obert</v>
      </c>
      <c r="E633" t="s">
        <v>1477</v>
      </c>
      <c r="F633" t="s">
        <v>369</v>
      </c>
      <c r="G633">
        <v>103</v>
      </c>
      <c r="H633" t="s">
        <v>1511</v>
      </c>
      <c r="I633" s="3" t="s">
        <v>1512</v>
      </c>
      <c r="J633" s="4" t="s">
        <v>1513</v>
      </c>
      <c r="K633" t="s">
        <v>48</v>
      </c>
      <c r="L633" t="s">
        <v>49</v>
      </c>
      <c r="M633" t="s">
        <v>166</v>
      </c>
      <c r="N633" t="str">
        <f t="shared" si="9"/>
        <v>Cea</v>
      </c>
      <c r="O633" t="s">
        <v>169</v>
      </c>
      <c r="P633" t="s">
        <v>1481</v>
      </c>
      <c r="Q633" t="str">
        <f>_xlfn.XLOOKUP(P633,NomPaissos!$A$2:$A$250,NomPaissos!$B$2:$B$250)</f>
        <v>Indonesia</v>
      </c>
      <c r="R633">
        <v>0</v>
      </c>
      <c r="T633">
        <v>0</v>
      </c>
      <c r="U633">
        <v>0</v>
      </c>
      <c r="V633">
        <v>0</v>
      </c>
      <c r="W633">
        <v>0</v>
      </c>
      <c r="X633">
        <v>0</v>
      </c>
      <c r="Y633">
        <v>0</v>
      </c>
      <c r="Z633">
        <v>0</v>
      </c>
      <c r="AA633">
        <v>0</v>
      </c>
      <c r="AB633">
        <v>0</v>
      </c>
      <c r="AC633">
        <v>0</v>
      </c>
      <c r="AD633">
        <v>0</v>
      </c>
      <c r="AE633">
        <v>0</v>
      </c>
      <c r="AF633">
        <v>0</v>
      </c>
      <c r="AG633">
        <v>1</v>
      </c>
      <c r="AH633">
        <v>0</v>
      </c>
      <c r="AI633">
        <v>0</v>
      </c>
      <c r="AJ633">
        <v>0</v>
      </c>
      <c r="AK633">
        <v>0</v>
      </c>
      <c r="AL633">
        <v>0</v>
      </c>
      <c r="AM633">
        <v>2</v>
      </c>
      <c r="AN633">
        <v>0</v>
      </c>
      <c r="AO633">
        <v>1</v>
      </c>
    </row>
    <row r="634" spans="1:41" ht="15">
      <c r="A634" t="s">
        <v>1476</v>
      </c>
      <c r="B634" t="s">
        <v>127</v>
      </c>
      <c r="C634">
        <v>55</v>
      </c>
      <c r="D634" s="6" t="str">
        <f>IF(C634=C635,D635,IF(OR(N634="pre",N634="SubPar"),"Obert",IF(OR(N634="Cea",N634="Imp",N634="SubComp"),"Tancat","ERRORERROR")))</f>
        <v>Obert</v>
      </c>
      <c r="E634" t="s">
        <v>1477</v>
      </c>
      <c r="F634" t="s">
        <v>369</v>
      </c>
      <c r="G634">
        <v>102</v>
      </c>
      <c r="H634" t="s">
        <v>1514</v>
      </c>
      <c r="I634" s="3" t="s">
        <v>1515</v>
      </c>
      <c r="J634" s="4" t="s">
        <v>1516</v>
      </c>
      <c r="K634" t="s">
        <v>48</v>
      </c>
      <c r="L634" t="s">
        <v>49</v>
      </c>
      <c r="M634" t="s">
        <v>62</v>
      </c>
      <c r="N634" t="str">
        <f t="shared" si="9"/>
        <v>Pre</v>
      </c>
      <c r="O634" t="s">
        <v>63</v>
      </c>
      <c r="P634" t="s">
        <v>1481</v>
      </c>
      <c r="Q634" t="str">
        <f>_xlfn.XLOOKUP(P634,NomPaissos!$A$2:$A$250,NomPaissos!$B$2:$B$250)</f>
        <v>Indonesia</v>
      </c>
      <c r="R634">
        <v>0</v>
      </c>
      <c r="T634">
        <v>0</v>
      </c>
      <c r="U634">
        <v>0</v>
      </c>
      <c r="V634">
        <v>0</v>
      </c>
      <c r="W634">
        <v>0</v>
      </c>
      <c r="X634">
        <v>0</v>
      </c>
      <c r="Y634">
        <v>0</v>
      </c>
      <c r="Z634">
        <v>0</v>
      </c>
      <c r="AA634">
        <v>0</v>
      </c>
      <c r="AB634">
        <v>0</v>
      </c>
      <c r="AC634">
        <v>0</v>
      </c>
      <c r="AD634">
        <v>0</v>
      </c>
      <c r="AE634">
        <v>0</v>
      </c>
      <c r="AF634">
        <v>0</v>
      </c>
      <c r="AG634">
        <v>1</v>
      </c>
      <c r="AH634">
        <v>1</v>
      </c>
      <c r="AI634">
        <v>0</v>
      </c>
      <c r="AJ634">
        <v>0</v>
      </c>
      <c r="AK634">
        <v>2</v>
      </c>
      <c r="AL634">
        <v>0</v>
      </c>
      <c r="AM634">
        <v>1</v>
      </c>
      <c r="AN634">
        <v>0</v>
      </c>
      <c r="AO634">
        <v>1</v>
      </c>
    </row>
    <row r="635" spans="1:41" ht="15">
      <c r="A635" t="s">
        <v>1476</v>
      </c>
      <c r="B635" t="s">
        <v>127</v>
      </c>
      <c r="C635">
        <v>55</v>
      </c>
      <c r="D635" s="6" t="str">
        <f>IF(C635=C636,D636,IF(OR(N635="pre",N635="SubPar"),"Obert",IF(OR(N635="Cea",N635="Imp",N635="SubComp"),"Tancat","ERRORERROR")))</f>
        <v>Obert</v>
      </c>
      <c r="E635" t="s">
        <v>1477</v>
      </c>
      <c r="F635" t="s">
        <v>369</v>
      </c>
      <c r="G635">
        <v>101</v>
      </c>
      <c r="H635" t="s">
        <v>1517</v>
      </c>
      <c r="I635" s="3" t="s">
        <v>1518</v>
      </c>
      <c r="J635" s="4" t="s">
        <v>1519</v>
      </c>
      <c r="K635" t="s">
        <v>48</v>
      </c>
      <c r="L635" t="s">
        <v>49</v>
      </c>
      <c r="M635" t="s">
        <v>62</v>
      </c>
      <c r="N635" t="str">
        <f t="shared" si="9"/>
        <v>Pre</v>
      </c>
      <c r="O635" t="s">
        <v>63</v>
      </c>
      <c r="P635" t="s">
        <v>1481</v>
      </c>
      <c r="Q635" t="str">
        <f>_xlfn.XLOOKUP(P635,NomPaissos!$A$2:$A$250,NomPaissos!$B$2:$B$250)</f>
        <v>Indonesia</v>
      </c>
      <c r="R635">
        <v>0</v>
      </c>
      <c r="T635">
        <v>0</v>
      </c>
      <c r="U635">
        <v>0</v>
      </c>
      <c r="V635">
        <v>0</v>
      </c>
      <c r="W635">
        <v>0</v>
      </c>
      <c r="X635">
        <v>0</v>
      </c>
      <c r="Y635">
        <v>0</v>
      </c>
      <c r="Z635">
        <v>0</v>
      </c>
      <c r="AA635">
        <v>0</v>
      </c>
      <c r="AB635">
        <v>0</v>
      </c>
      <c r="AC635">
        <v>0</v>
      </c>
      <c r="AD635">
        <v>0</v>
      </c>
      <c r="AE635">
        <v>0</v>
      </c>
      <c r="AF635">
        <v>0</v>
      </c>
      <c r="AG635">
        <v>1</v>
      </c>
      <c r="AH635">
        <v>1</v>
      </c>
      <c r="AI635">
        <v>1</v>
      </c>
      <c r="AJ635">
        <v>0</v>
      </c>
      <c r="AK635">
        <v>0</v>
      </c>
      <c r="AL635">
        <v>0</v>
      </c>
      <c r="AM635">
        <v>1</v>
      </c>
      <c r="AN635">
        <v>0</v>
      </c>
      <c r="AO635">
        <v>1</v>
      </c>
    </row>
    <row r="636" spans="1:41" ht="15">
      <c r="A636" t="s">
        <v>1476</v>
      </c>
      <c r="B636" t="s">
        <v>127</v>
      </c>
      <c r="C636">
        <v>55</v>
      </c>
      <c r="D636" s="6" t="str">
        <f>IF(C636=C637,D637,IF(OR(N636="pre",N636="SubPar"),"Obert",IF(OR(N636="Cea",N636="Imp",N636="SubComp"),"Tancat","ERRORERROR")))</f>
        <v>Obert</v>
      </c>
      <c r="E636" t="s">
        <v>1477</v>
      </c>
      <c r="F636" t="s">
        <v>369</v>
      </c>
      <c r="G636">
        <v>100</v>
      </c>
      <c r="H636" t="s">
        <v>1520</v>
      </c>
      <c r="I636" s="3" t="s">
        <v>1521</v>
      </c>
      <c r="J636" s="4" t="s">
        <v>1522</v>
      </c>
      <c r="K636" t="s">
        <v>48</v>
      </c>
      <c r="L636" t="s">
        <v>49</v>
      </c>
      <c r="M636" t="s">
        <v>62</v>
      </c>
      <c r="N636" t="str">
        <f t="shared" si="9"/>
        <v>Pre</v>
      </c>
      <c r="O636" t="s">
        <v>63</v>
      </c>
      <c r="P636" t="s">
        <v>1481</v>
      </c>
      <c r="Q636" t="str">
        <f>_xlfn.XLOOKUP(P636,NomPaissos!$A$2:$A$250,NomPaissos!$B$2:$B$250)</f>
        <v>Indonesia</v>
      </c>
      <c r="R636">
        <v>0</v>
      </c>
      <c r="T636">
        <v>0</v>
      </c>
      <c r="U636">
        <v>0</v>
      </c>
      <c r="V636">
        <v>0</v>
      </c>
      <c r="W636">
        <v>0</v>
      </c>
      <c r="X636">
        <v>1</v>
      </c>
      <c r="Y636">
        <v>0</v>
      </c>
      <c r="Z636">
        <v>0</v>
      </c>
      <c r="AA636">
        <v>0</v>
      </c>
      <c r="AB636">
        <v>0</v>
      </c>
      <c r="AC636">
        <v>0</v>
      </c>
      <c r="AD636">
        <v>0</v>
      </c>
      <c r="AE636">
        <v>0</v>
      </c>
      <c r="AF636">
        <v>0</v>
      </c>
      <c r="AG636">
        <v>1</v>
      </c>
      <c r="AH636">
        <v>1</v>
      </c>
      <c r="AI636">
        <v>1</v>
      </c>
      <c r="AJ636">
        <v>0</v>
      </c>
      <c r="AK636">
        <v>1</v>
      </c>
      <c r="AL636">
        <v>0</v>
      </c>
      <c r="AM636">
        <v>1</v>
      </c>
      <c r="AN636">
        <v>0</v>
      </c>
      <c r="AO636">
        <v>1</v>
      </c>
    </row>
    <row r="637" spans="1:41" ht="15">
      <c r="A637" t="s">
        <v>1476</v>
      </c>
      <c r="B637" t="s">
        <v>127</v>
      </c>
      <c r="C637">
        <v>55</v>
      </c>
      <c r="D637" s="6" t="str">
        <f>IF(C637=C638,D638,IF(OR(N637="pre",N637="SubPar"),"Obert",IF(OR(N637="Cea",N637="Imp",N637="SubComp"),"Tancat","ERRORERROR")))</f>
        <v>Obert</v>
      </c>
      <c r="E637" t="s">
        <v>1477</v>
      </c>
      <c r="F637" t="s">
        <v>369</v>
      </c>
      <c r="G637">
        <v>325</v>
      </c>
      <c r="H637" t="s">
        <v>1523</v>
      </c>
      <c r="I637" s="3" t="s">
        <v>1524</v>
      </c>
      <c r="J637" s="4" t="s">
        <v>886</v>
      </c>
      <c r="K637" t="s">
        <v>48</v>
      </c>
      <c r="L637" t="s">
        <v>49</v>
      </c>
      <c r="M637" t="s">
        <v>166</v>
      </c>
      <c r="N637" t="str">
        <f t="shared" si="9"/>
        <v>Cea</v>
      </c>
      <c r="O637" t="s">
        <v>711</v>
      </c>
      <c r="P637" t="s">
        <v>1481</v>
      </c>
      <c r="Q637" t="str">
        <f>_xlfn.XLOOKUP(P637,NomPaissos!$A$2:$A$250,NomPaissos!$B$2:$B$250)</f>
        <v>Indonesia</v>
      </c>
      <c r="R637">
        <v>0</v>
      </c>
      <c r="T637">
        <v>0</v>
      </c>
      <c r="U637">
        <v>0</v>
      </c>
      <c r="V637">
        <v>0</v>
      </c>
      <c r="W637">
        <v>0</v>
      </c>
      <c r="X637">
        <v>1</v>
      </c>
      <c r="Y637">
        <v>2</v>
      </c>
      <c r="Z637">
        <v>0</v>
      </c>
      <c r="AA637">
        <v>0</v>
      </c>
      <c r="AB637">
        <v>0</v>
      </c>
      <c r="AC637">
        <v>0</v>
      </c>
      <c r="AD637">
        <v>1</v>
      </c>
      <c r="AE637">
        <v>0</v>
      </c>
      <c r="AF637">
        <v>0</v>
      </c>
      <c r="AG637">
        <v>1</v>
      </c>
      <c r="AH637">
        <v>2</v>
      </c>
      <c r="AI637">
        <v>1</v>
      </c>
      <c r="AJ637">
        <v>0</v>
      </c>
      <c r="AK637">
        <v>2</v>
      </c>
      <c r="AL637">
        <v>0</v>
      </c>
      <c r="AM637">
        <v>2</v>
      </c>
      <c r="AN637">
        <v>0</v>
      </c>
      <c r="AO637">
        <v>1</v>
      </c>
    </row>
    <row r="638" spans="1:41" ht="15">
      <c r="A638" t="s">
        <v>1476</v>
      </c>
      <c r="B638" t="s">
        <v>127</v>
      </c>
      <c r="C638">
        <v>55</v>
      </c>
      <c r="D638" s="6" t="str">
        <f>IF(C638=C639,D639,IF(OR(N638="pre",N638="SubPar"),"Obert",IF(OR(N638="Cea",N638="Imp",N638="SubComp"),"Tancat","ERRORERROR")))</f>
        <v>Obert</v>
      </c>
      <c r="E638" t="s">
        <v>1477</v>
      </c>
      <c r="F638" t="s">
        <v>369</v>
      </c>
      <c r="G638">
        <v>1689</v>
      </c>
      <c r="H638" t="s">
        <v>1525</v>
      </c>
      <c r="I638" s="3" t="s">
        <v>888</v>
      </c>
      <c r="J638" s="4" t="s">
        <v>156</v>
      </c>
      <c r="K638" t="s">
        <v>48</v>
      </c>
      <c r="L638" t="s">
        <v>49</v>
      </c>
      <c r="M638" t="s">
        <v>166</v>
      </c>
      <c r="N638" t="str">
        <f t="shared" si="9"/>
        <v>Cea</v>
      </c>
      <c r="O638" t="s">
        <v>169</v>
      </c>
      <c r="P638" t="s">
        <v>1481</v>
      </c>
      <c r="Q638" t="str">
        <f>_xlfn.XLOOKUP(P638,NomPaissos!$A$2:$A$250,NomPaissos!$B$2:$B$250)</f>
        <v>Indonesia</v>
      </c>
      <c r="R638">
        <v>0</v>
      </c>
      <c r="T638">
        <v>0</v>
      </c>
      <c r="U638">
        <v>0</v>
      </c>
      <c r="V638">
        <v>0</v>
      </c>
      <c r="W638">
        <v>0</v>
      </c>
      <c r="X638">
        <v>0</v>
      </c>
      <c r="Y638">
        <v>0</v>
      </c>
      <c r="Z638">
        <v>0</v>
      </c>
      <c r="AA638">
        <v>0</v>
      </c>
      <c r="AB638">
        <v>0</v>
      </c>
      <c r="AC638">
        <v>0</v>
      </c>
      <c r="AD638">
        <v>0</v>
      </c>
      <c r="AE638">
        <v>0</v>
      </c>
      <c r="AF638">
        <v>0</v>
      </c>
      <c r="AG638">
        <v>1</v>
      </c>
      <c r="AH638">
        <v>0</v>
      </c>
      <c r="AI638">
        <v>3</v>
      </c>
      <c r="AJ638">
        <v>0</v>
      </c>
      <c r="AK638">
        <v>1</v>
      </c>
      <c r="AL638">
        <v>0</v>
      </c>
      <c r="AM638">
        <v>2</v>
      </c>
      <c r="AN638">
        <v>2</v>
      </c>
      <c r="AO638">
        <v>1</v>
      </c>
    </row>
    <row r="639" spans="1:41" ht="15">
      <c r="A639" t="s">
        <v>1476</v>
      </c>
      <c r="B639" t="s">
        <v>127</v>
      </c>
      <c r="C639">
        <v>55</v>
      </c>
      <c r="D639" s="6" t="str">
        <f>IF(C639=C640,D640,IF(OR(N639="pre",N639="SubPar"),"Obert",IF(OR(N639="Cea",N639="Imp",N639="SubComp"),"Tancat","ERRORERROR")))</f>
        <v>Obert</v>
      </c>
      <c r="E639" t="s">
        <v>1477</v>
      </c>
      <c r="F639" t="s">
        <v>369</v>
      </c>
      <c r="G639">
        <v>450</v>
      </c>
      <c r="H639" t="s">
        <v>1526</v>
      </c>
      <c r="I639" s="3" t="s">
        <v>1527</v>
      </c>
      <c r="J639" s="4" t="s">
        <v>157</v>
      </c>
      <c r="K639" t="s">
        <v>48</v>
      </c>
      <c r="L639" t="s">
        <v>49</v>
      </c>
      <c r="M639" t="s">
        <v>50</v>
      </c>
      <c r="N639" t="str">
        <f t="shared" si="9"/>
        <v>SubPar</v>
      </c>
      <c r="O639" t="s">
        <v>56</v>
      </c>
      <c r="P639" t="s">
        <v>1481</v>
      </c>
      <c r="Q639" t="str">
        <f>_xlfn.XLOOKUP(P639,NomPaissos!$A$2:$A$250,NomPaissos!$B$2:$B$250)</f>
        <v>Indonesia</v>
      </c>
      <c r="R639">
        <v>0</v>
      </c>
      <c r="T639">
        <v>0</v>
      </c>
      <c r="U639">
        <v>0</v>
      </c>
      <c r="V639">
        <v>0</v>
      </c>
      <c r="W639">
        <v>0</v>
      </c>
      <c r="X639">
        <v>2</v>
      </c>
      <c r="Y639">
        <v>0</v>
      </c>
      <c r="Z639">
        <v>0</v>
      </c>
      <c r="AA639">
        <v>0</v>
      </c>
      <c r="AB639">
        <v>0</v>
      </c>
      <c r="AC639">
        <v>0</v>
      </c>
      <c r="AD639">
        <v>0</v>
      </c>
      <c r="AE639">
        <v>0</v>
      </c>
      <c r="AF639">
        <v>1</v>
      </c>
      <c r="AG639">
        <v>1</v>
      </c>
      <c r="AH639">
        <v>3</v>
      </c>
      <c r="AI639">
        <v>3</v>
      </c>
      <c r="AJ639">
        <v>1</v>
      </c>
      <c r="AK639">
        <v>1</v>
      </c>
      <c r="AL639">
        <v>1</v>
      </c>
      <c r="AM639">
        <v>3</v>
      </c>
      <c r="AN639">
        <v>3</v>
      </c>
      <c r="AO639">
        <v>1</v>
      </c>
    </row>
    <row r="640" spans="1:41" ht="15">
      <c r="A640" t="s">
        <v>1528</v>
      </c>
      <c r="B640" t="s">
        <v>573</v>
      </c>
      <c r="C640">
        <v>56</v>
      </c>
      <c r="D640" s="6" t="str">
        <f>IF(C640=C641,D641,IF(OR(N640="pre",N640="SubPar"),"Obert",IF(OR(N640="Cea",N640="Imp",N640="SubComp"),"Tancat","ERRORERROR")))</f>
        <v>Obert</v>
      </c>
      <c r="E640" t="s">
        <v>1529</v>
      </c>
      <c r="F640" t="s">
        <v>369</v>
      </c>
      <c r="G640">
        <v>442</v>
      </c>
      <c r="H640" t="s">
        <v>1530</v>
      </c>
      <c r="I640" s="3" t="s">
        <v>1531</v>
      </c>
      <c r="J640" s="4" t="s">
        <v>1255</v>
      </c>
      <c r="K640" t="s">
        <v>48</v>
      </c>
      <c r="L640" t="s">
        <v>49</v>
      </c>
      <c r="M640" t="s">
        <v>62</v>
      </c>
      <c r="N640" t="str">
        <f t="shared" si="9"/>
        <v>Pre</v>
      </c>
      <c r="O640" t="s">
        <v>63</v>
      </c>
      <c r="P640" t="s">
        <v>1481</v>
      </c>
      <c r="Q640" t="str">
        <f>_xlfn.XLOOKUP(P640,NomPaissos!$A$2:$A$250,NomPaissos!$B$2:$B$250)</f>
        <v>Indonesia</v>
      </c>
      <c r="R640">
        <v>0</v>
      </c>
      <c r="T640">
        <v>0</v>
      </c>
      <c r="U640">
        <v>0</v>
      </c>
      <c r="V640">
        <v>0</v>
      </c>
      <c r="W640">
        <v>0</v>
      </c>
      <c r="X640">
        <v>0</v>
      </c>
      <c r="Y640">
        <v>1</v>
      </c>
      <c r="Z640">
        <v>0</v>
      </c>
      <c r="AA640">
        <v>0</v>
      </c>
      <c r="AB640">
        <v>1</v>
      </c>
      <c r="AC640">
        <v>0</v>
      </c>
      <c r="AD640">
        <v>0</v>
      </c>
      <c r="AE640">
        <v>0</v>
      </c>
      <c r="AF640">
        <v>1</v>
      </c>
      <c r="AG640">
        <v>1</v>
      </c>
      <c r="AH640">
        <v>0</v>
      </c>
      <c r="AI640">
        <v>1</v>
      </c>
      <c r="AJ640">
        <v>1</v>
      </c>
      <c r="AK640">
        <v>1</v>
      </c>
      <c r="AL640">
        <v>1</v>
      </c>
      <c r="AM640">
        <v>1</v>
      </c>
      <c r="AN640">
        <v>1</v>
      </c>
      <c r="AO640">
        <v>1</v>
      </c>
    </row>
    <row r="641" spans="1:41" ht="15">
      <c r="A641" t="s">
        <v>1528</v>
      </c>
      <c r="B641" t="s">
        <v>573</v>
      </c>
      <c r="C641">
        <v>56</v>
      </c>
      <c r="D641" s="6" t="str">
        <f>IF(C641=C642,D642,IF(OR(N641="pre",N641="SubPar"),"Obert",IF(OR(N641="Cea",N641="Imp",N641="SubComp"),"Tancat","ERRORERROR")))</f>
        <v>Obert</v>
      </c>
      <c r="E641" t="s">
        <v>1529</v>
      </c>
      <c r="F641" t="s">
        <v>369</v>
      </c>
      <c r="G641">
        <v>579</v>
      </c>
      <c r="H641" t="s">
        <v>1532</v>
      </c>
      <c r="I641" s="3" t="s">
        <v>1533</v>
      </c>
      <c r="J641" s="4" t="s">
        <v>194</v>
      </c>
      <c r="K641" t="s">
        <v>48</v>
      </c>
      <c r="L641" t="s">
        <v>49</v>
      </c>
      <c r="M641" t="s">
        <v>50</v>
      </c>
      <c r="N641" t="str">
        <f t="shared" si="9"/>
        <v>SubPar</v>
      </c>
      <c r="O641" t="s">
        <v>56</v>
      </c>
      <c r="P641" t="s">
        <v>1481</v>
      </c>
      <c r="Q641" t="str">
        <f>_xlfn.XLOOKUP(P641,NomPaissos!$A$2:$A$250,NomPaissos!$B$2:$B$250)</f>
        <v>Indonesia</v>
      </c>
      <c r="R641">
        <v>0</v>
      </c>
      <c r="T641">
        <v>0</v>
      </c>
      <c r="U641">
        <v>0</v>
      </c>
      <c r="V641">
        <v>0</v>
      </c>
      <c r="W641">
        <v>0</v>
      </c>
      <c r="X641">
        <v>0</v>
      </c>
      <c r="Y641">
        <v>1</v>
      </c>
      <c r="Z641">
        <v>0</v>
      </c>
      <c r="AA641">
        <v>0</v>
      </c>
      <c r="AB641">
        <v>1</v>
      </c>
      <c r="AC641">
        <v>0</v>
      </c>
      <c r="AD641">
        <v>0</v>
      </c>
      <c r="AE641">
        <v>0</v>
      </c>
      <c r="AF641">
        <v>1</v>
      </c>
      <c r="AG641">
        <v>1</v>
      </c>
      <c r="AH641">
        <v>1</v>
      </c>
      <c r="AI641">
        <v>1</v>
      </c>
      <c r="AJ641">
        <v>1</v>
      </c>
      <c r="AK641">
        <v>1</v>
      </c>
      <c r="AL641">
        <v>1</v>
      </c>
      <c r="AM641">
        <v>1</v>
      </c>
      <c r="AN641">
        <v>2</v>
      </c>
      <c r="AO641">
        <v>1</v>
      </c>
    </row>
    <row r="642" spans="1:41" ht="15">
      <c r="A642" t="s">
        <v>1534</v>
      </c>
      <c r="B642" t="s">
        <v>573</v>
      </c>
      <c r="C642">
        <v>57</v>
      </c>
      <c r="D642" s="6" t="str">
        <f>IF(C642=C643,D643,IF(OR(N642="pre",N642="SubPar"),"Obert",IF(OR(N642="Cea",N642="Imp",N642="SubComp"),"Tancat","ERRORERROR")))</f>
        <v>Tancat</v>
      </c>
      <c r="E642" t="s">
        <v>1535</v>
      </c>
      <c r="F642" t="s">
        <v>369</v>
      </c>
      <c r="G642">
        <v>367</v>
      </c>
      <c r="H642" t="s">
        <v>1536</v>
      </c>
      <c r="I642" s="3" t="s">
        <v>443</v>
      </c>
      <c r="J642" s="4" t="s">
        <v>690</v>
      </c>
      <c r="K642" t="s">
        <v>48</v>
      </c>
      <c r="L642" t="s">
        <v>49</v>
      </c>
      <c r="M642" t="s">
        <v>166</v>
      </c>
      <c r="N642" t="str">
        <f t="shared" si="9"/>
        <v>Cea</v>
      </c>
      <c r="O642" t="s">
        <v>167</v>
      </c>
      <c r="P642" t="s">
        <v>1481</v>
      </c>
      <c r="Q642" t="str">
        <f>_xlfn.XLOOKUP(P642,NomPaissos!$A$2:$A$250,NomPaissos!$B$2:$B$250)</f>
        <v>Indonesia</v>
      </c>
      <c r="R642">
        <v>0</v>
      </c>
      <c r="T642">
        <v>0</v>
      </c>
      <c r="U642">
        <v>0</v>
      </c>
      <c r="V642">
        <v>0</v>
      </c>
      <c r="W642">
        <v>0</v>
      </c>
      <c r="X642">
        <v>0</v>
      </c>
      <c r="Y642">
        <v>0</v>
      </c>
      <c r="Z642">
        <v>0</v>
      </c>
      <c r="AA642">
        <v>0</v>
      </c>
      <c r="AB642">
        <v>0</v>
      </c>
      <c r="AC642">
        <v>0</v>
      </c>
      <c r="AD642">
        <v>0</v>
      </c>
      <c r="AE642">
        <v>0</v>
      </c>
      <c r="AF642">
        <v>0</v>
      </c>
      <c r="AG642">
        <v>1</v>
      </c>
      <c r="AH642">
        <v>0</v>
      </c>
      <c r="AI642">
        <v>1</v>
      </c>
      <c r="AJ642">
        <v>0</v>
      </c>
      <c r="AK642">
        <v>0</v>
      </c>
      <c r="AL642">
        <v>0</v>
      </c>
      <c r="AM642">
        <v>3</v>
      </c>
      <c r="AN642">
        <v>1</v>
      </c>
      <c r="AO642">
        <v>1</v>
      </c>
    </row>
    <row r="643" spans="1:41" ht="15">
      <c r="A643" t="s">
        <v>1537</v>
      </c>
      <c r="B643" t="s">
        <v>127</v>
      </c>
      <c r="C643">
        <v>57</v>
      </c>
      <c r="D643" s="6" t="str">
        <f>IF(C643=C644,D644,IF(OR(N643="pre",N643="SubPar"),"Obert",IF(OR(N643="Cea",N643="Imp",N643="SubComp"),"Tancat","ERRORERROR")))</f>
        <v>Tancat</v>
      </c>
      <c r="E643" t="s">
        <v>1535</v>
      </c>
      <c r="F643" t="s">
        <v>87</v>
      </c>
      <c r="G643">
        <v>241</v>
      </c>
      <c r="H643" t="s">
        <v>1538</v>
      </c>
      <c r="I643" s="3" t="s">
        <v>693</v>
      </c>
      <c r="J643" s="4" t="s">
        <v>693</v>
      </c>
      <c r="K643" t="s">
        <v>48</v>
      </c>
      <c r="L643" t="s">
        <v>61</v>
      </c>
      <c r="M643" t="s">
        <v>50</v>
      </c>
      <c r="N643" t="str">
        <f t="shared" ref="N643:N706" si="10">IF(M643="Ren",IF(O643="Reimp","Imp",IF(O643="Repre","Pre",IF(O643="Resub","SubComp","ERRORERROR"))),M643)</f>
        <v>SubPar</v>
      </c>
      <c r="O643" t="s">
        <v>51</v>
      </c>
      <c r="P643" t="s">
        <v>1481</v>
      </c>
      <c r="Q643" t="str">
        <f>_xlfn.XLOOKUP(P643,NomPaissos!$A$2:$A$250,NomPaissos!$B$2:$B$250)</f>
        <v>Indonesia</v>
      </c>
      <c r="R643">
        <v>0</v>
      </c>
      <c r="S643" t="s">
        <v>1539</v>
      </c>
      <c r="T643">
        <v>2</v>
      </c>
      <c r="U643">
        <v>0</v>
      </c>
      <c r="V643">
        <v>0</v>
      </c>
      <c r="W643">
        <v>2</v>
      </c>
      <c r="X643">
        <v>2</v>
      </c>
      <c r="Y643">
        <v>2</v>
      </c>
      <c r="Z643">
        <v>0</v>
      </c>
      <c r="AA643">
        <v>0</v>
      </c>
      <c r="AB643">
        <v>0</v>
      </c>
      <c r="AC643">
        <v>0</v>
      </c>
      <c r="AD643">
        <v>1</v>
      </c>
      <c r="AE643">
        <v>1</v>
      </c>
      <c r="AF643">
        <v>1</v>
      </c>
      <c r="AG643">
        <v>1</v>
      </c>
      <c r="AH643">
        <v>3</v>
      </c>
      <c r="AI643">
        <v>3</v>
      </c>
      <c r="AJ643">
        <v>1</v>
      </c>
      <c r="AK643">
        <v>1</v>
      </c>
      <c r="AL643">
        <v>1</v>
      </c>
      <c r="AM643">
        <v>2</v>
      </c>
      <c r="AN643">
        <v>0</v>
      </c>
      <c r="AO643">
        <v>1</v>
      </c>
    </row>
    <row r="644" spans="1:41" ht="15">
      <c r="A644" t="s">
        <v>1537</v>
      </c>
      <c r="B644" t="s">
        <v>127</v>
      </c>
      <c r="C644">
        <v>57</v>
      </c>
      <c r="D644" s="6" t="str">
        <f>IF(C644=C645,D645,IF(OR(N644="pre",N644="SubPar"),"Obert",IF(OR(N644="Cea",N644="Imp",N644="SubComp"),"Tancat","ERRORERROR")))</f>
        <v>Tancat</v>
      </c>
      <c r="E644" t="s">
        <v>1535</v>
      </c>
      <c r="F644" t="s">
        <v>87</v>
      </c>
      <c r="G644">
        <v>241</v>
      </c>
      <c r="H644" t="s">
        <v>1538</v>
      </c>
      <c r="I644" s="3" t="s">
        <v>693</v>
      </c>
      <c r="J644" s="4" t="s">
        <v>693</v>
      </c>
      <c r="K644" t="s">
        <v>48</v>
      </c>
      <c r="L644" t="s">
        <v>61</v>
      </c>
      <c r="M644" t="s">
        <v>50</v>
      </c>
      <c r="N644" t="str">
        <f t="shared" si="10"/>
        <v>SubPar</v>
      </c>
      <c r="O644" t="s">
        <v>51</v>
      </c>
      <c r="P644" t="s">
        <v>1539</v>
      </c>
      <c r="Q644" t="str">
        <f>_xlfn.XLOOKUP(P644,NomPaissos!$A$2:$A$250,NomPaissos!$B$2:$B$250)</f>
        <v>Portugal</v>
      </c>
      <c r="R644">
        <v>1</v>
      </c>
      <c r="S644" t="s">
        <v>1539</v>
      </c>
      <c r="T644">
        <v>2</v>
      </c>
      <c r="U644">
        <v>0</v>
      </c>
      <c r="V644">
        <v>0</v>
      </c>
      <c r="W644">
        <v>2</v>
      </c>
      <c r="X644">
        <v>2</v>
      </c>
      <c r="Y644">
        <v>2</v>
      </c>
      <c r="Z644">
        <v>0</v>
      </c>
      <c r="AA644">
        <v>0</v>
      </c>
      <c r="AB644">
        <v>0</v>
      </c>
      <c r="AC644">
        <v>0</v>
      </c>
      <c r="AD644">
        <v>1</v>
      </c>
      <c r="AE644">
        <v>1</v>
      </c>
      <c r="AF644">
        <v>1</v>
      </c>
      <c r="AG644">
        <v>1</v>
      </c>
      <c r="AH644">
        <v>3</v>
      </c>
      <c r="AI644">
        <v>3</v>
      </c>
      <c r="AJ644">
        <v>1</v>
      </c>
      <c r="AK644">
        <v>1</v>
      </c>
      <c r="AL644">
        <v>1</v>
      </c>
      <c r="AM644">
        <v>2</v>
      </c>
      <c r="AN644">
        <v>0</v>
      </c>
      <c r="AO644">
        <v>1</v>
      </c>
    </row>
    <row r="645" spans="1:41" ht="15">
      <c r="A645" t="s">
        <v>1534</v>
      </c>
      <c r="B645" t="s">
        <v>127</v>
      </c>
      <c r="C645">
        <v>57</v>
      </c>
      <c r="D645" s="6" t="str">
        <f>IF(C645=C646,D646,IF(OR(N645="pre",N645="SubPar"),"Obert",IF(OR(N645="Cea",N645="Imp",N645="SubComp"),"Tancat","ERRORERROR")))</f>
        <v>Tancat</v>
      </c>
      <c r="E645" t="s">
        <v>1535</v>
      </c>
      <c r="F645" t="s">
        <v>369</v>
      </c>
      <c r="G645">
        <v>294</v>
      </c>
      <c r="H645" t="s">
        <v>1540</v>
      </c>
      <c r="I645" s="10" t="s">
        <v>693</v>
      </c>
      <c r="J645" s="4" t="s">
        <v>693</v>
      </c>
      <c r="K645" t="s">
        <v>48</v>
      </c>
      <c r="L645" t="s">
        <v>49</v>
      </c>
      <c r="M645" t="s">
        <v>50</v>
      </c>
      <c r="N645" t="str">
        <f t="shared" si="10"/>
        <v>SubPar</v>
      </c>
      <c r="O645" t="s">
        <v>51</v>
      </c>
      <c r="P645" t="s">
        <v>1481</v>
      </c>
      <c r="Q645" t="str">
        <f>_xlfn.XLOOKUP(P645,NomPaissos!$A$2:$A$250,NomPaissos!$B$2:$B$250)</f>
        <v>Indonesia</v>
      </c>
      <c r="R645">
        <v>0</v>
      </c>
      <c r="T645">
        <v>0</v>
      </c>
      <c r="U645">
        <v>0</v>
      </c>
      <c r="V645">
        <v>2</v>
      </c>
      <c r="W645">
        <v>0</v>
      </c>
      <c r="X645">
        <v>0</v>
      </c>
      <c r="Y645">
        <v>0</v>
      </c>
      <c r="Z645">
        <v>0</v>
      </c>
      <c r="AA645">
        <v>0</v>
      </c>
      <c r="AB645">
        <v>0</v>
      </c>
      <c r="AC645">
        <v>0</v>
      </c>
      <c r="AD645">
        <v>0</v>
      </c>
      <c r="AE645">
        <v>0</v>
      </c>
      <c r="AF645">
        <v>1</v>
      </c>
      <c r="AG645">
        <v>1</v>
      </c>
      <c r="AH645">
        <v>0</v>
      </c>
      <c r="AI645">
        <v>2</v>
      </c>
      <c r="AJ645">
        <v>0</v>
      </c>
      <c r="AK645">
        <v>1</v>
      </c>
      <c r="AL645">
        <v>0</v>
      </c>
      <c r="AM645">
        <v>1</v>
      </c>
      <c r="AN645">
        <v>0</v>
      </c>
      <c r="AO645">
        <v>1</v>
      </c>
    </row>
    <row r="646" spans="1:41" ht="15">
      <c r="A646" t="s">
        <v>1534</v>
      </c>
      <c r="B646" t="s">
        <v>127</v>
      </c>
      <c r="C646">
        <v>57</v>
      </c>
      <c r="D646" s="6" t="str">
        <f>IF(C646=C647,D647,IF(OR(N646="pre",N646="SubPar"),"Obert",IF(OR(N646="Cea",N646="Imp",N646="SubComp"),"Tancat","ERRORERROR")))</f>
        <v>Tancat</v>
      </c>
      <c r="E646" t="s">
        <v>1535</v>
      </c>
      <c r="F646" t="s">
        <v>369</v>
      </c>
      <c r="G646">
        <v>372</v>
      </c>
      <c r="H646" t="s">
        <v>1541</v>
      </c>
      <c r="I646" s="3" t="s">
        <v>693</v>
      </c>
      <c r="J646" s="4" t="s">
        <v>1542</v>
      </c>
      <c r="K646" t="s">
        <v>48</v>
      </c>
      <c r="L646" t="s">
        <v>49</v>
      </c>
      <c r="M646" t="s">
        <v>62</v>
      </c>
      <c r="N646" t="str">
        <f t="shared" si="10"/>
        <v>Pre</v>
      </c>
      <c r="O646" t="s">
        <v>117</v>
      </c>
      <c r="P646" t="s">
        <v>1481</v>
      </c>
      <c r="Q646" t="str">
        <f>_xlfn.XLOOKUP(P646,NomPaissos!$A$2:$A$250,NomPaissos!$B$2:$B$250)</f>
        <v>Indonesia</v>
      </c>
      <c r="R646">
        <v>0</v>
      </c>
      <c r="T646">
        <v>0</v>
      </c>
      <c r="U646">
        <v>0</v>
      </c>
      <c r="V646">
        <v>0</v>
      </c>
      <c r="W646">
        <v>0</v>
      </c>
      <c r="X646">
        <v>0</v>
      </c>
      <c r="Y646">
        <v>0</v>
      </c>
      <c r="Z646">
        <v>0</v>
      </c>
      <c r="AA646">
        <v>0</v>
      </c>
      <c r="AB646">
        <v>0</v>
      </c>
      <c r="AC646">
        <v>0</v>
      </c>
      <c r="AD646">
        <v>0</v>
      </c>
      <c r="AE646">
        <v>0</v>
      </c>
      <c r="AF646">
        <v>1</v>
      </c>
      <c r="AG646">
        <v>1</v>
      </c>
      <c r="AH646">
        <v>0</v>
      </c>
      <c r="AI646">
        <v>0</v>
      </c>
      <c r="AJ646">
        <v>0</v>
      </c>
      <c r="AK646">
        <v>0</v>
      </c>
      <c r="AL646">
        <v>0</v>
      </c>
      <c r="AM646">
        <v>2</v>
      </c>
      <c r="AN646">
        <v>0</v>
      </c>
      <c r="AO646">
        <v>1</v>
      </c>
    </row>
    <row r="647" spans="1:41" ht="15">
      <c r="A647" t="s">
        <v>1543</v>
      </c>
      <c r="B647" t="s">
        <v>127</v>
      </c>
      <c r="C647">
        <v>57</v>
      </c>
      <c r="D647" s="6" t="str">
        <f>IF(C647=C648,D648,IF(OR(N647="pre",N647="SubPar"),"Obert",IF(OR(N647="Cea",N647="Imp",N647="SubComp"),"Tancat","ERRORERROR")))</f>
        <v>Tancat</v>
      </c>
      <c r="E647" t="s">
        <v>1535</v>
      </c>
      <c r="F647" t="s">
        <v>369</v>
      </c>
      <c r="G647">
        <v>4</v>
      </c>
      <c r="H647" t="s">
        <v>1544</v>
      </c>
      <c r="I647" s="3" t="s">
        <v>1545</v>
      </c>
      <c r="J647" s="4" t="s">
        <v>1546</v>
      </c>
      <c r="K647" t="s">
        <v>151</v>
      </c>
      <c r="L647" t="s">
        <v>61</v>
      </c>
      <c r="M647" t="s">
        <v>70</v>
      </c>
      <c r="N647" t="str">
        <f t="shared" si="10"/>
        <v>Imp</v>
      </c>
      <c r="O647" t="s">
        <v>191</v>
      </c>
      <c r="P647" t="s">
        <v>1481</v>
      </c>
      <c r="Q647" t="str">
        <f>_xlfn.XLOOKUP(P647,NomPaissos!$A$2:$A$250,NomPaissos!$B$2:$B$250)</f>
        <v>Indonesia</v>
      </c>
      <c r="R647">
        <v>0</v>
      </c>
      <c r="T647">
        <v>0</v>
      </c>
      <c r="U647">
        <v>0</v>
      </c>
      <c r="V647">
        <v>0</v>
      </c>
      <c r="W647">
        <v>0</v>
      </c>
      <c r="X647">
        <v>0</v>
      </c>
      <c r="Y647">
        <v>0</v>
      </c>
      <c r="Z647">
        <v>0</v>
      </c>
      <c r="AA647">
        <v>0</v>
      </c>
      <c r="AB647">
        <v>0</v>
      </c>
      <c r="AC647">
        <v>0</v>
      </c>
      <c r="AD647">
        <v>0</v>
      </c>
      <c r="AE647">
        <v>0</v>
      </c>
      <c r="AF647">
        <v>1</v>
      </c>
      <c r="AG647">
        <v>1</v>
      </c>
      <c r="AH647">
        <v>0</v>
      </c>
      <c r="AI647">
        <v>0</v>
      </c>
      <c r="AJ647">
        <v>0</v>
      </c>
      <c r="AK647">
        <v>1</v>
      </c>
      <c r="AL647">
        <v>0</v>
      </c>
      <c r="AM647">
        <v>1</v>
      </c>
      <c r="AN647">
        <v>0</v>
      </c>
      <c r="AO647">
        <v>1</v>
      </c>
    </row>
    <row r="648" spans="1:41" ht="15">
      <c r="A648" t="s">
        <v>1543</v>
      </c>
      <c r="B648" t="s">
        <v>127</v>
      </c>
      <c r="C648">
        <v>57</v>
      </c>
      <c r="D648" s="6" t="str">
        <f>IF(C648=C649,D649,IF(OR(N648="pre",N648="SubPar"),"Obert",IF(OR(N648="Cea",N648="Imp",N648="SubComp"),"Tancat","ERRORERROR")))</f>
        <v>Tancat</v>
      </c>
      <c r="E648" t="s">
        <v>1535</v>
      </c>
      <c r="F648" t="s">
        <v>369</v>
      </c>
      <c r="G648">
        <v>604</v>
      </c>
      <c r="H648" t="s">
        <v>1547</v>
      </c>
      <c r="I648" s="3" t="s">
        <v>1548</v>
      </c>
      <c r="J648" s="4" t="s">
        <v>694</v>
      </c>
      <c r="K648" t="s">
        <v>151</v>
      </c>
      <c r="L648" t="s">
        <v>61</v>
      </c>
      <c r="M648" t="s">
        <v>70</v>
      </c>
      <c r="N648" t="str">
        <f t="shared" si="10"/>
        <v>Imp</v>
      </c>
      <c r="O648" t="s">
        <v>191</v>
      </c>
      <c r="P648" t="s">
        <v>1481</v>
      </c>
      <c r="Q648" t="str">
        <f>_xlfn.XLOOKUP(P648,NomPaissos!$A$2:$A$250,NomPaissos!$B$2:$B$250)</f>
        <v>Indonesia</v>
      </c>
      <c r="R648">
        <v>0</v>
      </c>
      <c r="T648">
        <v>0</v>
      </c>
      <c r="U648">
        <v>0</v>
      </c>
      <c r="V648">
        <v>0</v>
      </c>
      <c r="W648">
        <v>0</v>
      </c>
      <c r="X648">
        <v>0</v>
      </c>
      <c r="Y648">
        <v>0</v>
      </c>
      <c r="Z648">
        <v>0</v>
      </c>
      <c r="AA648">
        <v>0</v>
      </c>
      <c r="AB648">
        <v>0</v>
      </c>
      <c r="AC648">
        <v>0</v>
      </c>
      <c r="AD648">
        <v>0</v>
      </c>
      <c r="AE648">
        <v>0</v>
      </c>
      <c r="AF648">
        <v>1</v>
      </c>
      <c r="AG648">
        <v>1</v>
      </c>
      <c r="AH648">
        <v>0</v>
      </c>
      <c r="AI648">
        <v>2</v>
      </c>
      <c r="AJ648">
        <v>0</v>
      </c>
      <c r="AK648">
        <v>0</v>
      </c>
      <c r="AL648">
        <v>0</v>
      </c>
      <c r="AM648">
        <v>1</v>
      </c>
      <c r="AN648">
        <v>1</v>
      </c>
      <c r="AO648">
        <v>1</v>
      </c>
    </row>
    <row r="649" spans="1:41" ht="15">
      <c r="A649" t="s">
        <v>1549</v>
      </c>
      <c r="B649" t="s">
        <v>86</v>
      </c>
      <c r="C649">
        <v>58</v>
      </c>
      <c r="D649" s="6" t="str">
        <f>IF(C649=C650,D650,IF(OR(N649="pre",N649="SubPar"),"Obert",IF(OR(N649="Cea",N649="Imp",N649="SubComp"),"Tancat","ERRORERROR")))</f>
        <v>Tancat</v>
      </c>
      <c r="E649" t="s">
        <v>1550</v>
      </c>
      <c r="F649" t="s">
        <v>138</v>
      </c>
      <c r="G649">
        <v>538</v>
      </c>
      <c r="H649" t="s">
        <v>1551</v>
      </c>
      <c r="I649" s="3" t="s">
        <v>1552</v>
      </c>
      <c r="J649" s="4" t="s">
        <v>1553</v>
      </c>
      <c r="K649" t="s">
        <v>151</v>
      </c>
      <c r="L649" t="s">
        <v>285</v>
      </c>
      <c r="M649" t="s">
        <v>50</v>
      </c>
      <c r="N649" t="str">
        <f t="shared" si="10"/>
        <v>SubPar</v>
      </c>
      <c r="O649" t="s">
        <v>56</v>
      </c>
      <c r="P649" t="s">
        <v>1554</v>
      </c>
      <c r="Q649" t="str">
        <f>_xlfn.XLOOKUP(P649,NomPaissos!$A$2:$A$250,NomPaissos!$B$2:$B$250)</f>
        <v>Iraq</v>
      </c>
      <c r="R649">
        <v>0</v>
      </c>
      <c r="S649" t="s">
        <v>1555</v>
      </c>
      <c r="T649">
        <v>0</v>
      </c>
      <c r="U649">
        <v>0</v>
      </c>
      <c r="V649">
        <v>0</v>
      </c>
      <c r="W649">
        <v>0</v>
      </c>
      <c r="X649">
        <v>0</v>
      </c>
      <c r="Y649">
        <v>0</v>
      </c>
      <c r="Z649">
        <v>0</v>
      </c>
      <c r="AA649">
        <v>0</v>
      </c>
      <c r="AB649">
        <v>3</v>
      </c>
      <c r="AC649">
        <v>0</v>
      </c>
      <c r="AD649">
        <v>0</v>
      </c>
      <c r="AE649">
        <v>0</v>
      </c>
      <c r="AF649">
        <v>1</v>
      </c>
      <c r="AG649">
        <v>1</v>
      </c>
      <c r="AH649">
        <v>0</v>
      </c>
      <c r="AI649">
        <v>1</v>
      </c>
      <c r="AJ649">
        <v>0</v>
      </c>
      <c r="AK649">
        <v>2</v>
      </c>
      <c r="AL649">
        <v>1</v>
      </c>
      <c r="AM649">
        <v>3</v>
      </c>
      <c r="AN649">
        <v>1</v>
      </c>
      <c r="AO649">
        <v>1</v>
      </c>
    </row>
    <row r="650" spans="1:41" ht="15">
      <c r="A650" t="s">
        <v>1549</v>
      </c>
      <c r="B650" t="s">
        <v>86</v>
      </c>
      <c r="C650">
        <v>58</v>
      </c>
      <c r="D650" s="6" t="str">
        <f>IF(C650=C651,D651,IF(OR(N650="pre",N650="SubPar"),"Obert",IF(OR(N650="Cea",N650="Imp",N650="SubComp"),"Tancat","ERRORERROR")))</f>
        <v>Tancat</v>
      </c>
      <c r="E650" t="s">
        <v>1550</v>
      </c>
      <c r="F650" t="s">
        <v>138</v>
      </c>
      <c r="G650">
        <v>538</v>
      </c>
      <c r="H650" t="s">
        <v>1551</v>
      </c>
      <c r="I650" s="3" t="s">
        <v>1552</v>
      </c>
      <c r="J650" s="4" t="s">
        <v>1553</v>
      </c>
      <c r="K650" t="s">
        <v>151</v>
      </c>
      <c r="L650" t="s">
        <v>285</v>
      </c>
      <c r="M650" t="s">
        <v>50</v>
      </c>
      <c r="N650" t="str">
        <f t="shared" si="10"/>
        <v>SubPar</v>
      </c>
      <c r="O650" t="s">
        <v>56</v>
      </c>
      <c r="P650" t="s">
        <v>1555</v>
      </c>
      <c r="Q650" t="str">
        <f>_xlfn.XLOOKUP(P650,NomPaissos!$A$2:$A$250,NomPaissos!$B$2:$B$250)</f>
        <v>Kuwait</v>
      </c>
      <c r="R650">
        <v>1</v>
      </c>
      <c r="S650" t="s">
        <v>1555</v>
      </c>
      <c r="T650">
        <v>0</v>
      </c>
      <c r="U650">
        <v>0</v>
      </c>
      <c r="V650">
        <v>0</v>
      </c>
      <c r="W650">
        <v>0</v>
      </c>
      <c r="X650">
        <v>0</v>
      </c>
      <c r="Y650">
        <v>0</v>
      </c>
      <c r="Z650">
        <v>0</v>
      </c>
      <c r="AA650">
        <v>0</v>
      </c>
      <c r="AB650">
        <v>3</v>
      </c>
      <c r="AC650">
        <v>0</v>
      </c>
      <c r="AD650">
        <v>0</v>
      </c>
      <c r="AE650">
        <v>0</v>
      </c>
      <c r="AF650">
        <v>1</v>
      </c>
      <c r="AG650">
        <v>1</v>
      </c>
      <c r="AH650">
        <v>0</v>
      </c>
      <c r="AI650">
        <v>1</v>
      </c>
      <c r="AJ650">
        <v>0</v>
      </c>
      <c r="AK650">
        <v>2</v>
      </c>
      <c r="AL650">
        <v>1</v>
      </c>
      <c r="AM650">
        <v>3</v>
      </c>
      <c r="AN650">
        <v>1</v>
      </c>
      <c r="AO650">
        <v>1</v>
      </c>
    </row>
    <row r="651" spans="1:41" ht="15">
      <c r="A651" t="s">
        <v>1556</v>
      </c>
      <c r="B651" t="s">
        <v>86</v>
      </c>
      <c r="C651">
        <v>58</v>
      </c>
      <c r="D651" s="6" t="str">
        <f>IF(C651=C652,D652,IF(OR(N651="pre",N651="SubPar"),"Obert",IF(OR(N651="Cea",N651="Imp",N651="SubComp"),"Tancat","ERRORERROR")))</f>
        <v>Tancat</v>
      </c>
      <c r="E651" t="s">
        <v>1550</v>
      </c>
      <c r="F651" t="s">
        <v>87</v>
      </c>
      <c r="G651">
        <v>452</v>
      </c>
      <c r="H651" t="s">
        <v>1557</v>
      </c>
      <c r="I651" s="3" t="s">
        <v>1558</v>
      </c>
      <c r="J651" s="4" t="s">
        <v>1559</v>
      </c>
      <c r="K651" t="s">
        <v>48</v>
      </c>
      <c r="L651" t="s">
        <v>285</v>
      </c>
      <c r="M651" t="s">
        <v>70</v>
      </c>
      <c r="N651" t="str">
        <f t="shared" si="10"/>
        <v>Imp</v>
      </c>
      <c r="O651" t="s">
        <v>71</v>
      </c>
      <c r="P651" t="s">
        <v>1554</v>
      </c>
      <c r="Q651" t="str">
        <f>_xlfn.XLOOKUP(P651,NomPaissos!$A$2:$A$250,NomPaissos!$B$2:$B$250)</f>
        <v>Iraq</v>
      </c>
      <c r="R651">
        <v>0</v>
      </c>
      <c r="T651">
        <v>0</v>
      </c>
      <c r="U651">
        <v>0</v>
      </c>
      <c r="V651">
        <v>0</v>
      </c>
      <c r="W651">
        <v>0</v>
      </c>
      <c r="X651">
        <v>0</v>
      </c>
      <c r="Y651">
        <v>0</v>
      </c>
      <c r="Z651">
        <v>0</v>
      </c>
      <c r="AA651">
        <v>0</v>
      </c>
      <c r="AB651">
        <v>0</v>
      </c>
      <c r="AC651">
        <v>0</v>
      </c>
      <c r="AD651">
        <v>0</v>
      </c>
      <c r="AE651">
        <v>0</v>
      </c>
      <c r="AF651">
        <v>1</v>
      </c>
      <c r="AG651">
        <v>1</v>
      </c>
      <c r="AH651">
        <v>0</v>
      </c>
      <c r="AI651">
        <v>0</v>
      </c>
      <c r="AJ651">
        <v>0</v>
      </c>
      <c r="AK651">
        <v>3</v>
      </c>
      <c r="AL651">
        <v>1</v>
      </c>
      <c r="AM651">
        <v>1</v>
      </c>
      <c r="AN651">
        <v>0</v>
      </c>
      <c r="AO651">
        <v>1</v>
      </c>
    </row>
    <row r="652" spans="1:41" ht="15">
      <c r="A652" t="s">
        <v>1556</v>
      </c>
      <c r="B652" t="s">
        <v>573</v>
      </c>
      <c r="C652">
        <v>58</v>
      </c>
      <c r="D652" s="6" t="str">
        <f>IF(C652=C653,D653,IF(OR(N652="pre",N652="SubPar"),"Obert",IF(OR(N652="Cea",N652="Imp",N652="SubComp"),"Tancat","ERRORERROR")))</f>
        <v>Tancat</v>
      </c>
      <c r="E652" t="s">
        <v>1550</v>
      </c>
      <c r="F652" t="s">
        <v>87</v>
      </c>
      <c r="G652">
        <v>32</v>
      </c>
      <c r="H652" t="s">
        <v>1560</v>
      </c>
      <c r="I652" s="3" t="s">
        <v>1561</v>
      </c>
      <c r="J652" s="4" t="s">
        <v>515</v>
      </c>
      <c r="K652" t="s">
        <v>48</v>
      </c>
      <c r="L652" t="s">
        <v>285</v>
      </c>
      <c r="M652" t="s">
        <v>70</v>
      </c>
      <c r="N652" t="str">
        <f t="shared" si="10"/>
        <v>Imp</v>
      </c>
      <c r="O652" t="s">
        <v>78</v>
      </c>
      <c r="P652" t="s">
        <v>1554</v>
      </c>
      <c r="Q652" t="str">
        <f>_xlfn.XLOOKUP(P652,NomPaissos!$A$2:$A$250,NomPaissos!$B$2:$B$250)</f>
        <v>Iraq</v>
      </c>
      <c r="R652">
        <v>0</v>
      </c>
      <c r="T652">
        <v>0</v>
      </c>
      <c r="U652">
        <v>0</v>
      </c>
      <c r="V652">
        <v>0</v>
      </c>
      <c r="W652">
        <v>0</v>
      </c>
      <c r="X652">
        <v>0</v>
      </c>
      <c r="Y652">
        <v>0</v>
      </c>
      <c r="Z652">
        <v>0</v>
      </c>
      <c r="AA652">
        <v>0</v>
      </c>
      <c r="AB652">
        <v>0</v>
      </c>
      <c r="AC652">
        <v>0</v>
      </c>
      <c r="AD652">
        <v>0</v>
      </c>
      <c r="AE652">
        <v>0</v>
      </c>
      <c r="AF652">
        <v>1</v>
      </c>
      <c r="AG652">
        <v>1</v>
      </c>
      <c r="AH652">
        <v>3</v>
      </c>
      <c r="AI652">
        <v>1</v>
      </c>
      <c r="AJ652">
        <v>0</v>
      </c>
      <c r="AK652">
        <v>0</v>
      </c>
      <c r="AL652">
        <v>0</v>
      </c>
      <c r="AM652">
        <v>1</v>
      </c>
      <c r="AN652">
        <v>0</v>
      </c>
      <c r="AO652">
        <v>1</v>
      </c>
    </row>
    <row r="653" spans="1:41" ht="15">
      <c r="A653" t="s">
        <v>1562</v>
      </c>
      <c r="B653" t="s">
        <v>42</v>
      </c>
      <c r="C653">
        <v>59</v>
      </c>
      <c r="D653" s="6" t="str">
        <f>IF(C653=C654,D654,IF(OR(N653="pre",N653="SubPar"),"Obert",IF(OR(N653="Cea",N653="Imp",N653="SubComp"),"Tancat","ERRORERROR")))</f>
        <v>Tancat</v>
      </c>
      <c r="E653" t="s">
        <v>1563</v>
      </c>
      <c r="F653" t="s">
        <v>138</v>
      </c>
      <c r="G653">
        <v>1423</v>
      </c>
      <c r="H653" t="s">
        <v>1564</v>
      </c>
      <c r="I653" s="3" t="s">
        <v>616</v>
      </c>
      <c r="J653" s="4" t="s">
        <v>1565</v>
      </c>
      <c r="K653" t="s">
        <v>48</v>
      </c>
      <c r="L653" t="s">
        <v>49</v>
      </c>
      <c r="M653" t="s">
        <v>62</v>
      </c>
      <c r="N653" t="str">
        <f t="shared" si="10"/>
        <v>Pre</v>
      </c>
      <c r="O653" t="s">
        <v>63</v>
      </c>
      <c r="P653" t="s">
        <v>1554</v>
      </c>
      <c r="Q653" t="str">
        <f>_xlfn.XLOOKUP(P653,NomPaissos!$A$2:$A$250,NomPaissos!$B$2:$B$250)</f>
        <v>Iraq</v>
      </c>
      <c r="R653">
        <v>0</v>
      </c>
      <c r="T653">
        <v>0</v>
      </c>
      <c r="U653">
        <v>0</v>
      </c>
      <c r="V653">
        <v>0</v>
      </c>
      <c r="W653">
        <v>0</v>
      </c>
      <c r="X653">
        <v>3</v>
      </c>
      <c r="Y653">
        <v>3</v>
      </c>
      <c r="Z653">
        <v>0</v>
      </c>
      <c r="AA653">
        <v>0</v>
      </c>
      <c r="AB653">
        <v>0</v>
      </c>
      <c r="AC653">
        <v>0</v>
      </c>
      <c r="AD653">
        <v>1</v>
      </c>
      <c r="AE653">
        <v>0</v>
      </c>
      <c r="AF653">
        <v>1</v>
      </c>
      <c r="AG653">
        <v>1</v>
      </c>
      <c r="AH653">
        <v>2</v>
      </c>
      <c r="AI653">
        <v>2</v>
      </c>
      <c r="AJ653">
        <v>1</v>
      </c>
      <c r="AK653">
        <v>0</v>
      </c>
      <c r="AL653">
        <v>0</v>
      </c>
      <c r="AM653">
        <v>2</v>
      </c>
      <c r="AN653">
        <v>0</v>
      </c>
      <c r="AO653">
        <v>1</v>
      </c>
    </row>
    <row r="654" spans="1:41" ht="15">
      <c r="A654" t="s">
        <v>1562</v>
      </c>
      <c r="B654" t="s">
        <v>42</v>
      </c>
      <c r="C654">
        <v>59</v>
      </c>
      <c r="D654" s="6" t="str">
        <f>IF(C654=C655,D655,IF(OR(N654="pre",N654="SubPar"),"Obert",IF(OR(N654="Cea",N654="Imp",N654="SubComp"),"Tancat","ERRORERROR")))</f>
        <v>Tancat</v>
      </c>
      <c r="E654" t="s">
        <v>1563</v>
      </c>
      <c r="F654" t="s">
        <v>138</v>
      </c>
      <c r="G654">
        <v>1422</v>
      </c>
      <c r="H654" t="s">
        <v>1566</v>
      </c>
      <c r="I654" s="3" t="s">
        <v>1567</v>
      </c>
      <c r="J654" s="4" t="s">
        <v>1568</v>
      </c>
      <c r="K654" t="s">
        <v>48</v>
      </c>
      <c r="L654" t="s">
        <v>49</v>
      </c>
      <c r="M654" t="s">
        <v>178</v>
      </c>
      <c r="N654" t="str">
        <f t="shared" si="10"/>
        <v>SubComp</v>
      </c>
      <c r="O654" t="s">
        <v>548</v>
      </c>
      <c r="P654" t="s">
        <v>1554</v>
      </c>
      <c r="Q654" t="str">
        <f>_xlfn.XLOOKUP(P654,NomPaissos!$A$2:$A$250,NomPaissos!$B$2:$B$250)</f>
        <v>Iraq</v>
      </c>
      <c r="R654">
        <v>0</v>
      </c>
      <c r="T654">
        <v>0</v>
      </c>
      <c r="U654">
        <v>0</v>
      </c>
      <c r="V654">
        <v>2</v>
      </c>
      <c r="W654">
        <v>0</v>
      </c>
      <c r="X654">
        <v>3</v>
      </c>
      <c r="Y654">
        <v>3</v>
      </c>
      <c r="Z654">
        <v>0</v>
      </c>
      <c r="AA654">
        <v>0</v>
      </c>
      <c r="AB654">
        <v>3</v>
      </c>
      <c r="AC654">
        <v>2</v>
      </c>
      <c r="AD654">
        <v>1</v>
      </c>
      <c r="AE654">
        <v>0</v>
      </c>
      <c r="AF654">
        <v>1</v>
      </c>
      <c r="AG654">
        <v>1</v>
      </c>
      <c r="AH654">
        <v>3</v>
      </c>
      <c r="AI654">
        <v>3</v>
      </c>
      <c r="AJ654">
        <v>1</v>
      </c>
      <c r="AK654">
        <v>2</v>
      </c>
      <c r="AL654">
        <v>1</v>
      </c>
      <c r="AM654">
        <v>3</v>
      </c>
      <c r="AN654">
        <v>2</v>
      </c>
      <c r="AO654">
        <v>1</v>
      </c>
    </row>
    <row r="655" spans="1:41" ht="15">
      <c r="A655" t="s">
        <v>1562</v>
      </c>
      <c r="B655" t="s">
        <v>42</v>
      </c>
      <c r="C655">
        <v>59</v>
      </c>
      <c r="D655" s="6" t="str">
        <f>IF(C655=C656,D656,IF(OR(N655="pre",N655="SubPar"),"Obert",IF(OR(N655="Cea",N655="Imp",N655="SubComp"),"Tancat","ERRORERROR")))</f>
        <v>Tancat</v>
      </c>
      <c r="E655" t="s">
        <v>1563</v>
      </c>
      <c r="F655" t="s">
        <v>138</v>
      </c>
      <c r="G655">
        <v>682</v>
      </c>
      <c r="H655" t="s">
        <v>1569</v>
      </c>
      <c r="I655" s="3" t="s">
        <v>1570</v>
      </c>
      <c r="J655" s="4" t="s">
        <v>1571</v>
      </c>
      <c r="K655" t="s">
        <v>151</v>
      </c>
      <c r="L655" t="s">
        <v>61</v>
      </c>
      <c r="M655" t="s">
        <v>50</v>
      </c>
      <c r="N655" t="str">
        <f t="shared" si="10"/>
        <v>SubPar</v>
      </c>
      <c r="O655" t="s">
        <v>51</v>
      </c>
      <c r="P655" t="s">
        <v>1554</v>
      </c>
      <c r="Q655" t="str">
        <f>_xlfn.XLOOKUP(P655,NomPaissos!$A$2:$A$250,NomPaissos!$B$2:$B$250)</f>
        <v>Iraq</v>
      </c>
      <c r="R655">
        <v>0</v>
      </c>
      <c r="T655">
        <v>0</v>
      </c>
      <c r="U655">
        <v>0</v>
      </c>
      <c r="V655">
        <v>0</v>
      </c>
      <c r="W655">
        <v>0</v>
      </c>
      <c r="X655">
        <v>0</v>
      </c>
      <c r="Y655">
        <v>1</v>
      </c>
      <c r="Z655">
        <v>0</v>
      </c>
      <c r="AA655">
        <v>0</v>
      </c>
      <c r="AB655">
        <v>0</v>
      </c>
      <c r="AC655">
        <v>0</v>
      </c>
      <c r="AD655">
        <v>1</v>
      </c>
      <c r="AE655">
        <v>0</v>
      </c>
      <c r="AF655">
        <v>1</v>
      </c>
      <c r="AG655">
        <v>1</v>
      </c>
      <c r="AH655">
        <v>0</v>
      </c>
      <c r="AI655">
        <v>1</v>
      </c>
      <c r="AJ655">
        <v>1</v>
      </c>
      <c r="AK655">
        <v>3</v>
      </c>
      <c r="AL655">
        <v>1</v>
      </c>
      <c r="AM655">
        <v>2</v>
      </c>
      <c r="AN655">
        <v>1</v>
      </c>
      <c r="AO655">
        <v>1</v>
      </c>
    </row>
    <row r="656" spans="1:41" ht="15">
      <c r="A656" t="s">
        <v>1562</v>
      </c>
      <c r="B656" t="s">
        <v>42</v>
      </c>
      <c r="C656">
        <v>59</v>
      </c>
      <c r="D656" s="6" t="str">
        <f>IF(C656=C657,D657,IF(OR(N656="pre",N656="SubPar"),"Obert",IF(OR(N656="Cea",N656="Imp",N656="SubComp"),"Tancat","ERRORERROR")))</f>
        <v>Tancat</v>
      </c>
      <c r="E656" t="s">
        <v>1563</v>
      </c>
      <c r="F656" t="s">
        <v>138</v>
      </c>
      <c r="G656">
        <v>1243</v>
      </c>
      <c r="H656" t="s">
        <v>1572</v>
      </c>
      <c r="I656" s="3" t="s">
        <v>1573</v>
      </c>
      <c r="J656" s="4" t="s">
        <v>1574</v>
      </c>
      <c r="K656" t="s">
        <v>151</v>
      </c>
      <c r="L656" t="s">
        <v>61</v>
      </c>
      <c r="M656" t="s">
        <v>70</v>
      </c>
      <c r="N656" t="str">
        <f t="shared" si="10"/>
        <v>Imp</v>
      </c>
      <c r="O656" t="s">
        <v>71</v>
      </c>
      <c r="P656" t="s">
        <v>1554</v>
      </c>
      <c r="Q656" t="str">
        <f>_xlfn.XLOOKUP(P656,NomPaissos!$A$2:$A$250,NomPaissos!$B$2:$B$250)</f>
        <v>Iraq</v>
      </c>
      <c r="R656">
        <v>0</v>
      </c>
      <c r="T656">
        <v>0</v>
      </c>
      <c r="U656">
        <v>0</v>
      </c>
      <c r="V656">
        <v>0</v>
      </c>
      <c r="W656">
        <v>0</v>
      </c>
      <c r="X656">
        <v>0</v>
      </c>
      <c r="Y656">
        <v>0</v>
      </c>
      <c r="Z656">
        <v>0</v>
      </c>
      <c r="AA656">
        <v>0</v>
      </c>
      <c r="AB656">
        <v>0</v>
      </c>
      <c r="AC656">
        <v>0</v>
      </c>
      <c r="AD656">
        <v>0</v>
      </c>
      <c r="AE656">
        <v>0</v>
      </c>
      <c r="AF656">
        <v>1</v>
      </c>
      <c r="AG656">
        <v>1</v>
      </c>
      <c r="AH656">
        <v>1</v>
      </c>
      <c r="AI656">
        <v>1</v>
      </c>
      <c r="AJ656">
        <v>0</v>
      </c>
      <c r="AK656">
        <v>2</v>
      </c>
      <c r="AL656">
        <v>0</v>
      </c>
      <c r="AM656">
        <v>1</v>
      </c>
      <c r="AN656">
        <v>1</v>
      </c>
      <c r="AO656">
        <v>1</v>
      </c>
    </row>
    <row r="657" spans="1:41" ht="15">
      <c r="A657" t="s">
        <v>1562</v>
      </c>
      <c r="B657" t="s">
        <v>42</v>
      </c>
      <c r="C657">
        <v>59</v>
      </c>
      <c r="D657" s="6" t="str">
        <f>IF(C657=C658,D658,IF(OR(N657="pre",N657="SubPar"),"Obert",IF(OR(N657="Cea",N657="Imp",N657="SubComp"),"Tancat","ERRORERROR")))</f>
        <v>Tancat</v>
      </c>
      <c r="E657" t="s">
        <v>1563</v>
      </c>
      <c r="F657" t="s">
        <v>138</v>
      </c>
      <c r="G657">
        <v>343</v>
      </c>
      <c r="H657" t="s">
        <v>1575</v>
      </c>
      <c r="I657" s="3" t="s">
        <v>1576</v>
      </c>
      <c r="J657" s="4" t="s">
        <v>1577</v>
      </c>
      <c r="K657" t="s">
        <v>48</v>
      </c>
      <c r="L657" t="s">
        <v>49</v>
      </c>
      <c r="M657" t="s">
        <v>178</v>
      </c>
      <c r="N657" t="str">
        <f t="shared" si="10"/>
        <v>SubComp</v>
      </c>
      <c r="O657" t="s">
        <v>548</v>
      </c>
      <c r="P657" t="s">
        <v>1554</v>
      </c>
      <c r="Q657" t="str">
        <f>_xlfn.XLOOKUP(P657,NomPaissos!$A$2:$A$250,NomPaissos!$B$2:$B$250)</f>
        <v>Iraq</v>
      </c>
      <c r="R657">
        <v>0</v>
      </c>
      <c r="T657">
        <v>3</v>
      </c>
      <c r="U657">
        <v>2</v>
      </c>
      <c r="V657">
        <v>3</v>
      </c>
      <c r="W657">
        <v>0</v>
      </c>
      <c r="X657">
        <v>3</v>
      </c>
      <c r="Y657">
        <v>3</v>
      </c>
      <c r="Z657">
        <v>0</v>
      </c>
      <c r="AA657">
        <v>0</v>
      </c>
      <c r="AB657">
        <v>2</v>
      </c>
      <c r="AC657">
        <v>2</v>
      </c>
      <c r="AD657">
        <v>1</v>
      </c>
      <c r="AE657">
        <v>1</v>
      </c>
      <c r="AF657">
        <v>1</v>
      </c>
      <c r="AG657">
        <v>1</v>
      </c>
      <c r="AH657">
        <v>3</v>
      </c>
      <c r="AI657">
        <v>3</v>
      </c>
      <c r="AJ657">
        <v>1</v>
      </c>
      <c r="AK657">
        <v>2</v>
      </c>
      <c r="AL657">
        <v>1</v>
      </c>
      <c r="AM657">
        <v>3</v>
      </c>
      <c r="AN657">
        <v>3</v>
      </c>
      <c r="AO657">
        <v>1</v>
      </c>
    </row>
    <row r="658" spans="1:41" ht="15">
      <c r="A658" t="s">
        <v>1578</v>
      </c>
      <c r="B658" t="s">
        <v>573</v>
      </c>
      <c r="C658">
        <v>59</v>
      </c>
      <c r="D658" s="6" t="str">
        <f>IF(C658=C659,D659,IF(OR(N658="pre",N658="SubPar"),"Obert",IF(OR(N658="Cea",N658="Imp",N658="SubComp"),"Tancat","ERRORERROR")))</f>
        <v>Tancat</v>
      </c>
      <c r="E658" t="s">
        <v>1563</v>
      </c>
      <c r="F658" t="s">
        <v>87</v>
      </c>
      <c r="G658">
        <v>1577</v>
      </c>
      <c r="H658" t="s">
        <v>1579</v>
      </c>
      <c r="I658" s="3" t="s">
        <v>1580</v>
      </c>
      <c r="J658" s="4" t="s">
        <v>253</v>
      </c>
      <c r="K658" t="s">
        <v>48</v>
      </c>
      <c r="L658" t="s">
        <v>285</v>
      </c>
      <c r="M658" t="s">
        <v>70</v>
      </c>
      <c r="N658" t="str">
        <f t="shared" si="10"/>
        <v>Imp</v>
      </c>
      <c r="O658" t="s">
        <v>71</v>
      </c>
      <c r="P658" t="s">
        <v>1554</v>
      </c>
      <c r="Q658" t="str">
        <f>_xlfn.XLOOKUP(P658,NomPaissos!$A$2:$A$250,NomPaissos!$B$2:$B$250)</f>
        <v>Iraq</v>
      </c>
      <c r="R658">
        <v>0</v>
      </c>
      <c r="S658" t="s">
        <v>973</v>
      </c>
      <c r="T658">
        <v>0</v>
      </c>
      <c r="U658">
        <v>0</v>
      </c>
      <c r="V658">
        <v>0</v>
      </c>
      <c r="W658">
        <v>0</v>
      </c>
      <c r="X658">
        <v>0</v>
      </c>
      <c r="Y658">
        <v>0</v>
      </c>
      <c r="Z658">
        <v>0</v>
      </c>
      <c r="AA658">
        <v>0</v>
      </c>
      <c r="AB658">
        <v>0</v>
      </c>
      <c r="AC658">
        <v>0</v>
      </c>
      <c r="AD658">
        <v>0</v>
      </c>
      <c r="AE658">
        <v>0</v>
      </c>
      <c r="AF658">
        <v>1</v>
      </c>
      <c r="AG658">
        <v>1</v>
      </c>
      <c r="AH658">
        <v>2</v>
      </c>
      <c r="AI658">
        <v>3</v>
      </c>
      <c r="AJ658">
        <v>1</v>
      </c>
      <c r="AK658">
        <v>3</v>
      </c>
      <c r="AL658">
        <v>1</v>
      </c>
      <c r="AM658">
        <v>2</v>
      </c>
      <c r="AN658">
        <v>2</v>
      </c>
      <c r="AO658">
        <v>1</v>
      </c>
    </row>
    <row r="659" spans="1:41" ht="15">
      <c r="A659" t="s">
        <v>1578</v>
      </c>
      <c r="B659" t="s">
        <v>573</v>
      </c>
      <c r="C659">
        <v>59</v>
      </c>
      <c r="D659" s="6" t="str">
        <f>IF(C659=C660,D660,IF(OR(N659="pre",N659="SubPar"),"Obert",IF(OR(N659="Cea",N659="Imp",N659="SubComp"),"Tancat","ERRORERROR")))</f>
        <v>Tancat</v>
      </c>
      <c r="E659" t="s">
        <v>1563</v>
      </c>
      <c r="F659" t="s">
        <v>87</v>
      </c>
      <c r="G659">
        <v>1577</v>
      </c>
      <c r="H659" t="s">
        <v>1579</v>
      </c>
      <c r="I659" s="3" t="s">
        <v>1580</v>
      </c>
      <c r="J659" s="4" t="s">
        <v>253</v>
      </c>
      <c r="K659" t="s">
        <v>48</v>
      </c>
      <c r="L659" t="s">
        <v>285</v>
      </c>
      <c r="M659" t="s">
        <v>70</v>
      </c>
      <c r="N659" t="str">
        <f t="shared" si="10"/>
        <v>Imp</v>
      </c>
      <c r="O659" t="s">
        <v>71</v>
      </c>
      <c r="P659" t="s">
        <v>973</v>
      </c>
      <c r="Q659" t="str">
        <f>_xlfn.XLOOKUP(P659,NomPaissos!$A$2:$A$250,NomPaissos!$B$2:$B$250)</f>
        <v>United States of America (the)</v>
      </c>
      <c r="R659">
        <v>1</v>
      </c>
      <c r="S659" t="s">
        <v>973</v>
      </c>
      <c r="T659">
        <v>0</v>
      </c>
      <c r="U659">
        <v>0</v>
      </c>
      <c r="V659">
        <v>0</v>
      </c>
      <c r="W659">
        <v>0</v>
      </c>
      <c r="X659">
        <v>0</v>
      </c>
      <c r="Y659">
        <v>0</v>
      </c>
      <c r="Z659">
        <v>0</v>
      </c>
      <c r="AA659">
        <v>0</v>
      </c>
      <c r="AB659">
        <v>0</v>
      </c>
      <c r="AC659">
        <v>0</v>
      </c>
      <c r="AD659">
        <v>0</v>
      </c>
      <c r="AE659">
        <v>0</v>
      </c>
      <c r="AF659">
        <v>1</v>
      </c>
      <c r="AG659">
        <v>1</v>
      </c>
      <c r="AH659">
        <v>2</v>
      </c>
      <c r="AI659">
        <v>3</v>
      </c>
      <c r="AJ659">
        <v>1</v>
      </c>
      <c r="AK659">
        <v>3</v>
      </c>
      <c r="AL659">
        <v>1</v>
      </c>
      <c r="AM659">
        <v>2</v>
      </c>
      <c r="AN659">
        <v>2</v>
      </c>
      <c r="AO659">
        <v>1</v>
      </c>
    </row>
    <row r="660" spans="1:41" ht="15">
      <c r="A660" t="s">
        <v>1581</v>
      </c>
      <c r="B660" t="s">
        <v>86</v>
      </c>
      <c r="C660">
        <v>60</v>
      </c>
      <c r="D660" s="6" t="str">
        <f>IF(C660=C661,D661,IF(OR(N660="pre",N660="SubPar"),"Obert",IF(OR(N660="Cea",N660="Imp",N660="SubComp"),"Tancat","ERRORERROR")))</f>
        <v>Obert</v>
      </c>
      <c r="E660" t="s">
        <v>1582</v>
      </c>
      <c r="F660" t="s">
        <v>160</v>
      </c>
      <c r="G660">
        <v>1048</v>
      </c>
      <c r="H660" t="s">
        <v>1583</v>
      </c>
      <c r="I660" s="3" t="s">
        <v>1584</v>
      </c>
      <c r="J660" s="4" t="s">
        <v>475</v>
      </c>
      <c r="K660" t="s">
        <v>48</v>
      </c>
      <c r="L660" t="s">
        <v>61</v>
      </c>
      <c r="M660" t="s">
        <v>50</v>
      </c>
      <c r="N660" t="str">
        <f t="shared" si="10"/>
        <v>SubPar</v>
      </c>
      <c r="O660" t="s">
        <v>51</v>
      </c>
      <c r="P660" t="s">
        <v>264</v>
      </c>
      <c r="Q660" t="str">
        <f>_xlfn.XLOOKUP(P660,NomPaissos!$A$2:$A$250,NomPaissos!$B$2:$B$250)</f>
        <v>Rwanda</v>
      </c>
      <c r="R660">
        <v>0</v>
      </c>
      <c r="S660" t="s">
        <v>267</v>
      </c>
      <c r="T660">
        <v>0</v>
      </c>
      <c r="U660">
        <v>0</v>
      </c>
      <c r="V660">
        <v>0</v>
      </c>
      <c r="W660">
        <v>0</v>
      </c>
      <c r="X660">
        <v>0</v>
      </c>
      <c r="Y660">
        <v>0</v>
      </c>
      <c r="Z660">
        <v>0</v>
      </c>
      <c r="AA660">
        <v>0</v>
      </c>
      <c r="AB660">
        <v>0</v>
      </c>
      <c r="AC660">
        <v>0</v>
      </c>
      <c r="AD660">
        <v>0</v>
      </c>
      <c r="AE660">
        <v>0</v>
      </c>
      <c r="AF660">
        <v>0</v>
      </c>
      <c r="AG660">
        <v>1</v>
      </c>
      <c r="AH660">
        <v>0</v>
      </c>
      <c r="AI660">
        <v>1</v>
      </c>
      <c r="AJ660">
        <v>0</v>
      </c>
      <c r="AK660">
        <v>0</v>
      </c>
      <c r="AL660">
        <v>0</v>
      </c>
      <c r="AM660">
        <v>1</v>
      </c>
      <c r="AN660">
        <v>0</v>
      </c>
      <c r="AO660">
        <v>1</v>
      </c>
    </row>
    <row r="661" spans="1:41" ht="15">
      <c r="A661" t="s">
        <v>1581</v>
      </c>
      <c r="B661" t="s">
        <v>86</v>
      </c>
      <c r="C661">
        <v>60</v>
      </c>
      <c r="D661" s="6" t="str">
        <f>IF(C661=C662,D662,IF(OR(N661="pre",N661="SubPar"),"Obert",IF(OR(N661="Cea",N661="Imp",N661="SubComp"),"Tancat","ERRORERROR")))</f>
        <v>Obert</v>
      </c>
      <c r="E661" t="s">
        <v>1582</v>
      </c>
      <c r="F661" t="s">
        <v>160</v>
      </c>
      <c r="G661">
        <v>1048</v>
      </c>
      <c r="H661" t="s">
        <v>1583</v>
      </c>
      <c r="I661" s="3" t="s">
        <v>1584</v>
      </c>
      <c r="J661" s="4" t="s">
        <v>475</v>
      </c>
      <c r="K661" t="s">
        <v>48</v>
      </c>
      <c r="L661" t="s">
        <v>61</v>
      </c>
      <c r="M661" t="s">
        <v>50</v>
      </c>
      <c r="N661" t="str">
        <f t="shared" si="10"/>
        <v>SubPar</v>
      </c>
      <c r="O661" t="s">
        <v>51</v>
      </c>
      <c r="P661" t="s">
        <v>267</v>
      </c>
      <c r="Q661" t="str">
        <f>_xlfn.XLOOKUP(P661,NomPaissos!$A$2:$A$250,NomPaissos!$B$2:$B$250)</f>
        <v>Uganda</v>
      </c>
      <c r="R661">
        <v>1</v>
      </c>
      <c r="S661" t="s">
        <v>267</v>
      </c>
      <c r="T661">
        <v>0</v>
      </c>
      <c r="U661">
        <v>0</v>
      </c>
      <c r="V661">
        <v>0</v>
      </c>
      <c r="W661">
        <v>0</v>
      </c>
      <c r="X661">
        <v>0</v>
      </c>
      <c r="Y661">
        <v>0</v>
      </c>
      <c r="Z661">
        <v>0</v>
      </c>
      <c r="AA661">
        <v>0</v>
      </c>
      <c r="AB661">
        <v>0</v>
      </c>
      <c r="AC661">
        <v>0</v>
      </c>
      <c r="AD661">
        <v>0</v>
      </c>
      <c r="AE661">
        <v>0</v>
      </c>
      <c r="AF661">
        <v>0</v>
      </c>
      <c r="AG661">
        <v>1</v>
      </c>
      <c r="AH661">
        <v>0</v>
      </c>
      <c r="AI661">
        <v>1</v>
      </c>
      <c r="AJ661">
        <v>0</v>
      </c>
      <c r="AK661">
        <v>0</v>
      </c>
      <c r="AL661">
        <v>0</v>
      </c>
      <c r="AM661">
        <v>1</v>
      </c>
      <c r="AN661">
        <v>0</v>
      </c>
      <c r="AO661">
        <v>1</v>
      </c>
    </row>
    <row r="662" spans="1:41" ht="15">
      <c r="A662" t="s">
        <v>1585</v>
      </c>
      <c r="B662" t="s">
        <v>127</v>
      </c>
      <c r="C662">
        <v>61</v>
      </c>
      <c r="D662" s="6" t="str">
        <f>IF(C662=C663,D663,IF(OR(N662="pre",N662="SubPar"),"Obert",IF(OR(N662="Cea",N662="Imp",N662="SubComp"),"Tancat","ERRORERROR")))</f>
        <v>Obert</v>
      </c>
      <c r="E662" t="s">
        <v>1586</v>
      </c>
      <c r="F662" t="s">
        <v>160</v>
      </c>
      <c r="G662">
        <v>1720</v>
      </c>
      <c r="H662" t="s">
        <v>1587</v>
      </c>
      <c r="I662" s="3" t="s">
        <v>1588</v>
      </c>
      <c r="J662" s="4" t="s">
        <v>1589</v>
      </c>
      <c r="K662" t="s">
        <v>48</v>
      </c>
      <c r="L662" t="s">
        <v>49</v>
      </c>
      <c r="M662" t="s">
        <v>62</v>
      </c>
      <c r="N662" t="str">
        <f t="shared" si="10"/>
        <v>Pre</v>
      </c>
      <c r="O662" t="s">
        <v>207</v>
      </c>
      <c r="P662" t="s">
        <v>1590</v>
      </c>
      <c r="Q662" t="str">
        <f>_xlfn.XLOOKUP(P662,NomPaissos!$A$2:$A$250,NomPaissos!$B$2:$B$250)</f>
        <v>Senegal</v>
      </c>
      <c r="R662">
        <v>0</v>
      </c>
      <c r="T662">
        <v>0</v>
      </c>
      <c r="U662">
        <v>0</v>
      </c>
      <c r="V662">
        <v>0</v>
      </c>
      <c r="W662">
        <v>0</v>
      </c>
      <c r="X662">
        <v>0</v>
      </c>
      <c r="Y662">
        <v>0</v>
      </c>
      <c r="Z662">
        <v>0</v>
      </c>
      <c r="AA662">
        <v>0</v>
      </c>
      <c r="AB662">
        <v>0</v>
      </c>
      <c r="AC662">
        <v>0</v>
      </c>
      <c r="AD662">
        <v>0</v>
      </c>
      <c r="AE662">
        <v>0</v>
      </c>
      <c r="AF662">
        <v>0</v>
      </c>
      <c r="AG662">
        <v>1</v>
      </c>
      <c r="AH662">
        <v>0</v>
      </c>
      <c r="AI662">
        <v>0</v>
      </c>
      <c r="AJ662">
        <v>0</v>
      </c>
      <c r="AK662">
        <v>0</v>
      </c>
      <c r="AL662">
        <v>0</v>
      </c>
      <c r="AM662">
        <v>1</v>
      </c>
      <c r="AN662">
        <v>2</v>
      </c>
      <c r="AO662">
        <v>1</v>
      </c>
    </row>
    <row r="663" spans="1:41" ht="15">
      <c r="A663" t="s">
        <v>1585</v>
      </c>
      <c r="B663" t="s">
        <v>127</v>
      </c>
      <c r="C663">
        <v>61</v>
      </c>
      <c r="D663" s="6" t="str">
        <f>IF(C663=C664,D664,IF(OR(N663="pre",N663="SubPar"),"Obert",IF(OR(N663="Cea",N663="Imp",N663="SubComp"),"Tancat","ERRORERROR")))</f>
        <v>Obert</v>
      </c>
      <c r="E663" t="s">
        <v>1586</v>
      </c>
      <c r="F663" t="s">
        <v>160</v>
      </c>
      <c r="G663">
        <v>642</v>
      </c>
      <c r="H663" t="s">
        <v>1591</v>
      </c>
      <c r="I663" s="3" t="s">
        <v>1592</v>
      </c>
      <c r="J663" s="4" t="s">
        <v>861</v>
      </c>
      <c r="K663" t="s">
        <v>48</v>
      </c>
      <c r="L663" t="s">
        <v>49</v>
      </c>
      <c r="M663" t="s">
        <v>50</v>
      </c>
      <c r="N663" t="str">
        <f t="shared" si="10"/>
        <v>SubPar</v>
      </c>
      <c r="O663" t="s">
        <v>56</v>
      </c>
      <c r="P663" t="s">
        <v>1590</v>
      </c>
      <c r="Q663" t="str">
        <f>_xlfn.XLOOKUP(P663,NomPaissos!$A$2:$A$250,NomPaissos!$B$2:$B$250)</f>
        <v>Senegal</v>
      </c>
      <c r="R663">
        <v>0</v>
      </c>
      <c r="T663">
        <v>0</v>
      </c>
      <c r="U663">
        <v>0</v>
      </c>
      <c r="V663">
        <v>0</v>
      </c>
      <c r="W663">
        <v>0</v>
      </c>
      <c r="X663">
        <v>0</v>
      </c>
      <c r="Y663">
        <v>0</v>
      </c>
      <c r="Z663">
        <v>0</v>
      </c>
      <c r="AA663">
        <v>0</v>
      </c>
      <c r="AB663">
        <v>1</v>
      </c>
      <c r="AC663">
        <v>0</v>
      </c>
      <c r="AD663">
        <v>0</v>
      </c>
      <c r="AE663">
        <v>0</v>
      </c>
      <c r="AF663">
        <v>0</v>
      </c>
      <c r="AG663">
        <v>1</v>
      </c>
      <c r="AH663">
        <v>0</v>
      </c>
      <c r="AI663">
        <v>1</v>
      </c>
      <c r="AJ663">
        <v>0</v>
      </c>
      <c r="AK663">
        <v>1</v>
      </c>
      <c r="AL663">
        <v>1</v>
      </c>
      <c r="AM663">
        <v>2</v>
      </c>
      <c r="AN663">
        <v>2</v>
      </c>
      <c r="AO663">
        <v>1</v>
      </c>
    </row>
    <row r="664" spans="1:41" ht="15">
      <c r="A664" t="s">
        <v>1593</v>
      </c>
      <c r="B664" t="s">
        <v>127</v>
      </c>
      <c r="C664">
        <v>62</v>
      </c>
      <c r="D664" s="6" t="str">
        <f>IF(C664=C665,D665,IF(OR(N664="pre",N664="SubPar"),"Obert",IF(OR(N664="Cea",N664="Imp",N664="SubComp"),"Tancat","ERRORERROR")))</f>
        <v>Tancat</v>
      </c>
      <c r="E664" t="s">
        <v>1594</v>
      </c>
      <c r="F664" t="s">
        <v>44</v>
      </c>
      <c r="G664">
        <v>127</v>
      </c>
      <c r="H664" t="s">
        <v>1595</v>
      </c>
      <c r="I664" s="3" t="s">
        <v>1596</v>
      </c>
      <c r="J664" s="4" t="s">
        <v>1597</v>
      </c>
      <c r="K664" t="s">
        <v>48</v>
      </c>
      <c r="L664" t="s">
        <v>61</v>
      </c>
      <c r="M664" t="s">
        <v>62</v>
      </c>
      <c r="N664" t="str">
        <f t="shared" si="10"/>
        <v>Pre</v>
      </c>
      <c r="O664" t="s">
        <v>117</v>
      </c>
      <c r="P664" t="s">
        <v>287</v>
      </c>
      <c r="Q664" t="str">
        <f>_xlfn.XLOOKUP(P664,NomPaissos!$A$2:$A$250,NomPaissos!$B$2:$B$250)</f>
        <v>United Kingdom of Great Britain and Northern Ireland (the)</v>
      </c>
      <c r="R664">
        <v>0</v>
      </c>
      <c r="S664" t="s">
        <v>1598</v>
      </c>
      <c r="T664">
        <v>0</v>
      </c>
      <c r="U664">
        <v>0</v>
      </c>
      <c r="V664">
        <v>0</v>
      </c>
      <c r="W664">
        <v>0</v>
      </c>
      <c r="X664">
        <v>2</v>
      </c>
      <c r="Y664">
        <v>2</v>
      </c>
      <c r="Z664">
        <v>0</v>
      </c>
      <c r="AA664">
        <v>0</v>
      </c>
      <c r="AB664">
        <v>0</v>
      </c>
      <c r="AC664">
        <v>2</v>
      </c>
      <c r="AD664">
        <v>1</v>
      </c>
      <c r="AE664">
        <v>0</v>
      </c>
      <c r="AF664">
        <v>1</v>
      </c>
      <c r="AG664">
        <v>1</v>
      </c>
      <c r="AH664">
        <v>0</v>
      </c>
      <c r="AI664">
        <v>3</v>
      </c>
      <c r="AJ664">
        <v>0</v>
      </c>
      <c r="AK664">
        <v>0</v>
      </c>
      <c r="AL664">
        <v>0</v>
      </c>
      <c r="AM664">
        <v>1</v>
      </c>
      <c r="AN664">
        <v>2</v>
      </c>
      <c r="AO664">
        <v>1</v>
      </c>
    </row>
    <row r="665" spans="1:41" ht="15">
      <c r="A665" t="s">
        <v>1593</v>
      </c>
      <c r="B665" t="s">
        <v>127</v>
      </c>
      <c r="C665">
        <v>62</v>
      </c>
      <c r="D665" s="6" t="str">
        <f>IF(C665=C666,D666,IF(OR(N665="pre",N665="SubPar"),"Obert",IF(OR(N665="Cea",N665="Imp",N665="SubComp"),"Tancat","ERRORERROR")))</f>
        <v>Tancat</v>
      </c>
      <c r="E665" t="s">
        <v>1594</v>
      </c>
      <c r="F665" t="s">
        <v>44</v>
      </c>
      <c r="G665">
        <v>127</v>
      </c>
      <c r="H665" t="s">
        <v>1595</v>
      </c>
      <c r="I665" s="3" t="s">
        <v>1596</v>
      </c>
      <c r="J665" s="4" t="s">
        <v>1597</v>
      </c>
      <c r="K665" t="s">
        <v>48</v>
      </c>
      <c r="L665" t="s">
        <v>61</v>
      </c>
      <c r="M665" t="s">
        <v>62</v>
      </c>
      <c r="N665" t="str">
        <f t="shared" si="10"/>
        <v>Pre</v>
      </c>
      <c r="O665" t="s">
        <v>117</v>
      </c>
      <c r="P665" t="s">
        <v>1598</v>
      </c>
      <c r="Q665" t="str">
        <f>_xlfn.XLOOKUP(P665,NomPaissos!$A$2:$A$250,NomPaissos!$B$2:$B$250)</f>
        <v>Ireland</v>
      </c>
      <c r="R665">
        <v>1</v>
      </c>
      <c r="S665" t="s">
        <v>1598</v>
      </c>
      <c r="T665">
        <v>0</v>
      </c>
      <c r="U665">
        <v>0</v>
      </c>
      <c r="V665">
        <v>0</v>
      </c>
      <c r="W665">
        <v>0</v>
      </c>
      <c r="X665">
        <v>2</v>
      </c>
      <c r="Y665">
        <v>2</v>
      </c>
      <c r="Z665">
        <v>0</v>
      </c>
      <c r="AA665">
        <v>0</v>
      </c>
      <c r="AB665">
        <v>0</v>
      </c>
      <c r="AC665">
        <v>2</v>
      </c>
      <c r="AD665">
        <v>1</v>
      </c>
      <c r="AE665">
        <v>0</v>
      </c>
      <c r="AF665">
        <v>1</v>
      </c>
      <c r="AG665">
        <v>1</v>
      </c>
      <c r="AH665">
        <v>0</v>
      </c>
      <c r="AI665">
        <v>3</v>
      </c>
      <c r="AJ665">
        <v>0</v>
      </c>
      <c r="AK665">
        <v>0</v>
      </c>
      <c r="AL665">
        <v>0</v>
      </c>
      <c r="AM665">
        <v>1</v>
      </c>
      <c r="AN665">
        <v>2</v>
      </c>
      <c r="AO665">
        <v>1</v>
      </c>
    </row>
    <row r="666" spans="1:41" ht="15">
      <c r="A666" t="s">
        <v>1599</v>
      </c>
      <c r="B666" t="s">
        <v>127</v>
      </c>
      <c r="C666">
        <v>62</v>
      </c>
      <c r="D666" s="6" t="str">
        <f>IF(C666=C667,D667,IF(OR(N666="pre",N666="SubPar"),"Obert",IF(OR(N666="Cea",N666="Imp",N666="SubComp"),"Tancat","ERRORERROR")))</f>
        <v>Tancat</v>
      </c>
      <c r="E666" t="s">
        <v>1594</v>
      </c>
      <c r="F666" t="s">
        <v>44</v>
      </c>
      <c r="G666">
        <v>1257</v>
      </c>
      <c r="H666" t="s">
        <v>1600</v>
      </c>
      <c r="I666" s="3" t="s">
        <v>1601</v>
      </c>
      <c r="J666" s="4" t="s">
        <v>1602</v>
      </c>
      <c r="K666" t="s">
        <v>151</v>
      </c>
      <c r="L666" t="s">
        <v>49</v>
      </c>
      <c r="M666" t="s">
        <v>166</v>
      </c>
      <c r="N666" t="str">
        <f t="shared" si="10"/>
        <v>Cea</v>
      </c>
      <c r="O666" t="s">
        <v>167</v>
      </c>
      <c r="P666" t="s">
        <v>287</v>
      </c>
      <c r="Q666" t="str">
        <f>_xlfn.XLOOKUP(P666,NomPaissos!$A$2:$A$250,NomPaissos!$B$2:$B$250)</f>
        <v>United Kingdom of Great Britain and Northern Ireland (the)</v>
      </c>
      <c r="R666">
        <v>0</v>
      </c>
      <c r="S666" t="s">
        <v>1598</v>
      </c>
      <c r="T666">
        <v>0</v>
      </c>
      <c r="U666">
        <v>0</v>
      </c>
      <c r="V666">
        <v>0</v>
      </c>
      <c r="W666">
        <v>0</v>
      </c>
      <c r="X666">
        <v>0</v>
      </c>
      <c r="Y666">
        <v>0</v>
      </c>
      <c r="Z666">
        <v>0</v>
      </c>
      <c r="AA666">
        <v>0</v>
      </c>
      <c r="AB666">
        <v>0</v>
      </c>
      <c r="AC666">
        <v>0</v>
      </c>
      <c r="AD666">
        <v>0</v>
      </c>
      <c r="AE666">
        <v>0</v>
      </c>
      <c r="AF666">
        <v>0</v>
      </c>
      <c r="AG666">
        <v>1</v>
      </c>
      <c r="AH666">
        <v>0</v>
      </c>
      <c r="AI666">
        <v>1</v>
      </c>
      <c r="AJ666">
        <v>0</v>
      </c>
      <c r="AK666">
        <v>0</v>
      </c>
      <c r="AL666">
        <v>0</v>
      </c>
      <c r="AM666">
        <v>3</v>
      </c>
      <c r="AN666">
        <v>0</v>
      </c>
      <c r="AO666">
        <v>1</v>
      </c>
    </row>
    <row r="667" spans="1:41" ht="15">
      <c r="A667" t="s">
        <v>1599</v>
      </c>
      <c r="B667" t="s">
        <v>127</v>
      </c>
      <c r="C667">
        <v>62</v>
      </c>
      <c r="D667" s="6" t="str">
        <f>IF(C667=C668,D668,IF(OR(N667="pre",N667="SubPar"),"Obert",IF(OR(N667="Cea",N667="Imp",N667="SubComp"),"Tancat","ERRORERROR")))</f>
        <v>Tancat</v>
      </c>
      <c r="E667" t="s">
        <v>1594</v>
      </c>
      <c r="F667" t="s">
        <v>44</v>
      </c>
      <c r="G667">
        <v>1257</v>
      </c>
      <c r="H667" t="s">
        <v>1600</v>
      </c>
      <c r="I667" s="3" t="s">
        <v>1601</v>
      </c>
      <c r="J667" s="4" t="s">
        <v>1602</v>
      </c>
      <c r="K667" t="s">
        <v>151</v>
      </c>
      <c r="L667" t="s">
        <v>49</v>
      </c>
      <c r="M667" t="s">
        <v>166</v>
      </c>
      <c r="N667" t="str">
        <f t="shared" si="10"/>
        <v>Cea</v>
      </c>
      <c r="O667" t="s">
        <v>167</v>
      </c>
      <c r="P667" t="s">
        <v>1598</v>
      </c>
      <c r="Q667" t="str">
        <f>_xlfn.XLOOKUP(P667,NomPaissos!$A$2:$A$250,NomPaissos!$B$2:$B$250)</f>
        <v>Ireland</v>
      </c>
      <c r="R667">
        <v>1</v>
      </c>
      <c r="S667" t="s">
        <v>1598</v>
      </c>
      <c r="T667">
        <v>0</v>
      </c>
      <c r="U667">
        <v>0</v>
      </c>
      <c r="V667">
        <v>0</v>
      </c>
      <c r="W667">
        <v>0</v>
      </c>
      <c r="X667">
        <v>0</v>
      </c>
      <c r="Y667">
        <v>0</v>
      </c>
      <c r="Z667">
        <v>0</v>
      </c>
      <c r="AA667">
        <v>0</v>
      </c>
      <c r="AB667">
        <v>0</v>
      </c>
      <c r="AC667">
        <v>0</v>
      </c>
      <c r="AD667">
        <v>0</v>
      </c>
      <c r="AE667">
        <v>0</v>
      </c>
      <c r="AF667">
        <v>0</v>
      </c>
      <c r="AG667">
        <v>1</v>
      </c>
      <c r="AH667">
        <v>0</v>
      </c>
      <c r="AI667">
        <v>1</v>
      </c>
      <c r="AJ667">
        <v>0</v>
      </c>
      <c r="AK667">
        <v>0</v>
      </c>
      <c r="AL667">
        <v>0</v>
      </c>
      <c r="AM667">
        <v>3</v>
      </c>
      <c r="AN667">
        <v>0</v>
      </c>
      <c r="AO667">
        <v>1</v>
      </c>
    </row>
    <row r="668" spans="1:41" ht="15">
      <c r="A668" t="s">
        <v>1599</v>
      </c>
      <c r="B668" t="s">
        <v>127</v>
      </c>
      <c r="C668">
        <v>62</v>
      </c>
      <c r="D668" s="6" t="str">
        <f>IF(C668=C669,D669,IF(OR(N668="pre",N668="SubPar"),"Obert",IF(OR(N668="Cea",N668="Imp",N668="SubComp"),"Tancat","ERRORERROR")))</f>
        <v>Tancat</v>
      </c>
      <c r="E668" t="s">
        <v>1594</v>
      </c>
      <c r="F668" t="s">
        <v>44</v>
      </c>
      <c r="G668">
        <v>1258</v>
      </c>
      <c r="H668" t="s">
        <v>1603</v>
      </c>
      <c r="I668" s="3" t="s">
        <v>1604</v>
      </c>
      <c r="J668" s="4" t="s">
        <v>1605</v>
      </c>
      <c r="K668" t="s">
        <v>151</v>
      </c>
      <c r="L668" t="s">
        <v>49</v>
      </c>
      <c r="M668" t="s">
        <v>166</v>
      </c>
      <c r="N668" t="str">
        <f t="shared" si="10"/>
        <v>Cea</v>
      </c>
      <c r="O668" t="s">
        <v>167</v>
      </c>
      <c r="P668" t="s">
        <v>287</v>
      </c>
      <c r="Q668" t="str">
        <f>_xlfn.XLOOKUP(P668,NomPaissos!$A$2:$A$250,NomPaissos!$B$2:$B$250)</f>
        <v>United Kingdom of Great Britain and Northern Ireland (the)</v>
      </c>
      <c r="R668">
        <v>0</v>
      </c>
      <c r="S668" t="s">
        <v>1598</v>
      </c>
      <c r="T668">
        <v>1</v>
      </c>
      <c r="U668">
        <v>0</v>
      </c>
      <c r="V668">
        <v>0</v>
      </c>
      <c r="W668">
        <v>0</v>
      </c>
      <c r="X668">
        <v>0</v>
      </c>
      <c r="Y668">
        <v>0</v>
      </c>
      <c r="Z668">
        <v>0</v>
      </c>
      <c r="AA668">
        <v>0</v>
      </c>
      <c r="AB668">
        <v>0</v>
      </c>
      <c r="AC668">
        <v>0</v>
      </c>
      <c r="AD668">
        <v>1</v>
      </c>
      <c r="AE668">
        <v>0</v>
      </c>
      <c r="AF668">
        <v>0</v>
      </c>
      <c r="AG668">
        <v>1</v>
      </c>
      <c r="AH668">
        <v>0</v>
      </c>
      <c r="AI668">
        <v>1</v>
      </c>
      <c r="AJ668">
        <v>0</v>
      </c>
      <c r="AK668">
        <v>0</v>
      </c>
      <c r="AL668">
        <v>0</v>
      </c>
      <c r="AM668">
        <v>3</v>
      </c>
      <c r="AN668">
        <v>1</v>
      </c>
      <c r="AO668">
        <v>1</v>
      </c>
    </row>
    <row r="669" spans="1:41" ht="15">
      <c r="A669" t="s">
        <v>1599</v>
      </c>
      <c r="B669" t="s">
        <v>127</v>
      </c>
      <c r="C669">
        <v>62</v>
      </c>
      <c r="D669" s="6" t="str">
        <f>IF(C669=C670,D670,IF(OR(N669="pre",N669="SubPar"),"Obert",IF(OR(N669="Cea",N669="Imp",N669="SubComp"),"Tancat","ERRORERROR")))</f>
        <v>Tancat</v>
      </c>
      <c r="E669" t="s">
        <v>1594</v>
      </c>
      <c r="F669" t="s">
        <v>44</v>
      </c>
      <c r="G669">
        <v>1258</v>
      </c>
      <c r="H669" t="s">
        <v>1603</v>
      </c>
      <c r="I669" s="3" t="s">
        <v>1604</v>
      </c>
      <c r="J669" s="4" t="s">
        <v>1605</v>
      </c>
      <c r="K669" t="s">
        <v>151</v>
      </c>
      <c r="L669" t="s">
        <v>49</v>
      </c>
      <c r="M669" t="s">
        <v>166</v>
      </c>
      <c r="N669" t="str">
        <f t="shared" si="10"/>
        <v>Cea</v>
      </c>
      <c r="O669" t="s">
        <v>167</v>
      </c>
      <c r="P669" t="s">
        <v>1598</v>
      </c>
      <c r="Q669" t="str">
        <f>_xlfn.XLOOKUP(P669,NomPaissos!$A$2:$A$250,NomPaissos!$B$2:$B$250)</f>
        <v>Ireland</v>
      </c>
      <c r="R669">
        <v>1</v>
      </c>
      <c r="S669" t="s">
        <v>1598</v>
      </c>
      <c r="T669">
        <v>1</v>
      </c>
      <c r="U669">
        <v>0</v>
      </c>
      <c r="V669">
        <v>0</v>
      </c>
      <c r="W669">
        <v>0</v>
      </c>
      <c r="X669">
        <v>0</v>
      </c>
      <c r="Y669">
        <v>0</v>
      </c>
      <c r="Z669">
        <v>0</v>
      </c>
      <c r="AA669">
        <v>0</v>
      </c>
      <c r="AB669">
        <v>0</v>
      </c>
      <c r="AC669">
        <v>0</v>
      </c>
      <c r="AD669">
        <v>1</v>
      </c>
      <c r="AE669">
        <v>0</v>
      </c>
      <c r="AF669">
        <v>0</v>
      </c>
      <c r="AG669">
        <v>1</v>
      </c>
      <c r="AH669">
        <v>2</v>
      </c>
      <c r="AI669">
        <v>1</v>
      </c>
      <c r="AJ669">
        <v>0</v>
      </c>
      <c r="AK669">
        <v>0</v>
      </c>
      <c r="AL669">
        <v>0</v>
      </c>
      <c r="AM669">
        <v>3</v>
      </c>
      <c r="AN669">
        <v>1</v>
      </c>
      <c r="AO669">
        <v>1</v>
      </c>
    </row>
    <row r="670" spans="1:41" ht="15">
      <c r="A670" t="s">
        <v>1593</v>
      </c>
      <c r="B670" t="s">
        <v>127</v>
      </c>
      <c r="C670">
        <v>62</v>
      </c>
      <c r="D670" s="6" t="str">
        <f>IF(C670=C671,D671,IF(OR(N670="pre",N670="SubPar"),"Obert",IF(OR(N670="Cea",N670="Imp",N670="SubComp"),"Tancat","ERRORERROR")))</f>
        <v>Tancat</v>
      </c>
      <c r="E670" t="s">
        <v>1594</v>
      </c>
      <c r="F670" t="s">
        <v>44</v>
      </c>
      <c r="G670">
        <v>128</v>
      </c>
      <c r="H670" t="s">
        <v>1606</v>
      </c>
      <c r="I670" s="3" t="s">
        <v>1607</v>
      </c>
      <c r="J670" s="4" t="s">
        <v>1608</v>
      </c>
      <c r="K670" t="s">
        <v>48</v>
      </c>
      <c r="L670" t="s">
        <v>61</v>
      </c>
      <c r="M670" t="s">
        <v>62</v>
      </c>
      <c r="N670" t="str">
        <f t="shared" si="10"/>
        <v>Pre</v>
      </c>
      <c r="O670" t="s">
        <v>117</v>
      </c>
      <c r="P670" t="s">
        <v>287</v>
      </c>
      <c r="Q670" t="str">
        <f>_xlfn.XLOOKUP(P670,NomPaissos!$A$2:$A$250,NomPaissos!$B$2:$B$250)</f>
        <v>United Kingdom of Great Britain and Northern Ireland (the)</v>
      </c>
      <c r="R670">
        <v>0</v>
      </c>
      <c r="S670" t="s">
        <v>1598</v>
      </c>
      <c r="T670">
        <v>0</v>
      </c>
      <c r="U670">
        <v>0</v>
      </c>
      <c r="V670">
        <v>0</v>
      </c>
      <c r="W670">
        <v>0</v>
      </c>
      <c r="X670">
        <v>3</v>
      </c>
      <c r="Y670">
        <v>0</v>
      </c>
      <c r="Z670">
        <v>0</v>
      </c>
      <c r="AA670">
        <v>0</v>
      </c>
      <c r="AB670">
        <v>0</v>
      </c>
      <c r="AC670">
        <v>0</v>
      </c>
      <c r="AD670">
        <v>1</v>
      </c>
      <c r="AE670">
        <v>0</v>
      </c>
      <c r="AF670">
        <v>1</v>
      </c>
      <c r="AG670">
        <v>1</v>
      </c>
      <c r="AH670">
        <v>2</v>
      </c>
      <c r="AI670">
        <v>3</v>
      </c>
      <c r="AJ670">
        <v>0</v>
      </c>
      <c r="AK670">
        <v>2</v>
      </c>
      <c r="AL670">
        <v>1</v>
      </c>
      <c r="AM670">
        <v>1</v>
      </c>
      <c r="AN670">
        <v>1</v>
      </c>
      <c r="AO670">
        <v>1</v>
      </c>
    </row>
    <row r="671" spans="1:41" ht="15">
      <c r="A671" t="s">
        <v>1593</v>
      </c>
      <c r="B671" t="s">
        <v>127</v>
      </c>
      <c r="C671">
        <v>62</v>
      </c>
      <c r="D671" s="6" t="str">
        <f>IF(C671=C672,D672,IF(OR(N671="pre",N671="SubPar"),"Obert",IF(OR(N671="Cea",N671="Imp",N671="SubComp"),"Tancat","ERRORERROR")))</f>
        <v>Tancat</v>
      </c>
      <c r="E671" t="s">
        <v>1594</v>
      </c>
      <c r="F671" t="s">
        <v>44</v>
      </c>
      <c r="G671">
        <v>128</v>
      </c>
      <c r="H671" t="s">
        <v>1606</v>
      </c>
      <c r="I671" s="3" t="s">
        <v>1607</v>
      </c>
      <c r="J671" s="4" t="s">
        <v>1608</v>
      </c>
      <c r="K671" t="s">
        <v>48</v>
      </c>
      <c r="L671" t="s">
        <v>61</v>
      </c>
      <c r="M671" t="s">
        <v>62</v>
      </c>
      <c r="N671" t="str">
        <f t="shared" si="10"/>
        <v>Pre</v>
      </c>
      <c r="O671" t="s">
        <v>117</v>
      </c>
      <c r="P671" t="s">
        <v>1598</v>
      </c>
      <c r="Q671" t="str">
        <f>_xlfn.XLOOKUP(P671,NomPaissos!$A$2:$A$250,NomPaissos!$B$2:$B$250)</f>
        <v>Ireland</v>
      </c>
      <c r="R671">
        <v>1</v>
      </c>
      <c r="S671" t="s">
        <v>1598</v>
      </c>
      <c r="T671">
        <v>0</v>
      </c>
      <c r="U671">
        <v>0</v>
      </c>
      <c r="V671">
        <v>0</v>
      </c>
      <c r="W671">
        <v>0</v>
      </c>
      <c r="X671">
        <v>3</v>
      </c>
      <c r="Y671">
        <v>0</v>
      </c>
      <c r="Z671">
        <v>0</v>
      </c>
      <c r="AA671">
        <v>0</v>
      </c>
      <c r="AB671">
        <v>0</v>
      </c>
      <c r="AC671">
        <v>0</v>
      </c>
      <c r="AD671">
        <v>1</v>
      </c>
      <c r="AE671">
        <v>0</v>
      </c>
      <c r="AF671">
        <v>1</v>
      </c>
      <c r="AG671">
        <v>1</v>
      </c>
      <c r="AH671">
        <v>0</v>
      </c>
      <c r="AI671">
        <v>3</v>
      </c>
      <c r="AJ671">
        <v>0</v>
      </c>
      <c r="AK671">
        <v>2</v>
      </c>
      <c r="AL671">
        <v>1</v>
      </c>
      <c r="AM671">
        <v>1</v>
      </c>
      <c r="AN671">
        <v>1</v>
      </c>
      <c r="AO671">
        <v>1</v>
      </c>
    </row>
    <row r="672" spans="1:41" ht="15">
      <c r="A672" t="s">
        <v>1593</v>
      </c>
      <c r="B672" t="s">
        <v>127</v>
      </c>
      <c r="C672">
        <v>62</v>
      </c>
      <c r="D672" s="6" t="str">
        <f>IF(C672=C673,D673,IF(OR(N672="pre",N672="SubPar"),"Obert",IF(OR(N672="Cea",N672="Imp",N672="SubComp"),"Tancat","ERRORERROR")))</f>
        <v>Tancat</v>
      </c>
      <c r="E672" t="s">
        <v>1594</v>
      </c>
      <c r="F672" t="s">
        <v>44</v>
      </c>
      <c r="G672">
        <v>1259</v>
      </c>
      <c r="H672" t="s">
        <v>1609</v>
      </c>
      <c r="I672" s="3" t="s">
        <v>1610</v>
      </c>
      <c r="J672" s="4" t="s">
        <v>1611</v>
      </c>
      <c r="K672" t="s">
        <v>48</v>
      </c>
      <c r="L672" t="s">
        <v>61</v>
      </c>
      <c r="M672" t="s">
        <v>62</v>
      </c>
      <c r="N672" t="str">
        <f t="shared" si="10"/>
        <v>Pre</v>
      </c>
      <c r="O672" t="s">
        <v>63</v>
      </c>
      <c r="P672" t="s">
        <v>287</v>
      </c>
      <c r="Q672" t="str">
        <f>_xlfn.XLOOKUP(P672,NomPaissos!$A$2:$A$250,NomPaissos!$B$2:$B$250)</f>
        <v>United Kingdom of Great Britain and Northern Ireland (the)</v>
      </c>
      <c r="R672">
        <v>0</v>
      </c>
      <c r="S672" t="s">
        <v>1598</v>
      </c>
      <c r="T672">
        <v>0</v>
      </c>
      <c r="U672">
        <v>0</v>
      </c>
      <c r="V672">
        <v>0</v>
      </c>
      <c r="W672">
        <v>0</v>
      </c>
      <c r="X672">
        <v>0</v>
      </c>
      <c r="Y672">
        <v>0</v>
      </c>
      <c r="Z672">
        <v>0</v>
      </c>
      <c r="AA672">
        <v>0</v>
      </c>
      <c r="AB672">
        <v>0</v>
      </c>
      <c r="AC672">
        <v>0</v>
      </c>
      <c r="AD672">
        <v>0</v>
      </c>
      <c r="AE672">
        <v>0</v>
      </c>
      <c r="AF672">
        <v>0</v>
      </c>
      <c r="AG672">
        <v>1</v>
      </c>
      <c r="AH672">
        <v>0</v>
      </c>
      <c r="AI672">
        <v>1</v>
      </c>
      <c r="AJ672">
        <v>0</v>
      </c>
      <c r="AK672">
        <v>0</v>
      </c>
      <c r="AL672">
        <v>0</v>
      </c>
      <c r="AM672">
        <v>2</v>
      </c>
      <c r="AN672">
        <v>0</v>
      </c>
      <c r="AO672">
        <v>1</v>
      </c>
    </row>
    <row r="673" spans="1:41" ht="15">
      <c r="A673" t="s">
        <v>1593</v>
      </c>
      <c r="B673" t="s">
        <v>127</v>
      </c>
      <c r="C673">
        <v>62</v>
      </c>
      <c r="D673" s="6" t="str">
        <f>IF(C673=C674,D674,IF(OR(N673="pre",N673="SubPar"),"Obert",IF(OR(N673="Cea",N673="Imp",N673="SubComp"),"Tancat","ERRORERROR")))</f>
        <v>Tancat</v>
      </c>
      <c r="E673" t="s">
        <v>1594</v>
      </c>
      <c r="F673" t="s">
        <v>44</v>
      </c>
      <c r="G673">
        <v>1259</v>
      </c>
      <c r="H673" t="s">
        <v>1609</v>
      </c>
      <c r="I673" s="3" t="s">
        <v>1610</v>
      </c>
      <c r="J673" s="4" t="s">
        <v>1611</v>
      </c>
      <c r="K673" t="s">
        <v>48</v>
      </c>
      <c r="L673" t="s">
        <v>61</v>
      </c>
      <c r="M673" t="s">
        <v>62</v>
      </c>
      <c r="N673" t="str">
        <f t="shared" si="10"/>
        <v>Pre</v>
      </c>
      <c r="O673" t="s">
        <v>63</v>
      </c>
      <c r="P673" t="s">
        <v>1598</v>
      </c>
      <c r="Q673" t="str">
        <f>_xlfn.XLOOKUP(P673,NomPaissos!$A$2:$A$250,NomPaissos!$B$2:$B$250)</f>
        <v>Ireland</v>
      </c>
      <c r="R673">
        <v>1</v>
      </c>
      <c r="S673" t="s">
        <v>1598</v>
      </c>
      <c r="T673">
        <v>0</v>
      </c>
      <c r="U673">
        <v>0</v>
      </c>
      <c r="V673">
        <v>0</v>
      </c>
      <c r="W673">
        <v>0</v>
      </c>
      <c r="X673">
        <v>0</v>
      </c>
      <c r="Y673">
        <v>0</v>
      </c>
      <c r="Z673">
        <v>0</v>
      </c>
      <c r="AA673">
        <v>0</v>
      </c>
      <c r="AB673">
        <v>0</v>
      </c>
      <c r="AC673">
        <v>0</v>
      </c>
      <c r="AD673">
        <v>0</v>
      </c>
      <c r="AE673">
        <v>0</v>
      </c>
      <c r="AF673">
        <v>0</v>
      </c>
      <c r="AG673">
        <v>1</v>
      </c>
      <c r="AH673">
        <v>0</v>
      </c>
      <c r="AI673">
        <v>1</v>
      </c>
      <c r="AJ673">
        <v>0</v>
      </c>
      <c r="AK673">
        <v>0</v>
      </c>
      <c r="AL673">
        <v>0</v>
      </c>
      <c r="AM673">
        <v>2</v>
      </c>
      <c r="AN673">
        <v>0</v>
      </c>
      <c r="AO673">
        <v>1</v>
      </c>
    </row>
    <row r="674" spans="1:41" ht="15">
      <c r="A674" t="s">
        <v>1599</v>
      </c>
      <c r="B674" t="s">
        <v>127</v>
      </c>
      <c r="C674">
        <v>62</v>
      </c>
      <c r="D674" s="6" t="str">
        <f>IF(C674=C675,D675,IF(OR(N674="pre",N674="SubPar"),"Obert",IF(OR(N674="Cea",N674="Imp",N674="SubComp"),"Tancat","ERRORERROR")))</f>
        <v>Tancat</v>
      </c>
      <c r="E674" t="s">
        <v>1594</v>
      </c>
      <c r="F674" t="s">
        <v>44</v>
      </c>
      <c r="G674">
        <v>136</v>
      </c>
      <c r="H674" t="s">
        <v>1612</v>
      </c>
      <c r="I674" s="3" t="s">
        <v>1613</v>
      </c>
      <c r="J674" s="4" t="s">
        <v>1614</v>
      </c>
      <c r="K674" t="s">
        <v>151</v>
      </c>
      <c r="L674" t="s">
        <v>49</v>
      </c>
      <c r="M674" t="s">
        <v>62</v>
      </c>
      <c r="N674" t="str">
        <f t="shared" si="10"/>
        <v>Pre</v>
      </c>
      <c r="O674" t="s">
        <v>63</v>
      </c>
      <c r="P674" t="s">
        <v>287</v>
      </c>
      <c r="Q674" t="str">
        <f>_xlfn.XLOOKUP(P674,NomPaissos!$A$2:$A$250,NomPaissos!$B$2:$B$250)</f>
        <v>United Kingdom of Great Britain and Northern Ireland (the)</v>
      </c>
      <c r="R674">
        <v>0</v>
      </c>
      <c r="S674" t="s">
        <v>1598</v>
      </c>
      <c r="T674">
        <v>0</v>
      </c>
      <c r="U674">
        <v>0</v>
      </c>
      <c r="V674">
        <v>0</v>
      </c>
      <c r="W674">
        <v>0</v>
      </c>
      <c r="X674">
        <v>0</v>
      </c>
      <c r="Y674">
        <v>0</v>
      </c>
      <c r="Z674">
        <v>0</v>
      </c>
      <c r="AA674">
        <v>0</v>
      </c>
      <c r="AB674">
        <v>0</v>
      </c>
      <c r="AC674">
        <v>0</v>
      </c>
      <c r="AD674">
        <v>0</v>
      </c>
      <c r="AE674">
        <v>1</v>
      </c>
      <c r="AF674">
        <v>0</v>
      </c>
      <c r="AG674">
        <v>1</v>
      </c>
      <c r="AH674">
        <v>0</v>
      </c>
      <c r="AI674">
        <v>1</v>
      </c>
      <c r="AJ674">
        <v>1</v>
      </c>
      <c r="AK674">
        <v>1</v>
      </c>
      <c r="AL674">
        <v>0</v>
      </c>
      <c r="AM674">
        <v>2</v>
      </c>
      <c r="AN674">
        <v>2</v>
      </c>
      <c r="AO674">
        <v>1</v>
      </c>
    </row>
    <row r="675" spans="1:41" ht="15">
      <c r="A675" t="s">
        <v>1599</v>
      </c>
      <c r="B675" t="s">
        <v>127</v>
      </c>
      <c r="C675">
        <v>62</v>
      </c>
      <c r="D675" s="6" t="str">
        <f>IF(C675=C676,D676,IF(OR(N675="pre",N675="SubPar"),"Obert",IF(OR(N675="Cea",N675="Imp",N675="SubComp"),"Tancat","ERRORERROR")))</f>
        <v>Tancat</v>
      </c>
      <c r="E675" t="s">
        <v>1594</v>
      </c>
      <c r="F675" t="s">
        <v>44</v>
      </c>
      <c r="G675">
        <v>136</v>
      </c>
      <c r="H675" t="s">
        <v>1612</v>
      </c>
      <c r="I675" s="3" t="s">
        <v>1613</v>
      </c>
      <c r="J675" s="4" t="s">
        <v>1614</v>
      </c>
      <c r="K675" t="s">
        <v>151</v>
      </c>
      <c r="L675" t="s">
        <v>49</v>
      </c>
      <c r="M675" t="s">
        <v>62</v>
      </c>
      <c r="N675" t="str">
        <f t="shared" si="10"/>
        <v>Pre</v>
      </c>
      <c r="O675" t="s">
        <v>63</v>
      </c>
      <c r="P675" t="s">
        <v>1598</v>
      </c>
      <c r="Q675" t="str">
        <f>_xlfn.XLOOKUP(P675,NomPaissos!$A$2:$A$250,NomPaissos!$B$2:$B$250)</f>
        <v>Ireland</v>
      </c>
      <c r="R675">
        <v>1</v>
      </c>
      <c r="S675" t="s">
        <v>1598</v>
      </c>
      <c r="T675">
        <v>0</v>
      </c>
      <c r="U675">
        <v>0</v>
      </c>
      <c r="V675">
        <v>0</v>
      </c>
      <c r="W675">
        <v>0</v>
      </c>
      <c r="X675">
        <v>0</v>
      </c>
      <c r="Y675">
        <v>0</v>
      </c>
      <c r="Z675">
        <v>0</v>
      </c>
      <c r="AA675">
        <v>0</v>
      </c>
      <c r="AB675">
        <v>0</v>
      </c>
      <c r="AC675">
        <v>0</v>
      </c>
      <c r="AD675">
        <v>0</v>
      </c>
      <c r="AE675">
        <v>1</v>
      </c>
      <c r="AF675">
        <v>0</v>
      </c>
      <c r="AG675">
        <v>1</v>
      </c>
      <c r="AH675">
        <v>0</v>
      </c>
      <c r="AI675">
        <v>1</v>
      </c>
      <c r="AJ675">
        <v>1</v>
      </c>
      <c r="AK675">
        <v>1</v>
      </c>
      <c r="AL675">
        <v>0</v>
      </c>
      <c r="AM675">
        <v>2</v>
      </c>
      <c r="AN675">
        <v>2</v>
      </c>
      <c r="AO675">
        <v>1</v>
      </c>
    </row>
    <row r="676" spans="1:41" ht="15">
      <c r="A676" t="s">
        <v>1599</v>
      </c>
      <c r="B676" t="s">
        <v>127</v>
      </c>
      <c r="C676">
        <v>62</v>
      </c>
      <c r="D676" s="6" t="str">
        <f>IF(C676=C677,D677,IF(OR(N676="pre",N676="SubPar"),"Obert",IF(OR(N676="Cea",N676="Imp",N676="SubComp"),"Tancat","ERRORERROR")))</f>
        <v>Tancat</v>
      </c>
      <c r="E676" t="s">
        <v>1594</v>
      </c>
      <c r="F676" t="s">
        <v>44</v>
      </c>
      <c r="G676">
        <v>1250</v>
      </c>
      <c r="H676" t="s">
        <v>1615</v>
      </c>
      <c r="I676" s="3" t="s">
        <v>1616</v>
      </c>
      <c r="J676" s="4" t="s">
        <v>1617</v>
      </c>
      <c r="K676" t="s">
        <v>48</v>
      </c>
      <c r="L676" t="s">
        <v>49</v>
      </c>
      <c r="M676" t="s">
        <v>62</v>
      </c>
      <c r="N676" t="str">
        <f t="shared" si="10"/>
        <v>Pre</v>
      </c>
      <c r="O676" t="s">
        <v>63</v>
      </c>
      <c r="P676" t="s">
        <v>287</v>
      </c>
      <c r="Q676" t="str">
        <f>_xlfn.XLOOKUP(P676,NomPaissos!$A$2:$A$250,NomPaissos!$B$2:$B$250)</f>
        <v>United Kingdom of Great Britain and Northern Ireland (the)</v>
      </c>
      <c r="R676">
        <v>0</v>
      </c>
      <c r="S676" t="s">
        <v>1598</v>
      </c>
      <c r="T676">
        <v>0</v>
      </c>
      <c r="U676">
        <v>0</v>
      </c>
      <c r="V676">
        <v>0</v>
      </c>
      <c r="W676">
        <v>0</v>
      </c>
      <c r="X676">
        <v>3</v>
      </c>
      <c r="Y676">
        <v>0</v>
      </c>
      <c r="Z676">
        <v>0</v>
      </c>
      <c r="AA676">
        <v>0</v>
      </c>
      <c r="AB676">
        <v>0</v>
      </c>
      <c r="AC676">
        <v>0</v>
      </c>
      <c r="AD676">
        <v>0</v>
      </c>
      <c r="AE676">
        <v>0</v>
      </c>
      <c r="AF676">
        <v>0</v>
      </c>
      <c r="AG676">
        <v>1</v>
      </c>
      <c r="AH676">
        <v>0</v>
      </c>
      <c r="AI676">
        <v>1</v>
      </c>
      <c r="AJ676">
        <v>0</v>
      </c>
      <c r="AK676">
        <v>0</v>
      </c>
      <c r="AL676">
        <v>0</v>
      </c>
      <c r="AM676">
        <v>2</v>
      </c>
      <c r="AN676">
        <v>1</v>
      </c>
      <c r="AO676">
        <v>1</v>
      </c>
    </row>
    <row r="677" spans="1:41" ht="15">
      <c r="A677" t="s">
        <v>1599</v>
      </c>
      <c r="B677" t="s">
        <v>127</v>
      </c>
      <c r="C677">
        <v>62</v>
      </c>
      <c r="D677" s="6" t="str">
        <f>IF(C677=C678,D678,IF(OR(N677="pre",N677="SubPar"),"Obert",IF(OR(N677="Cea",N677="Imp",N677="SubComp"),"Tancat","ERRORERROR")))</f>
        <v>Tancat</v>
      </c>
      <c r="E677" t="s">
        <v>1594</v>
      </c>
      <c r="F677" t="s">
        <v>44</v>
      </c>
      <c r="G677">
        <v>1250</v>
      </c>
      <c r="H677" t="s">
        <v>1615</v>
      </c>
      <c r="I677" s="3" t="s">
        <v>1616</v>
      </c>
      <c r="J677" s="4" t="s">
        <v>1617</v>
      </c>
      <c r="K677" t="s">
        <v>48</v>
      </c>
      <c r="L677" t="s">
        <v>49</v>
      </c>
      <c r="M677" t="s">
        <v>62</v>
      </c>
      <c r="N677" t="str">
        <f t="shared" si="10"/>
        <v>Pre</v>
      </c>
      <c r="O677" t="s">
        <v>63</v>
      </c>
      <c r="P677" t="s">
        <v>1598</v>
      </c>
      <c r="Q677" t="str">
        <f>_xlfn.XLOOKUP(P677,NomPaissos!$A$2:$A$250,NomPaissos!$B$2:$B$250)</f>
        <v>Ireland</v>
      </c>
      <c r="R677">
        <v>1</v>
      </c>
      <c r="S677" t="s">
        <v>1598</v>
      </c>
      <c r="T677">
        <v>0</v>
      </c>
      <c r="U677">
        <v>0</v>
      </c>
      <c r="V677">
        <v>0</v>
      </c>
      <c r="W677">
        <v>0</v>
      </c>
      <c r="X677">
        <v>3</v>
      </c>
      <c r="Y677">
        <v>0</v>
      </c>
      <c r="Z677">
        <v>0</v>
      </c>
      <c r="AA677">
        <v>0</v>
      </c>
      <c r="AB677">
        <v>0</v>
      </c>
      <c r="AC677">
        <v>0</v>
      </c>
      <c r="AD677">
        <v>0</v>
      </c>
      <c r="AE677">
        <v>0</v>
      </c>
      <c r="AF677">
        <v>0</v>
      </c>
      <c r="AG677">
        <v>1</v>
      </c>
      <c r="AH677">
        <v>0</v>
      </c>
      <c r="AI677">
        <v>1</v>
      </c>
      <c r="AJ677">
        <v>0</v>
      </c>
      <c r="AK677">
        <v>0</v>
      </c>
      <c r="AL677">
        <v>0</v>
      </c>
      <c r="AM677">
        <v>2</v>
      </c>
      <c r="AN677">
        <v>1</v>
      </c>
      <c r="AO677">
        <v>1</v>
      </c>
    </row>
    <row r="678" spans="1:41" ht="15">
      <c r="A678" t="s">
        <v>1593</v>
      </c>
      <c r="B678" t="s">
        <v>127</v>
      </c>
      <c r="C678">
        <v>62</v>
      </c>
      <c r="D678" s="6" t="str">
        <f>IF(C678=C679,D679,IF(OR(N678="pre",N678="SubPar"),"Obert",IF(OR(N678="Cea",N678="Imp",N678="SubComp"),"Tancat","ERRORERROR")))</f>
        <v>Tancat</v>
      </c>
      <c r="E678" t="s">
        <v>1594</v>
      </c>
      <c r="F678" t="s">
        <v>44</v>
      </c>
      <c r="G678">
        <v>1253</v>
      </c>
      <c r="H678" t="s">
        <v>1618</v>
      </c>
      <c r="I678" s="3" t="s">
        <v>1619</v>
      </c>
      <c r="J678" s="4" t="s">
        <v>1620</v>
      </c>
      <c r="K678" t="s">
        <v>48</v>
      </c>
      <c r="L678" t="s">
        <v>61</v>
      </c>
      <c r="M678" t="s">
        <v>62</v>
      </c>
      <c r="N678" t="str">
        <f t="shared" si="10"/>
        <v>Pre</v>
      </c>
      <c r="O678" t="s">
        <v>63</v>
      </c>
      <c r="P678" t="s">
        <v>287</v>
      </c>
      <c r="Q678" t="str">
        <f>_xlfn.XLOOKUP(P678,NomPaissos!$A$2:$A$250,NomPaissos!$B$2:$B$250)</f>
        <v>United Kingdom of Great Britain and Northern Ireland (the)</v>
      </c>
      <c r="R678">
        <v>0</v>
      </c>
      <c r="S678" t="s">
        <v>1598</v>
      </c>
      <c r="T678">
        <v>0</v>
      </c>
      <c r="U678">
        <v>0</v>
      </c>
      <c r="V678">
        <v>0</v>
      </c>
      <c r="W678">
        <v>0</v>
      </c>
      <c r="X678">
        <v>2</v>
      </c>
      <c r="Y678">
        <v>0</v>
      </c>
      <c r="Z678">
        <v>0</v>
      </c>
      <c r="AA678">
        <v>0</v>
      </c>
      <c r="AB678">
        <v>0</v>
      </c>
      <c r="AC678">
        <v>0</v>
      </c>
      <c r="AD678">
        <v>0</v>
      </c>
      <c r="AE678">
        <v>0</v>
      </c>
      <c r="AF678">
        <v>0</v>
      </c>
      <c r="AG678">
        <v>1</v>
      </c>
      <c r="AH678">
        <v>0</v>
      </c>
      <c r="AI678">
        <v>1</v>
      </c>
      <c r="AJ678">
        <v>0</v>
      </c>
      <c r="AK678">
        <v>0</v>
      </c>
      <c r="AL678">
        <v>0</v>
      </c>
      <c r="AM678">
        <v>0</v>
      </c>
      <c r="AN678">
        <v>0</v>
      </c>
      <c r="AO678">
        <v>1</v>
      </c>
    </row>
    <row r="679" spans="1:41" ht="15">
      <c r="A679" t="s">
        <v>1593</v>
      </c>
      <c r="B679" t="s">
        <v>127</v>
      </c>
      <c r="C679">
        <v>62</v>
      </c>
      <c r="D679" s="6" t="str">
        <f>IF(C679=C680,D680,IF(OR(N679="pre",N679="SubPar"),"Obert",IF(OR(N679="Cea",N679="Imp",N679="SubComp"),"Tancat","ERRORERROR")))</f>
        <v>Tancat</v>
      </c>
      <c r="E679" t="s">
        <v>1594</v>
      </c>
      <c r="F679" t="s">
        <v>44</v>
      </c>
      <c r="G679">
        <v>1253</v>
      </c>
      <c r="H679" t="s">
        <v>1618</v>
      </c>
      <c r="I679" s="3" t="s">
        <v>1619</v>
      </c>
      <c r="J679" s="4" t="s">
        <v>1620</v>
      </c>
      <c r="K679" t="s">
        <v>48</v>
      </c>
      <c r="L679" t="s">
        <v>61</v>
      </c>
      <c r="M679" t="s">
        <v>62</v>
      </c>
      <c r="N679" t="str">
        <f t="shared" si="10"/>
        <v>Pre</v>
      </c>
      <c r="O679" t="s">
        <v>63</v>
      </c>
      <c r="P679" t="s">
        <v>1598</v>
      </c>
      <c r="Q679" t="str">
        <f>_xlfn.XLOOKUP(P679,NomPaissos!$A$2:$A$250,NomPaissos!$B$2:$B$250)</f>
        <v>Ireland</v>
      </c>
      <c r="R679">
        <v>1</v>
      </c>
      <c r="S679" t="s">
        <v>1598</v>
      </c>
      <c r="T679">
        <v>0</v>
      </c>
      <c r="U679">
        <v>0</v>
      </c>
      <c r="V679">
        <v>0</v>
      </c>
      <c r="W679">
        <v>0</v>
      </c>
      <c r="X679">
        <v>2</v>
      </c>
      <c r="Y679">
        <v>0</v>
      </c>
      <c r="Z679">
        <v>0</v>
      </c>
      <c r="AA679">
        <v>0</v>
      </c>
      <c r="AB679">
        <v>0</v>
      </c>
      <c r="AC679">
        <v>0</v>
      </c>
      <c r="AD679">
        <v>0</v>
      </c>
      <c r="AE679">
        <v>0</v>
      </c>
      <c r="AF679">
        <v>0</v>
      </c>
      <c r="AG679">
        <v>1</v>
      </c>
      <c r="AH679">
        <v>0</v>
      </c>
      <c r="AI679">
        <v>1</v>
      </c>
      <c r="AJ679">
        <v>0</v>
      </c>
      <c r="AK679">
        <v>0</v>
      </c>
      <c r="AL679">
        <v>0</v>
      </c>
      <c r="AM679">
        <v>0</v>
      </c>
      <c r="AN679">
        <v>0</v>
      </c>
      <c r="AO679">
        <v>1</v>
      </c>
    </row>
    <row r="680" spans="1:41" ht="15">
      <c r="A680" t="s">
        <v>1599</v>
      </c>
      <c r="B680" t="s">
        <v>127</v>
      </c>
      <c r="C680">
        <v>62</v>
      </c>
      <c r="D680" s="6" t="str">
        <f>IF(C680=C681,D681,IF(OR(N680="pre",N680="SubPar"),"Obert",IF(OR(N680="Cea",N680="Imp",N680="SubComp"),"Tancat","ERRORERROR")))</f>
        <v>Tancat</v>
      </c>
      <c r="E680" t="s">
        <v>1594</v>
      </c>
      <c r="F680" t="s">
        <v>44</v>
      </c>
      <c r="G680">
        <v>1260</v>
      </c>
      <c r="H680" t="s">
        <v>1621</v>
      </c>
      <c r="I680" s="3" t="s">
        <v>1622</v>
      </c>
      <c r="J680" s="4" t="s">
        <v>1623</v>
      </c>
      <c r="K680" t="s">
        <v>48</v>
      </c>
      <c r="L680" t="s">
        <v>49</v>
      </c>
      <c r="M680" t="s">
        <v>62</v>
      </c>
      <c r="N680" t="str">
        <f t="shared" si="10"/>
        <v>Pre</v>
      </c>
      <c r="O680" t="s">
        <v>117</v>
      </c>
      <c r="P680" t="s">
        <v>287</v>
      </c>
      <c r="Q680" t="str">
        <f>_xlfn.XLOOKUP(P680,NomPaissos!$A$2:$A$250,NomPaissos!$B$2:$B$250)</f>
        <v>United Kingdom of Great Britain and Northern Ireland (the)</v>
      </c>
      <c r="R680">
        <v>0</v>
      </c>
      <c r="S680" t="s">
        <v>1598</v>
      </c>
      <c r="T680">
        <v>0</v>
      </c>
      <c r="U680">
        <v>0</v>
      </c>
      <c r="V680">
        <v>0</v>
      </c>
      <c r="W680">
        <v>0</v>
      </c>
      <c r="X680">
        <v>0</v>
      </c>
      <c r="Y680">
        <v>0</v>
      </c>
      <c r="Z680">
        <v>0</v>
      </c>
      <c r="AA680">
        <v>0</v>
      </c>
      <c r="AB680">
        <v>0</v>
      </c>
      <c r="AC680">
        <v>0</v>
      </c>
      <c r="AD680">
        <v>0</v>
      </c>
      <c r="AE680">
        <v>0</v>
      </c>
      <c r="AF680">
        <v>1</v>
      </c>
      <c r="AG680">
        <v>1</v>
      </c>
      <c r="AH680">
        <v>0</v>
      </c>
      <c r="AI680">
        <v>1</v>
      </c>
      <c r="AJ680">
        <v>0</v>
      </c>
      <c r="AK680">
        <v>0</v>
      </c>
      <c r="AL680">
        <v>0</v>
      </c>
      <c r="AM680">
        <v>3</v>
      </c>
      <c r="AN680">
        <v>0</v>
      </c>
      <c r="AO680">
        <v>1</v>
      </c>
    </row>
    <row r="681" spans="1:41" ht="15">
      <c r="A681" t="s">
        <v>1599</v>
      </c>
      <c r="B681" t="s">
        <v>127</v>
      </c>
      <c r="C681">
        <v>62</v>
      </c>
      <c r="D681" s="6" t="str">
        <f>IF(C681=C682,D682,IF(OR(N681="pre",N681="SubPar"),"Obert",IF(OR(N681="Cea",N681="Imp",N681="SubComp"),"Tancat","ERRORERROR")))</f>
        <v>Tancat</v>
      </c>
      <c r="E681" t="s">
        <v>1594</v>
      </c>
      <c r="F681" t="s">
        <v>44</v>
      </c>
      <c r="G681">
        <v>1260</v>
      </c>
      <c r="H681" t="s">
        <v>1621</v>
      </c>
      <c r="I681" s="3" t="s">
        <v>1622</v>
      </c>
      <c r="J681" s="4" t="s">
        <v>1623</v>
      </c>
      <c r="K681" t="s">
        <v>48</v>
      </c>
      <c r="L681" t="s">
        <v>49</v>
      </c>
      <c r="M681" t="s">
        <v>62</v>
      </c>
      <c r="N681" t="str">
        <f t="shared" si="10"/>
        <v>Pre</v>
      </c>
      <c r="O681" t="s">
        <v>117</v>
      </c>
      <c r="P681" t="s">
        <v>1598</v>
      </c>
      <c r="Q681" t="str">
        <f>_xlfn.XLOOKUP(P681,NomPaissos!$A$2:$A$250,NomPaissos!$B$2:$B$250)</f>
        <v>Ireland</v>
      </c>
      <c r="R681">
        <v>1</v>
      </c>
      <c r="S681" t="s">
        <v>1598</v>
      </c>
      <c r="T681">
        <v>0</v>
      </c>
      <c r="U681">
        <v>0</v>
      </c>
      <c r="V681">
        <v>0</v>
      </c>
      <c r="W681">
        <v>0</v>
      </c>
      <c r="X681">
        <v>0</v>
      </c>
      <c r="Y681">
        <v>0</v>
      </c>
      <c r="Z681">
        <v>0</v>
      </c>
      <c r="AA681">
        <v>0</v>
      </c>
      <c r="AB681">
        <v>0</v>
      </c>
      <c r="AC681">
        <v>0</v>
      </c>
      <c r="AD681">
        <v>0</v>
      </c>
      <c r="AE681">
        <v>0</v>
      </c>
      <c r="AF681">
        <v>1</v>
      </c>
      <c r="AG681">
        <v>1</v>
      </c>
      <c r="AH681">
        <v>0</v>
      </c>
      <c r="AI681">
        <v>1</v>
      </c>
      <c r="AJ681">
        <v>0</v>
      </c>
      <c r="AK681">
        <v>0</v>
      </c>
      <c r="AL681">
        <v>0</v>
      </c>
      <c r="AM681">
        <v>3</v>
      </c>
      <c r="AN681">
        <v>0</v>
      </c>
      <c r="AO681">
        <v>1</v>
      </c>
    </row>
    <row r="682" spans="1:41" ht="15">
      <c r="A682" t="s">
        <v>1593</v>
      </c>
      <c r="B682" t="s">
        <v>127</v>
      </c>
      <c r="C682">
        <v>62</v>
      </c>
      <c r="D682" s="6" t="str">
        <f>IF(C682=C683,D683,IF(OR(N682="pre",N682="SubPar"),"Obert",IF(OR(N682="Cea",N682="Imp",N682="SubComp"),"Tancat","ERRORERROR")))</f>
        <v>Tancat</v>
      </c>
      <c r="E682" t="s">
        <v>1594</v>
      </c>
      <c r="F682" t="s">
        <v>44</v>
      </c>
      <c r="G682">
        <v>129</v>
      </c>
      <c r="H682" t="s">
        <v>1624</v>
      </c>
      <c r="I682" s="3" t="s">
        <v>1625</v>
      </c>
      <c r="J682" s="4" t="s">
        <v>1626</v>
      </c>
      <c r="K682" t="s">
        <v>48</v>
      </c>
      <c r="L682" t="s">
        <v>61</v>
      </c>
      <c r="M682" t="s">
        <v>62</v>
      </c>
      <c r="N682" t="str">
        <f t="shared" si="10"/>
        <v>Pre</v>
      </c>
      <c r="O682" t="s">
        <v>207</v>
      </c>
      <c r="P682" t="s">
        <v>287</v>
      </c>
      <c r="Q682" t="str">
        <f>_xlfn.XLOOKUP(P682,NomPaissos!$A$2:$A$250,NomPaissos!$B$2:$B$250)</f>
        <v>United Kingdom of Great Britain and Northern Ireland (the)</v>
      </c>
      <c r="R682">
        <v>0</v>
      </c>
      <c r="S682" t="s">
        <v>1598</v>
      </c>
      <c r="T682">
        <v>0</v>
      </c>
      <c r="U682">
        <v>0</v>
      </c>
      <c r="V682">
        <v>0</v>
      </c>
      <c r="W682">
        <v>0</v>
      </c>
      <c r="X682">
        <v>0</v>
      </c>
      <c r="Y682">
        <v>0</v>
      </c>
      <c r="Z682">
        <v>0</v>
      </c>
      <c r="AA682">
        <v>0</v>
      </c>
      <c r="AB682">
        <v>0</v>
      </c>
      <c r="AC682">
        <v>0</v>
      </c>
      <c r="AD682">
        <v>0</v>
      </c>
      <c r="AE682">
        <v>0</v>
      </c>
      <c r="AF682">
        <v>0</v>
      </c>
      <c r="AG682">
        <v>1</v>
      </c>
      <c r="AH682">
        <v>0</v>
      </c>
      <c r="AI682">
        <v>0</v>
      </c>
      <c r="AJ682">
        <v>0</v>
      </c>
      <c r="AK682">
        <v>0</v>
      </c>
      <c r="AL682">
        <v>0</v>
      </c>
      <c r="AM682">
        <v>3</v>
      </c>
      <c r="AN682">
        <v>0</v>
      </c>
      <c r="AO682">
        <v>1</v>
      </c>
    </row>
    <row r="683" spans="1:41" ht="15">
      <c r="A683" t="s">
        <v>1593</v>
      </c>
      <c r="B683" t="s">
        <v>127</v>
      </c>
      <c r="C683">
        <v>62</v>
      </c>
      <c r="D683" s="6" t="str">
        <f>IF(C683=C684,D684,IF(OR(N683="pre",N683="SubPar"),"Obert",IF(OR(N683="Cea",N683="Imp",N683="SubComp"),"Tancat","ERRORERROR")))</f>
        <v>Tancat</v>
      </c>
      <c r="E683" t="s">
        <v>1594</v>
      </c>
      <c r="F683" t="s">
        <v>44</v>
      </c>
      <c r="G683">
        <v>129</v>
      </c>
      <c r="H683" t="s">
        <v>1624</v>
      </c>
      <c r="I683" s="3" t="s">
        <v>1625</v>
      </c>
      <c r="J683" s="4" t="s">
        <v>1626</v>
      </c>
      <c r="K683" t="s">
        <v>48</v>
      </c>
      <c r="L683" t="s">
        <v>61</v>
      </c>
      <c r="M683" t="s">
        <v>62</v>
      </c>
      <c r="N683" t="str">
        <f t="shared" si="10"/>
        <v>Pre</v>
      </c>
      <c r="O683" t="s">
        <v>207</v>
      </c>
      <c r="P683" t="s">
        <v>1598</v>
      </c>
      <c r="Q683" t="str">
        <f>_xlfn.XLOOKUP(P683,NomPaissos!$A$2:$A$250,NomPaissos!$B$2:$B$250)</f>
        <v>Ireland</v>
      </c>
      <c r="R683">
        <v>1</v>
      </c>
      <c r="S683" t="s">
        <v>1598</v>
      </c>
      <c r="T683">
        <v>0</v>
      </c>
      <c r="U683">
        <v>0</v>
      </c>
      <c r="V683">
        <v>0</v>
      </c>
      <c r="W683">
        <v>0</v>
      </c>
      <c r="X683">
        <v>0</v>
      </c>
      <c r="Y683">
        <v>0</v>
      </c>
      <c r="Z683">
        <v>0</v>
      </c>
      <c r="AA683">
        <v>0</v>
      </c>
      <c r="AB683">
        <v>0</v>
      </c>
      <c r="AC683">
        <v>0</v>
      </c>
      <c r="AD683">
        <v>0</v>
      </c>
      <c r="AE683">
        <v>0</v>
      </c>
      <c r="AF683">
        <v>0</v>
      </c>
      <c r="AG683">
        <v>1</v>
      </c>
      <c r="AH683">
        <v>1</v>
      </c>
      <c r="AI683">
        <v>0</v>
      </c>
      <c r="AJ683">
        <v>0</v>
      </c>
      <c r="AK683">
        <v>0</v>
      </c>
      <c r="AL683">
        <v>0</v>
      </c>
      <c r="AM683">
        <v>3</v>
      </c>
      <c r="AN683">
        <v>0</v>
      </c>
      <c r="AO683">
        <v>1</v>
      </c>
    </row>
    <row r="684" spans="1:41" ht="15">
      <c r="A684" t="s">
        <v>1593</v>
      </c>
      <c r="B684" t="s">
        <v>127</v>
      </c>
      <c r="C684">
        <v>62</v>
      </c>
      <c r="D684" s="6" t="str">
        <f>IF(C684=C685,D685,IF(OR(N684="pre",N684="SubPar"),"Obert",IF(OR(N684="Cea",N684="Imp",N684="SubComp"),"Tancat","ERRORERROR")))</f>
        <v>Tancat</v>
      </c>
      <c r="E684" t="s">
        <v>1594</v>
      </c>
      <c r="F684" t="s">
        <v>44</v>
      </c>
      <c r="G684">
        <v>1251</v>
      </c>
      <c r="H684" t="s">
        <v>1627</v>
      </c>
      <c r="I684" s="3" t="s">
        <v>1628</v>
      </c>
      <c r="J684" s="4" t="s">
        <v>1629</v>
      </c>
      <c r="K684" t="s">
        <v>48</v>
      </c>
      <c r="L684" t="s">
        <v>61</v>
      </c>
      <c r="M684" t="s">
        <v>62</v>
      </c>
      <c r="N684" t="str">
        <f t="shared" si="10"/>
        <v>Pre</v>
      </c>
      <c r="O684" t="s">
        <v>117</v>
      </c>
      <c r="P684" t="s">
        <v>287</v>
      </c>
      <c r="Q684" t="str">
        <f>_xlfn.XLOOKUP(P684,NomPaissos!$A$2:$A$250,NomPaissos!$B$2:$B$250)</f>
        <v>United Kingdom of Great Britain and Northern Ireland (the)</v>
      </c>
      <c r="R684">
        <v>0</v>
      </c>
      <c r="S684" t="s">
        <v>1598</v>
      </c>
      <c r="T684">
        <v>0</v>
      </c>
      <c r="U684">
        <v>0</v>
      </c>
      <c r="V684">
        <v>0</v>
      </c>
      <c r="W684">
        <v>0</v>
      </c>
      <c r="X684">
        <v>1</v>
      </c>
      <c r="Y684">
        <v>0</v>
      </c>
      <c r="Z684">
        <v>0</v>
      </c>
      <c r="AA684">
        <v>0</v>
      </c>
      <c r="AB684">
        <v>0</v>
      </c>
      <c r="AC684">
        <v>0</v>
      </c>
      <c r="AD684">
        <v>0</v>
      </c>
      <c r="AE684">
        <v>0</v>
      </c>
      <c r="AF684">
        <v>1</v>
      </c>
      <c r="AG684">
        <v>1</v>
      </c>
      <c r="AH684">
        <v>1</v>
      </c>
      <c r="AI684">
        <v>3</v>
      </c>
      <c r="AJ684">
        <v>0</v>
      </c>
      <c r="AK684">
        <v>0</v>
      </c>
      <c r="AL684">
        <v>1</v>
      </c>
      <c r="AM684">
        <v>1</v>
      </c>
      <c r="AN684">
        <v>1</v>
      </c>
      <c r="AO684">
        <v>1</v>
      </c>
    </row>
    <row r="685" spans="1:41" ht="15">
      <c r="A685" t="s">
        <v>1593</v>
      </c>
      <c r="B685" t="s">
        <v>127</v>
      </c>
      <c r="C685">
        <v>62</v>
      </c>
      <c r="D685" s="6" t="str">
        <f>IF(C685=C686,D686,IF(OR(N685="pre",N685="SubPar"),"Obert",IF(OR(N685="Cea",N685="Imp",N685="SubComp"),"Tancat","ERRORERROR")))</f>
        <v>Tancat</v>
      </c>
      <c r="E685" t="s">
        <v>1594</v>
      </c>
      <c r="F685" t="s">
        <v>44</v>
      </c>
      <c r="G685">
        <v>1251</v>
      </c>
      <c r="H685" t="s">
        <v>1627</v>
      </c>
      <c r="I685" s="3" t="s">
        <v>1628</v>
      </c>
      <c r="J685" s="4" t="s">
        <v>1629</v>
      </c>
      <c r="K685" t="s">
        <v>48</v>
      </c>
      <c r="L685" t="s">
        <v>61</v>
      </c>
      <c r="M685" t="s">
        <v>62</v>
      </c>
      <c r="N685" t="str">
        <f t="shared" si="10"/>
        <v>Pre</v>
      </c>
      <c r="O685" t="s">
        <v>117</v>
      </c>
      <c r="P685" t="s">
        <v>1598</v>
      </c>
      <c r="Q685" t="str">
        <f>_xlfn.XLOOKUP(P685,NomPaissos!$A$2:$A$250,NomPaissos!$B$2:$B$250)</f>
        <v>Ireland</v>
      </c>
      <c r="R685">
        <v>1</v>
      </c>
      <c r="S685" t="s">
        <v>1598</v>
      </c>
      <c r="T685">
        <v>0</v>
      </c>
      <c r="U685">
        <v>0</v>
      </c>
      <c r="V685">
        <v>0</v>
      </c>
      <c r="W685">
        <v>0</v>
      </c>
      <c r="X685">
        <v>1</v>
      </c>
      <c r="Y685">
        <v>0</v>
      </c>
      <c r="Z685">
        <v>0</v>
      </c>
      <c r="AA685">
        <v>0</v>
      </c>
      <c r="AB685">
        <v>0</v>
      </c>
      <c r="AC685">
        <v>0</v>
      </c>
      <c r="AD685">
        <v>0</v>
      </c>
      <c r="AE685">
        <v>0</v>
      </c>
      <c r="AF685">
        <v>1</v>
      </c>
      <c r="AG685">
        <v>1</v>
      </c>
      <c r="AH685">
        <v>3</v>
      </c>
      <c r="AI685">
        <v>3</v>
      </c>
      <c r="AJ685">
        <v>0</v>
      </c>
      <c r="AK685">
        <v>0</v>
      </c>
      <c r="AL685">
        <v>1</v>
      </c>
      <c r="AM685">
        <v>1</v>
      </c>
      <c r="AN685">
        <v>1</v>
      </c>
      <c r="AO685">
        <v>1</v>
      </c>
    </row>
    <row r="686" spans="1:41" ht="15">
      <c r="A686" t="s">
        <v>1599</v>
      </c>
      <c r="B686" t="s">
        <v>127</v>
      </c>
      <c r="C686">
        <v>62</v>
      </c>
      <c r="D686" s="6" t="str">
        <f>IF(C686=C687,D687,IF(OR(N686="pre",N686="SubPar"),"Obert",IF(OR(N686="Cea",N686="Imp",N686="SubComp"),"Tancat","ERRORERROR")))</f>
        <v>Tancat</v>
      </c>
      <c r="E686" t="s">
        <v>1594</v>
      </c>
      <c r="F686" t="s">
        <v>44</v>
      </c>
      <c r="G686">
        <v>556</v>
      </c>
      <c r="H686" t="s">
        <v>1630</v>
      </c>
      <c r="I686" s="3" t="s">
        <v>1631</v>
      </c>
      <c r="J686" s="4" t="s">
        <v>1211</v>
      </c>
      <c r="K686" t="s">
        <v>48</v>
      </c>
      <c r="L686" t="s">
        <v>49</v>
      </c>
      <c r="M686" t="s">
        <v>178</v>
      </c>
      <c r="N686" t="str">
        <f t="shared" si="10"/>
        <v>SubComp</v>
      </c>
      <c r="O686" t="s">
        <v>179</v>
      </c>
      <c r="P686" t="s">
        <v>287</v>
      </c>
      <c r="Q686" t="str">
        <f>_xlfn.XLOOKUP(P686,NomPaissos!$A$2:$A$250,NomPaissos!$B$2:$B$250)</f>
        <v>United Kingdom of Great Britain and Northern Ireland (the)</v>
      </c>
      <c r="R686">
        <v>0</v>
      </c>
      <c r="S686" t="s">
        <v>1598</v>
      </c>
      <c r="T686">
        <v>0</v>
      </c>
      <c r="U686">
        <v>0</v>
      </c>
      <c r="V686">
        <v>0</v>
      </c>
      <c r="W686">
        <v>0</v>
      </c>
      <c r="X686">
        <v>3</v>
      </c>
      <c r="Y686">
        <v>0</v>
      </c>
      <c r="Z686">
        <v>0</v>
      </c>
      <c r="AA686">
        <v>0</v>
      </c>
      <c r="AB686">
        <v>0</v>
      </c>
      <c r="AC686">
        <v>0</v>
      </c>
      <c r="AD686">
        <v>1</v>
      </c>
      <c r="AE686">
        <v>1</v>
      </c>
      <c r="AF686">
        <v>1</v>
      </c>
      <c r="AG686">
        <v>1</v>
      </c>
      <c r="AH686">
        <v>3</v>
      </c>
      <c r="AI686">
        <v>3</v>
      </c>
      <c r="AJ686">
        <v>1</v>
      </c>
      <c r="AK686">
        <v>3</v>
      </c>
      <c r="AL686">
        <v>1</v>
      </c>
      <c r="AM686">
        <v>3</v>
      </c>
      <c r="AN686">
        <v>3</v>
      </c>
      <c r="AO686">
        <v>1</v>
      </c>
    </row>
    <row r="687" spans="1:41" ht="15">
      <c r="A687" t="s">
        <v>1599</v>
      </c>
      <c r="B687" t="s">
        <v>127</v>
      </c>
      <c r="C687">
        <v>62</v>
      </c>
      <c r="D687" s="6" t="str">
        <f>IF(C687=C688,D688,IF(OR(N687="pre",N687="SubPar"),"Obert",IF(OR(N687="Cea",N687="Imp",N687="SubComp"),"Tancat","ERRORERROR")))</f>
        <v>Tancat</v>
      </c>
      <c r="E687" t="s">
        <v>1594</v>
      </c>
      <c r="F687" t="s">
        <v>44</v>
      </c>
      <c r="G687">
        <v>556</v>
      </c>
      <c r="H687" t="s">
        <v>1630</v>
      </c>
      <c r="I687" s="3" t="s">
        <v>1631</v>
      </c>
      <c r="J687" s="4" t="s">
        <v>1211</v>
      </c>
      <c r="K687" t="s">
        <v>48</v>
      </c>
      <c r="L687" t="s">
        <v>49</v>
      </c>
      <c r="M687" t="s">
        <v>178</v>
      </c>
      <c r="N687" t="str">
        <f t="shared" si="10"/>
        <v>SubComp</v>
      </c>
      <c r="O687" t="s">
        <v>179</v>
      </c>
      <c r="P687" t="s">
        <v>1598</v>
      </c>
      <c r="Q687" t="str">
        <f>_xlfn.XLOOKUP(P687,NomPaissos!$A$2:$A$250,NomPaissos!$B$2:$B$250)</f>
        <v>Ireland</v>
      </c>
      <c r="R687">
        <v>1</v>
      </c>
      <c r="S687" t="s">
        <v>1598</v>
      </c>
      <c r="T687">
        <v>0</v>
      </c>
      <c r="U687">
        <v>0</v>
      </c>
      <c r="V687">
        <v>0</v>
      </c>
      <c r="W687">
        <v>0</v>
      </c>
      <c r="X687">
        <v>3</v>
      </c>
      <c r="Y687">
        <v>0</v>
      </c>
      <c r="Z687">
        <v>0</v>
      </c>
      <c r="AA687">
        <v>0</v>
      </c>
      <c r="AB687">
        <v>0</v>
      </c>
      <c r="AC687">
        <v>0</v>
      </c>
      <c r="AD687">
        <v>1</v>
      </c>
      <c r="AE687">
        <v>1</v>
      </c>
      <c r="AF687">
        <v>1</v>
      </c>
      <c r="AG687">
        <v>1</v>
      </c>
      <c r="AH687">
        <v>0</v>
      </c>
      <c r="AI687">
        <v>3</v>
      </c>
      <c r="AJ687">
        <v>1</v>
      </c>
      <c r="AK687">
        <v>3</v>
      </c>
      <c r="AL687">
        <v>1</v>
      </c>
      <c r="AM687">
        <v>3</v>
      </c>
      <c r="AN687">
        <v>3</v>
      </c>
      <c r="AO687">
        <v>1</v>
      </c>
    </row>
    <row r="688" spans="1:41" ht="15">
      <c r="A688" t="s">
        <v>1599</v>
      </c>
      <c r="B688" t="s">
        <v>127</v>
      </c>
      <c r="C688">
        <v>62</v>
      </c>
      <c r="D688" s="6" t="str">
        <f>IF(C688=C689,D689,IF(OR(N688="pre",N688="SubPar"),"Obert",IF(OR(N688="Cea",N688="Imp",N688="SubComp"),"Tancat","ERRORERROR")))</f>
        <v>Tancat</v>
      </c>
      <c r="E688" t="s">
        <v>1594</v>
      </c>
      <c r="F688" t="s">
        <v>44</v>
      </c>
      <c r="G688">
        <v>1266</v>
      </c>
      <c r="H688" t="s">
        <v>1632</v>
      </c>
      <c r="I688" s="3" t="s">
        <v>1213</v>
      </c>
      <c r="J688" s="4" t="s">
        <v>1633</v>
      </c>
      <c r="K688" t="s">
        <v>48</v>
      </c>
      <c r="L688" t="s">
        <v>49</v>
      </c>
      <c r="M688" t="s">
        <v>70</v>
      </c>
      <c r="N688" t="str">
        <f t="shared" si="10"/>
        <v>Imp</v>
      </c>
      <c r="O688" t="s">
        <v>78</v>
      </c>
      <c r="P688" t="s">
        <v>287</v>
      </c>
      <c r="Q688" t="str">
        <f>_xlfn.XLOOKUP(P688,NomPaissos!$A$2:$A$250,NomPaissos!$B$2:$B$250)</f>
        <v>United Kingdom of Great Britain and Northern Ireland (the)</v>
      </c>
      <c r="R688">
        <v>0</v>
      </c>
      <c r="S688" t="s">
        <v>1598</v>
      </c>
      <c r="T688">
        <v>2</v>
      </c>
      <c r="U688">
        <v>2</v>
      </c>
      <c r="V688">
        <v>0</v>
      </c>
      <c r="W688">
        <v>0</v>
      </c>
      <c r="X688">
        <v>2</v>
      </c>
      <c r="Y688">
        <v>0</v>
      </c>
      <c r="Z688">
        <v>0</v>
      </c>
      <c r="AA688">
        <v>0</v>
      </c>
      <c r="AB688">
        <v>0</v>
      </c>
      <c r="AC688">
        <v>0</v>
      </c>
      <c r="AD688">
        <v>0</v>
      </c>
      <c r="AE688">
        <v>0</v>
      </c>
      <c r="AF688">
        <v>1</v>
      </c>
      <c r="AG688">
        <v>1</v>
      </c>
      <c r="AH688">
        <v>0</v>
      </c>
      <c r="AI688">
        <v>1</v>
      </c>
      <c r="AJ688">
        <v>0</v>
      </c>
      <c r="AK688">
        <v>3</v>
      </c>
      <c r="AL688">
        <v>1</v>
      </c>
      <c r="AM688">
        <v>0</v>
      </c>
      <c r="AN688">
        <v>0</v>
      </c>
      <c r="AO688">
        <v>1</v>
      </c>
    </row>
    <row r="689" spans="1:41" ht="15">
      <c r="A689" t="s">
        <v>1599</v>
      </c>
      <c r="B689" t="s">
        <v>127</v>
      </c>
      <c r="C689">
        <v>62</v>
      </c>
      <c r="D689" s="6" t="str">
        <f>IF(C689=C690,D690,IF(OR(N689="pre",N689="SubPar"),"Obert",IF(OR(N689="Cea",N689="Imp",N689="SubComp"),"Tancat","ERRORERROR")))</f>
        <v>Tancat</v>
      </c>
      <c r="E689" t="s">
        <v>1594</v>
      </c>
      <c r="F689" t="s">
        <v>44</v>
      </c>
      <c r="G689">
        <v>1266</v>
      </c>
      <c r="H689" t="s">
        <v>1632</v>
      </c>
      <c r="I689" s="3" t="s">
        <v>1213</v>
      </c>
      <c r="J689" s="4" t="s">
        <v>1633</v>
      </c>
      <c r="K689" t="s">
        <v>48</v>
      </c>
      <c r="L689" t="s">
        <v>49</v>
      </c>
      <c r="M689" t="s">
        <v>70</v>
      </c>
      <c r="N689" t="str">
        <f t="shared" si="10"/>
        <v>Imp</v>
      </c>
      <c r="O689" t="s">
        <v>78</v>
      </c>
      <c r="P689" t="s">
        <v>1598</v>
      </c>
      <c r="Q689" t="str">
        <f>_xlfn.XLOOKUP(P689,NomPaissos!$A$2:$A$250,NomPaissos!$B$2:$B$250)</f>
        <v>Ireland</v>
      </c>
      <c r="R689">
        <v>1</v>
      </c>
      <c r="S689" t="s">
        <v>1598</v>
      </c>
      <c r="T689">
        <v>2</v>
      </c>
      <c r="U689">
        <v>2</v>
      </c>
      <c r="V689">
        <v>0</v>
      </c>
      <c r="W689">
        <v>0</v>
      </c>
      <c r="X689">
        <v>2</v>
      </c>
      <c r="Y689">
        <v>0</v>
      </c>
      <c r="Z689">
        <v>0</v>
      </c>
      <c r="AA689">
        <v>0</v>
      </c>
      <c r="AB689">
        <v>0</v>
      </c>
      <c r="AC689">
        <v>0</v>
      </c>
      <c r="AD689">
        <v>0</v>
      </c>
      <c r="AE689">
        <v>0</v>
      </c>
      <c r="AF689">
        <v>1</v>
      </c>
      <c r="AG689">
        <v>1</v>
      </c>
      <c r="AH689">
        <v>0</v>
      </c>
      <c r="AI689">
        <v>1</v>
      </c>
      <c r="AJ689">
        <v>0</v>
      </c>
      <c r="AK689">
        <v>3</v>
      </c>
      <c r="AL689">
        <v>1</v>
      </c>
      <c r="AM689">
        <v>0</v>
      </c>
      <c r="AN689">
        <v>0</v>
      </c>
      <c r="AO689">
        <v>1</v>
      </c>
    </row>
    <row r="690" spans="1:41" ht="15">
      <c r="A690" t="s">
        <v>1593</v>
      </c>
      <c r="B690" t="s">
        <v>127</v>
      </c>
      <c r="C690">
        <v>62</v>
      </c>
      <c r="D690" s="6" t="str">
        <f>IF(C690=C691,D691,IF(OR(N690="pre",N690="SubPar"),"Obert",IF(OR(N690="Cea",N690="Imp",N690="SubComp"),"Tancat","ERRORERROR")))</f>
        <v>Tancat</v>
      </c>
      <c r="E690" t="s">
        <v>1594</v>
      </c>
      <c r="F690" t="s">
        <v>44</v>
      </c>
      <c r="G690">
        <v>130</v>
      </c>
      <c r="H690" t="s">
        <v>1634</v>
      </c>
      <c r="I690" s="3" t="s">
        <v>800</v>
      </c>
      <c r="J690" s="4" t="s">
        <v>800</v>
      </c>
      <c r="K690" t="s">
        <v>48</v>
      </c>
      <c r="L690" t="s">
        <v>61</v>
      </c>
      <c r="M690" t="s">
        <v>70</v>
      </c>
      <c r="N690" t="str">
        <f t="shared" si="10"/>
        <v>Imp</v>
      </c>
      <c r="O690" t="s">
        <v>78</v>
      </c>
      <c r="P690" t="s">
        <v>287</v>
      </c>
      <c r="Q690" t="str">
        <f>_xlfn.XLOOKUP(P690,NomPaissos!$A$2:$A$250,NomPaissos!$B$2:$B$250)</f>
        <v>United Kingdom of Great Britain and Northern Ireland (the)</v>
      </c>
      <c r="R690">
        <v>0</v>
      </c>
      <c r="S690" t="s">
        <v>1598</v>
      </c>
      <c r="T690">
        <v>0</v>
      </c>
      <c r="U690">
        <v>0</v>
      </c>
      <c r="V690">
        <v>0</v>
      </c>
      <c r="W690">
        <v>0</v>
      </c>
      <c r="X690">
        <v>0</v>
      </c>
      <c r="Y690">
        <v>0</v>
      </c>
      <c r="Z690">
        <v>0</v>
      </c>
      <c r="AA690">
        <v>0</v>
      </c>
      <c r="AB690">
        <v>0</v>
      </c>
      <c r="AC690">
        <v>0</v>
      </c>
      <c r="AD690">
        <v>0</v>
      </c>
      <c r="AE690">
        <v>0</v>
      </c>
      <c r="AF690">
        <v>1</v>
      </c>
      <c r="AG690">
        <v>1</v>
      </c>
      <c r="AH690">
        <v>0</v>
      </c>
      <c r="AI690">
        <v>0</v>
      </c>
      <c r="AJ690">
        <v>0</v>
      </c>
      <c r="AK690">
        <v>0</v>
      </c>
      <c r="AL690">
        <v>0</v>
      </c>
      <c r="AM690">
        <v>0</v>
      </c>
      <c r="AN690">
        <v>0</v>
      </c>
      <c r="AO690">
        <v>1</v>
      </c>
    </row>
    <row r="691" spans="1:41" ht="15">
      <c r="A691" t="s">
        <v>1593</v>
      </c>
      <c r="B691" t="s">
        <v>127</v>
      </c>
      <c r="C691">
        <v>62</v>
      </c>
      <c r="D691" s="6" t="str">
        <f>IF(C691=C692,D692,IF(OR(N691="pre",N691="SubPar"),"Obert",IF(OR(N691="Cea",N691="Imp",N691="SubComp"),"Tancat","ERRORERROR")))</f>
        <v>Tancat</v>
      </c>
      <c r="E691" t="s">
        <v>1594</v>
      </c>
      <c r="F691" t="s">
        <v>44</v>
      </c>
      <c r="G691">
        <v>130</v>
      </c>
      <c r="H691" t="s">
        <v>1634</v>
      </c>
      <c r="I691" s="3" t="s">
        <v>800</v>
      </c>
      <c r="J691" s="4" t="s">
        <v>800</v>
      </c>
      <c r="K691" t="s">
        <v>48</v>
      </c>
      <c r="L691" t="s">
        <v>61</v>
      </c>
      <c r="M691" t="s">
        <v>70</v>
      </c>
      <c r="N691" t="str">
        <f t="shared" si="10"/>
        <v>Imp</v>
      </c>
      <c r="O691" t="s">
        <v>78</v>
      </c>
      <c r="P691" t="s">
        <v>1598</v>
      </c>
      <c r="Q691" t="str">
        <f>_xlfn.XLOOKUP(P691,NomPaissos!$A$2:$A$250,NomPaissos!$B$2:$B$250)</f>
        <v>Ireland</v>
      </c>
      <c r="R691">
        <v>1</v>
      </c>
      <c r="S691" t="s">
        <v>1598</v>
      </c>
      <c r="T691">
        <v>0</v>
      </c>
      <c r="U691">
        <v>0</v>
      </c>
      <c r="V691">
        <v>0</v>
      </c>
      <c r="W691">
        <v>0</v>
      </c>
      <c r="X691">
        <v>0</v>
      </c>
      <c r="Y691">
        <v>0</v>
      </c>
      <c r="Z691">
        <v>0</v>
      </c>
      <c r="AA691">
        <v>0</v>
      </c>
      <c r="AB691">
        <v>0</v>
      </c>
      <c r="AC691">
        <v>0</v>
      </c>
      <c r="AD691">
        <v>0</v>
      </c>
      <c r="AE691">
        <v>0</v>
      </c>
      <c r="AF691">
        <v>1</v>
      </c>
      <c r="AG691">
        <v>1</v>
      </c>
      <c r="AH691">
        <v>0</v>
      </c>
      <c r="AI691">
        <v>0</v>
      </c>
      <c r="AJ691">
        <v>0</v>
      </c>
      <c r="AK691">
        <v>0</v>
      </c>
      <c r="AL691">
        <v>0</v>
      </c>
      <c r="AM691">
        <v>0</v>
      </c>
      <c r="AN691">
        <v>0</v>
      </c>
      <c r="AO691">
        <v>1</v>
      </c>
    </row>
    <row r="692" spans="1:41" ht="15">
      <c r="A692" t="s">
        <v>1593</v>
      </c>
      <c r="B692" t="s">
        <v>127</v>
      </c>
      <c r="C692">
        <v>62</v>
      </c>
      <c r="D692" s="6" t="str">
        <f>IF(C692=C693,D693,IF(OR(N692="pre",N692="SubPar"),"Obert",IF(OR(N692="Cea",N692="Imp",N692="SubComp"),"Tancat","ERRORERROR")))</f>
        <v>Tancat</v>
      </c>
      <c r="E692" t="s">
        <v>1594</v>
      </c>
      <c r="F692" t="s">
        <v>44</v>
      </c>
      <c r="G692">
        <v>131</v>
      </c>
      <c r="H692" t="s">
        <v>1635</v>
      </c>
      <c r="I692" s="3" t="s">
        <v>800</v>
      </c>
      <c r="J692" s="4" t="s">
        <v>800</v>
      </c>
      <c r="K692" t="s">
        <v>48</v>
      </c>
      <c r="L692" t="s">
        <v>61</v>
      </c>
      <c r="M692" t="s">
        <v>70</v>
      </c>
      <c r="N692" t="str">
        <f t="shared" si="10"/>
        <v>Imp</v>
      </c>
      <c r="O692" t="s">
        <v>71</v>
      </c>
      <c r="P692" t="s">
        <v>287</v>
      </c>
      <c r="Q692" t="str">
        <f>_xlfn.XLOOKUP(P692,NomPaissos!$A$2:$A$250,NomPaissos!$B$2:$B$250)</f>
        <v>United Kingdom of Great Britain and Northern Ireland (the)</v>
      </c>
      <c r="R692">
        <v>0</v>
      </c>
      <c r="S692" t="s">
        <v>1598</v>
      </c>
      <c r="T692">
        <v>0</v>
      </c>
      <c r="U692">
        <v>0</v>
      </c>
      <c r="V692">
        <v>0</v>
      </c>
      <c r="W692">
        <v>0</v>
      </c>
      <c r="X692">
        <v>2</v>
      </c>
      <c r="Y692">
        <v>0</v>
      </c>
      <c r="Z692">
        <v>0</v>
      </c>
      <c r="AA692">
        <v>0</v>
      </c>
      <c r="AB692">
        <v>0</v>
      </c>
      <c r="AC692">
        <v>0</v>
      </c>
      <c r="AD692">
        <v>0</v>
      </c>
      <c r="AE692">
        <v>0</v>
      </c>
      <c r="AF692">
        <v>1</v>
      </c>
      <c r="AG692">
        <v>1</v>
      </c>
      <c r="AH692">
        <v>0</v>
      </c>
      <c r="AI692">
        <v>3</v>
      </c>
      <c r="AJ692">
        <v>0</v>
      </c>
      <c r="AK692">
        <v>3</v>
      </c>
      <c r="AL692">
        <v>1</v>
      </c>
      <c r="AM692">
        <v>0</v>
      </c>
      <c r="AN692">
        <v>0</v>
      </c>
      <c r="AO692">
        <v>1</v>
      </c>
    </row>
    <row r="693" spans="1:41" ht="15">
      <c r="A693" t="s">
        <v>1593</v>
      </c>
      <c r="B693" t="s">
        <v>127</v>
      </c>
      <c r="C693">
        <v>62</v>
      </c>
      <c r="D693" s="6" t="str">
        <f>IF(C693=C694,D694,IF(OR(N693="pre",N693="SubPar"),"Obert",IF(OR(N693="Cea",N693="Imp",N693="SubComp"),"Tancat","ERRORERROR")))</f>
        <v>Tancat</v>
      </c>
      <c r="E693" t="s">
        <v>1594</v>
      </c>
      <c r="F693" t="s">
        <v>44</v>
      </c>
      <c r="G693">
        <v>131</v>
      </c>
      <c r="H693" t="s">
        <v>1635</v>
      </c>
      <c r="I693" s="3" t="s">
        <v>800</v>
      </c>
      <c r="J693" s="4" t="s">
        <v>800</v>
      </c>
      <c r="K693" t="s">
        <v>48</v>
      </c>
      <c r="L693" t="s">
        <v>61</v>
      </c>
      <c r="M693" t="s">
        <v>70</v>
      </c>
      <c r="N693" t="str">
        <f t="shared" si="10"/>
        <v>Imp</v>
      </c>
      <c r="O693" t="s">
        <v>71</v>
      </c>
      <c r="P693" t="s">
        <v>1598</v>
      </c>
      <c r="Q693" t="str">
        <f>_xlfn.XLOOKUP(P693,NomPaissos!$A$2:$A$250,NomPaissos!$B$2:$B$250)</f>
        <v>Ireland</v>
      </c>
      <c r="R693">
        <v>1</v>
      </c>
      <c r="S693" t="s">
        <v>1598</v>
      </c>
      <c r="T693">
        <v>0</v>
      </c>
      <c r="U693">
        <v>0</v>
      </c>
      <c r="V693">
        <v>0</v>
      </c>
      <c r="W693">
        <v>0</v>
      </c>
      <c r="X693">
        <v>2</v>
      </c>
      <c r="Y693">
        <v>0</v>
      </c>
      <c r="Z693">
        <v>0</v>
      </c>
      <c r="AA693">
        <v>0</v>
      </c>
      <c r="AB693">
        <v>0</v>
      </c>
      <c r="AC693">
        <v>0</v>
      </c>
      <c r="AD693">
        <v>0</v>
      </c>
      <c r="AE693">
        <v>0</v>
      </c>
      <c r="AF693">
        <v>1</v>
      </c>
      <c r="AG693">
        <v>1</v>
      </c>
      <c r="AH693">
        <v>0</v>
      </c>
      <c r="AI693">
        <v>3</v>
      </c>
      <c r="AJ693">
        <v>0</v>
      </c>
      <c r="AK693">
        <v>3</v>
      </c>
      <c r="AL693">
        <v>1</v>
      </c>
      <c r="AM693">
        <v>0</v>
      </c>
      <c r="AN693">
        <v>0</v>
      </c>
      <c r="AO693">
        <v>1</v>
      </c>
    </row>
    <row r="694" spans="1:41" ht="15">
      <c r="A694" t="s">
        <v>1593</v>
      </c>
      <c r="B694" t="s">
        <v>127</v>
      </c>
      <c r="C694">
        <v>62</v>
      </c>
      <c r="D694" s="6" t="str">
        <f>IF(C694=C695,D695,IF(OR(N694="pre",N694="SubPar"),"Obert",IF(OR(N694="Cea",N694="Imp",N694="SubComp"),"Tancat","ERRORERROR")))</f>
        <v>Tancat</v>
      </c>
      <c r="E694" t="s">
        <v>1594</v>
      </c>
      <c r="F694" t="s">
        <v>44</v>
      </c>
      <c r="G694">
        <v>982</v>
      </c>
      <c r="H694" t="s">
        <v>1636</v>
      </c>
      <c r="I694" s="3" t="s">
        <v>800</v>
      </c>
      <c r="J694" s="4" t="s">
        <v>1637</v>
      </c>
      <c r="K694" t="s">
        <v>48</v>
      </c>
      <c r="L694" t="s">
        <v>61</v>
      </c>
      <c r="M694" t="s">
        <v>70</v>
      </c>
      <c r="N694" t="str">
        <f t="shared" si="10"/>
        <v>Imp</v>
      </c>
      <c r="O694" t="s">
        <v>71</v>
      </c>
      <c r="P694" t="s">
        <v>287</v>
      </c>
      <c r="Q694" t="str">
        <f>_xlfn.XLOOKUP(P694,NomPaissos!$A$2:$A$250,NomPaissos!$B$2:$B$250)</f>
        <v>United Kingdom of Great Britain and Northern Ireland (the)</v>
      </c>
      <c r="R694">
        <v>0</v>
      </c>
      <c r="S694" t="s">
        <v>1598</v>
      </c>
      <c r="T694">
        <v>0</v>
      </c>
      <c r="U694">
        <v>0</v>
      </c>
      <c r="V694">
        <v>0</v>
      </c>
      <c r="W694">
        <v>0</v>
      </c>
      <c r="X694">
        <v>0</v>
      </c>
      <c r="Y694">
        <v>0</v>
      </c>
      <c r="Z694">
        <v>0</v>
      </c>
      <c r="AA694">
        <v>0</v>
      </c>
      <c r="AB694">
        <v>0</v>
      </c>
      <c r="AC694">
        <v>0</v>
      </c>
      <c r="AD694">
        <v>0</v>
      </c>
      <c r="AE694">
        <v>0</v>
      </c>
      <c r="AF694">
        <v>1</v>
      </c>
      <c r="AG694">
        <v>1</v>
      </c>
      <c r="AH694">
        <v>0</v>
      </c>
      <c r="AI694">
        <v>0</v>
      </c>
      <c r="AJ694">
        <v>0</v>
      </c>
      <c r="AK694">
        <v>0</v>
      </c>
      <c r="AL694">
        <v>0</v>
      </c>
      <c r="AM694">
        <v>0</v>
      </c>
      <c r="AN694">
        <v>0</v>
      </c>
      <c r="AO694">
        <v>1</v>
      </c>
    </row>
    <row r="695" spans="1:41" ht="15">
      <c r="A695" t="s">
        <v>1593</v>
      </c>
      <c r="B695" t="s">
        <v>127</v>
      </c>
      <c r="C695">
        <v>62</v>
      </c>
      <c r="D695" s="6" t="str">
        <f>IF(C695=C696,D696,IF(OR(N695="pre",N695="SubPar"),"Obert",IF(OR(N695="Cea",N695="Imp",N695="SubComp"),"Tancat","ERRORERROR")))</f>
        <v>Tancat</v>
      </c>
      <c r="E695" t="s">
        <v>1594</v>
      </c>
      <c r="F695" t="s">
        <v>44</v>
      </c>
      <c r="G695">
        <v>982</v>
      </c>
      <c r="H695" t="s">
        <v>1636</v>
      </c>
      <c r="I695" s="3" t="s">
        <v>800</v>
      </c>
      <c r="J695" s="4" t="s">
        <v>1637</v>
      </c>
      <c r="K695" t="s">
        <v>48</v>
      </c>
      <c r="L695" t="s">
        <v>61</v>
      </c>
      <c r="M695" t="s">
        <v>70</v>
      </c>
      <c r="N695" t="str">
        <f t="shared" si="10"/>
        <v>Imp</v>
      </c>
      <c r="O695" t="s">
        <v>71</v>
      </c>
      <c r="P695" t="s">
        <v>1598</v>
      </c>
      <c r="Q695" t="str">
        <f>_xlfn.XLOOKUP(P695,NomPaissos!$A$2:$A$250,NomPaissos!$B$2:$B$250)</f>
        <v>Ireland</v>
      </c>
      <c r="R695">
        <v>1</v>
      </c>
      <c r="S695" t="s">
        <v>1598</v>
      </c>
      <c r="T695">
        <v>0</v>
      </c>
      <c r="U695">
        <v>0</v>
      </c>
      <c r="V695">
        <v>0</v>
      </c>
      <c r="W695">
        <v>0</v>
      </c>
      <c r="X695">
        <v>0</v>
      </c>
      <c r="Y695">
        <v>0</v>
      </c>
      <c r="Z695">
        <v>0</v>
      </c>
      <c r="AA695">
        <v>0</v>
      </c>
      <c r="AB695">
        <v>0</v>
      </c>
      <c r="AC695">
        <v>0</v>
      </c>
      <c r="AD695">
        <v>0</v>
      </c>
      <c r="AE695">
        <v>0</v>
      </c>
      <c r="AF695">
        <v>1</v>
      </c>
      <c r="AG695">
        <v>1</v>
      </c>
      <c r="AH695">
        <v>1</v>
      </c>
      <c r="AI695">
        <v>0</v>
      </c>
      <c r="AJ695">
        <v>0</v>
      </c>
      <c r="AK695">
        <v>0</v>
      </c>
      <c r="AL695">
        <v>0</v>
      </c>
      <c r="AM695">
        <v>0</v>
      </c>
      <c r="AN695">
        <v>0</v>
      </c>
      <c r="AO695">
        <v>1</v>
      </c>
    </row>
    <row r="696" spans="1:41" ht="15">
      <c r="A696" t="s">
        <v>1593</v>
      </c>
      <c r="B696" t="s">
        <v>127</v>
      </c>
      <c r="C696">
        <v>62</v>
      </c>
      <c r="D696" s="6" t="str">
        <f>IF(C696=C697,D697,IF(OR(N696="pre",N696="SubPar"),"Obert",IF(OR(N696="Cea",N696="Imp",N696="SubComp"),"Tancat","ERRORERROR")))</f>
        <v>Tancat</v>
      </c>
      <c r="E696" t="s">
        <v>1594</v>
      </c>
      <c r="F696" t="s">
        <v>44</v>
      </c>
      <c r="G696">
        <v>121</v>
      </c>
      <c r="H696" t="s">
        <v>1638</v>
      </c>
      <c r="I696" s="3" t="s">
        <v>1639</v>
      </c>
      <c r="J696" s="4" t="s">
        <v>1640</v>
      </c>
      <c r="K696" t="s">
        <v>48</v>
      </c>
      <c r="L696" t="s">
        <v>61</v>
      </c>
      <c r="M696" t="s">
        <v>70</v>
      </c>
      <c r="N696" t="str">
        <f t="shared" si="10"/>
        <v>Imp</v>
      </c>
      <c r="O696" t="s">
        <v>78</v>
      </c>
      <c r="P696" t="s">
        <v>287</v>
      </c>
      <c r="Q696" t="str">
        <f>_xlfn.XLOOKUP(P696,NomPaissos!$A$2:$A$250,NomPaissos!$B$2:$B$250)</f>
        <v>United Kingdom of Great Britain and Northern Ireland (the)</v>
      </c>
      <c r="R696">
        <v>0</v>
      </c>
      <c r="S696" t="s">
        <v>1598</v>
      </c>
      <c r="T696">
        <v>1</v>
      </c>
      <c r="U696">
        <v>0</v>
      </c>
      <c r="V696">
        <v>0</v>
      </c>
      <c r="W696">
        <v>0</v>
      </c>
      <c r="X696">
        <v>0</v>
      </c>
      <c r="Y696">
        <v>0</v>
      </c>
      <c r="Z696">
        <v>0</v>
      </c>
      <c r="AA696">
        <v>0</v>
      </c>
      <c r="AB696">
        <v>0</v>
      </c>
      <c r="AC696">
        <v>0</v>
      </c>
      <c r="AD696">
        <v>0</v>
      </c>
      <c r="AE696">
        <v>1</v>
      </c>
      <c r="AF696">
        <v>1</v>
      </c>
      <c r="AG696">
        <v>1</v>
      </c>
      <c r="AH696">
        <v>1</v>
      </c>
      <c r="AI696">
        <v>3</v>
      </c>
      <c r="AJ696">
        <v>1</v>
      </c>
      <c r="AK696">
        <v>1</v>
      </c>
      <c r="AL696">
        <v>1</v>
      </c>
      <c r="AM696">
        <v>2</v>
      </c>
      <c r="AN696">
        <v>2</v>
      </c>
      <c r="AO696">
        <v>1</v>
      </c>
    </row>
    <row r="697" spans="1:41" ht="15">
      <c r="A697" t="s">
        <v>1593</v>
      </c>
      <c r="B697" t="s">
        <v>127</v>
      </c>
      <c r="C697">
        <v>62</v>
      </c>
      <c r="D697" s="6" t="str">
        <f>IF(C697=C698,D698,IF(OR(N697="pre",N697="SubPar"),"Obert",IF(OR(N697="Cea",N697="Imp",N697="SubComp"),"Tancat","ERRORERROR")))</f>
        <v>Tancat</v>
      </c>
      <c r="E697" t="s">
        <v>1594</v>
      </c>
      <c r="F697" t="s">
        <v>44</v>
      </c>
      <c r="G697">
        <v>121</v>
      </c>
      <c r="H697" t="s">
        <v>1638</v>
      </c>
      <c r="I697" s="3" t="s">
        <v>1639</v>
      </c>
      <c r="J697" s="4" t="s">
        <v>1640</v>
      </c>
      <c r="K697" t="s">
        <v>48</v>
      </c>
      <c r="L697" t="s">
        <v>61</v>
      </c>
      <c r="M697" t="s">
        <v>70</v>
      </c>
      <c r="N697" t="str">
        <f t="shared" si="10"/>
        <v>Imp</v>
      </c>
      <c r="O697" t="s">
        <v>78</v>
      </c>
      <c r="P697" t="s">
        <v>1598</v>
      </c>
      <c r="Q697" t="str">
        <f>_xlfn.XLOOKUP(P697,NomPaissos!$A$2:$A$250,NomPaissos!$B$2:$B$250)</f>
        <v>Ireland</v>
      </c>
      <c r="R697">
        <v>1</v>
      </c>
      <c r="S697" t="s">
        <v>1598</v>
      </c>
      <c r="T697">
        <v>1</v>
      </c>
      <c r="U697">
        <v>0</v>
      </c>
      <c r="V697">
        <v>0</v>
      </c>
      <c r="W697">
        <v>0</v>
      </c>
      <c r="X697">
        <v>0</v>
      </c>
      <c r="Y697">
        <v>0</v>
      </c>
      <c r="Z697">
        <v>0</v>
      </c>
      <c r="AA697">
        <v>0</v>
      </c>
      <c r="AB697">
        <v>0</v>
      </c>
      <c r="AC697">
        <v>0</v>
      </c>
      <c r="AD697">
        <v>0</v>
      </c>
      <c r="AE697">
        <v>1</v>
      </c>
      <c r="AF697">
        <v>1</v>
      </c>
      <c r="AG697">
        <v>1</v>
      </c>
      <c r="AH697">
        <v>0</v>
      </c>
      <c r="AI697">
        <v>3</v>
      </c>
      <c r="AJ697">
        <v>1</v>
      </c>
      <c r="AK697">
        <v>1</v>
      </c>
      <c r="AL697">
        <v>1</v>
      </c>
      <c r="AM697">
        <v>2</v>
      </c>
      <c r="AN697">
        <v>2</v>
      </c>
      <c r="AO697">
        <v>1</v>
      </c>
    </row>
    <row r="698" spans="1:41" ht="15">
      <c r="A698" t="s">
        <v>1593</v>
      </c>
      <c r="B698" t="s">
        <v>127</v>
      </c>
      <c r="C698">
        <v>62</v>
      </c>
      <c r="D698" s="6" t="str">
        <f>IF(C698=C699,D699,IF(OR(N698="pre",N698="SubPar"),"Obert",IF(OR(N698="Cea",N698="Imp",N698="SubComp"),"Tancat","ERRORERROR")))</f>
        <v>Tancat</v>
      </c>
      <c r="E698" t="s">
        <v>1594</v>
      </c>
      <c r="F698" t="s">
        <v>44</v>
      </c>
      <c r="G698">
        <v>1268</v>
      </c>
      <c r="H698" t="s">
        <v>1641</v>
      </c>
      <c r="I698" s="3" t="s">
        <v>1642</v>
      </c>
      <c r="J698" s="4" t="s">
        <v>1642</v>
      </c>
      <c r="K698" t="s">
        <v>48</v>
      </c>
      <c r="L698" t="s">
        <v>61</v>
      </c>
      <c r="M698" t="s">
        <v>70</v>
      </c>
      <c r="N698" t="str">
        <f t="shared" si="10"/>
        <v>Imp</v>
      </c>
      <c r="O698" t="s">
        <v>78</v>
      </c>
      <c r="P698" t="s">
        <v>287</v>
      </c>
      <c r="Q698" t="str">
        <f>_xlfn.XLOOKUP(P698,NomPaissos!$A$2:$A$250,NomPaissos!$B$2:$B$250)</f>
        <v>United Kingdom of Great Britain and Northern Ireland (the)</v>
      </c>
      <c r="R698">
        <v>0</v>
      </c>
      <c r="S698" t="s">
        <v>1598</v>
      </c>
      <c r="T698">
        <v>0</v>
      </c>
      <c r="U698">
        <v>0</v>
      </c>
      <c r="V698">
        <v>0</v>
      </c>
      <c r="W698">
        <v>0</v>
      </c>
      <c r="X698">
        <v>0</v>
      </c>
      <c r="Y698">
        <v>0</v>
      </c>
      <c r="Z698">
        <v>0</v>
      </c>
      <c r="AA698">
        <v>0</v>
      </c>
      <c r="AB698">
        <v>0</v>
      </c>
      <c r="AC698">
        <v>0</v>
      </c>
      <c r="AD698">
        <v>0</v>
      </c>
      <c r="AE698">
        <v>0</v>
      </c>
      <c r="AF698">
        <v>0</v>
      </c>
      <c r="AG698">
        <v>1</v>
      </c>
      <c r="AH698">
        <v>0</v>
      </c>
      <c r="AI698">
        <v>0</v>
      </c>
      <c r="AJ698">
        <v>0</v>
      </c>
      <c r="AK698">
        <v>0</v>
      </c>
      <c r="AL698">
        <v>0</v>
      </c>
      <c r="AM698">
        <v>2</v>
      </c>
      <c r="AN698">
        <v>0</v>
      </c>
      <c r="AO698">
        <v>1</v>
      </c>
    </row>
    <row r="699" spans="1:41" ht="15">
      <c r="A699" t="s">
        <v>1593</v>
      </c>
      <c r="B699" t="s">
        <v>127</v>
      </c>
      <c r="C699">
        <v>62</v>
      </c>
      <c r="D699" s="6" t="str">
        <f>IF(C699=C700,D700,IF(OR(N699="pre",N699="SubPar"),"Obert",IF(OR(N699="Cea",N699="Imp",N699="SubComp"),"Tancat","ERRORERROR")))</f>
        <v>Tancat</v>
      </c>
      <c r="E699" t="s">
        <v>1594</v>
      </c>
      <c r="F699" t="s">
        <v>44</v>
      </c>
      <c r="G699">
        <v>1268</v>
      </c>
      <c r="H699" t="s">
        <v>1641</v>
      </c>
      <c r="I699" s="3" t="s">
        <v>1642</v>
      </c>
      <c r="J699" s="4" t="s">
        <v>1642</v>
      </c>
      <c r="K699" t="s">
        <v>48</v>
      </c>
      <c r="L699" t="s">
        <v>61</v>
      </c>
      <c r="M699" t="s">
        <v>70</v>
      </c>
      <c r="N699" t="str">
        <f t="shared" si="10"/>
        <v>Imp</v>
      </c>
      <c r="O699" t="s">
        <v>78</v>
      </c>
      <c r="P699" t="s">
        <v>1598</v>
      </c>
      <c r="Q699" t="str">
        <f>_xlfn.XLOOKUP(P699,NomPaissos!$A$2:$A$250,NomPaissos!$B$2:$B$250)</f>
        <v>Ireland</v>
      </c>
      <c r="R699">
        <v>1</v>
      </c>
      <c r="S699" t="s">
        <v>1598</v>
      </c>
      <c r="T699">
        <v>0</v>
      </c>
      <c r="U699">
        <v>0</v>
      </c>
      <c r="V699">
        <v>0</v>
      </c>
      <c r="W699">
        <v>0</v>
      </c>
      <c r="X699">
        <v>0</v>
      </c>
      <c r="Y699">
        <v>0</v>
      </c>
      <c r="Z699">
        <v>0</v>
      </c>
      <c r="AA699">
        <v>0</v>
      </c>
      <c r="AB699">
        <v>0</v>
      </c>
      <c r="AC699">
        <v>0</v>
      </c>
      <c r="AD699">
        <v>0</v>
      </c>
      <c r="AE699">
        <v>0</v>
      </c>
      <c r="AF699">
        <v>0</v>
      </c>
      <c r="AG699">
        <v>1</v>
      </c>
      <c r="AH699">
        <v>0</v>
      </c>
      <c r="AI699">
        <v>0</v>
      </c>
      <c r="AJ699">
        <v>0</v>
      </c>
      <c r="AK699">
        <v>0</v>
      </c>
      <c r="AL699">
        <v>0</v>
      </c>
      <c r="AM699">
        <v>2</v>
      </c>
      <c r="AN699">
        <v>0</v>
      </c>
      <c r="AO699">
        <v>1</v>
      </c>
    </row>
    <row r="700" spans="1:41" ht="15">
      <c r="A700" t="s">
        <v>1593</v>
      </c>
      <c r="B700" t="s">
        <v>127</v>
      </c>
      <c r="C700">
        <v>62</v>
      </c>
      <c r="D700" s="6" t="str">
        <f>IF(C700=C701,D701,IF(OR(N700="pre",N700="SubPar"),"Obert",IF(OR(N700="Cea",N700="Imp",N700="SubComp"),"Tancat","ERRORERROR")))</f>
        <v>Tancat</v>
      </c>
      <c r="E700" t="s">
        <v>1594</v>
      </c>
      <c r="F700" t="s">
        <v>44</v>
      </c>
      <c r="G700">
        <v>1267</v>
      </c>
      <c r="H700" t="s">
        <v>1643</v>
      </c>
      <c r="I700" s="3" t="s">
        <v>1644</v>
      </c>
      <c r="J700" s="4" t="s">
        <v>1644</v>
      </c>
      <c r="K700" t="s">
        <v>48</v>
      </c>
      <c r="L700" t="s">
        <v>61</v>
      </c>
      <c r="M700" t="s">
        <v>70</v>
      </c>
      <c r="N700" t="str">
        <f t="shared" si="10"/>
        <v>Imp</v>
      </c>
      <c r="O700" t="s">
        <v>78</v>
      </c>
      <c r="P700" t="s">
        <v>287</v>
      </c>
      <c r="Q700" t="str">
        <f>_xlfn.XLOOKUP(P700,NomPaissos!$A$2:$A$250,NomPaissos!$B$2:$B$250)</f>
        <v>United Kingdom of Great Britain and Northern Ireland (the)</v>
      </c>
      <c r="R700">
        <v>0</v>
      </c>
      <c r="S700" t="s">
        <v>1598</v>
      </c>
      <c r="T700">
        <v>0</v>
      </c>
      <c r="U700">
        <v>0</v>
      </c>
      <c r="V700">
        <v>0</v>
      </c>
      <c r="W700">
        <v>0</v>
      </c>
      <c r="X700">
        <v>0</v>
      </c>
      <c r="Y700">
        <v>0</v>
      </c>
      <c r="Z700">
        <v>0</v>
      </c>
      <c r="AA700">
        <v>0</v>
      </c>
      <c r="AB700">
        <v>0</v>
      </c>
      <c r="AC700">
        <v>0</v>
      </c>
      <c r="AD700">
        <v>0</v>
      </c>
      <c r="AE700">
        <v>0</v>
      </c>
      <c r="AF700">
        <v>0</v>
      </c>
      <c r="AG700">
        <v>1</v>
      </c>
      <c r="AH700">
        <v>0</v>
      </c>
      <c r="AI700">
        <v>0</v>
      </c>
      <c r="AJ700">
        <v>0</v>
      </c>
      <c r="AK700">
        <v>0</v>
      </c>
      <c r="AL700">
        <v>0</v>
      </c>
      <c r="AM700">
        <v>2</v>
      </c>
      <c r="AN700">
        <v>0</v>
      </c>
      <c r="AO700">
        <v>1</v>
      </c>
    </row>
    <row r="701" spans="1:41" ht="15">
      <c r="A701" t="s">
        <v>1593</v>
      </c>
      <c r="B701" t="s">
        <v>127</v>
      </c>
      <c r="C701">
        <v>62</v>
      </c>
      <c r="D701" s="6" t="str">
        <f>IF(C701=C702,D702,IF(OR(N701="pre",N701="SubPar"),"Obert",IF(OR(N701="Cea",N701="Imp",N701="SubComp"),"Tancat","ERRORERROR")))</f>
        <v>Tancat</v>
      </c>
      <c r="E701" t="s">
        <v>1594</v>
      </c>
      <c r="F701" t="s">
        <v>44</v>
      </c>
      <c r="G701">
        <v>1267</v>
      </c>
      <c r="H701" t="s">
        <v>1643</v>
      </c>
      <c r="I701" s="3" t="s">
        <v>1644</v>
      </c>
      <c r="J701" s="4" t="s">
        <v>1644</v>
      </c>
      <c r="K701" t="s">
        <v>48</v>
      </c>
      <c r="L701" t="s">
        <v>61</v>
      </c>
      <c r="M701" t="s">
        <v>70</v>
      </c>
      <c r="N701" t="str">
        <f t="shared" si="10"/>
        <v>Imp</v>
      </c>
      <c r="O701" t="s">
        <v>78</v>
      </c>
      <c r="P701" t="s">
        <v>1598</v>
      </c>
      <c r="Q701" t="str">
        <f>_xlfn.XLOOKUP(P701,NomPaissos!$A$2:$A$250,NomPaissos!$B$2:$B$250)</f>
        <v>Ireland</v>
      </c>
      <c r="R701">
        <v>1</v>
      </c>
      <c r="S701" t="s">
        <v>1598</v>
      </c>
      <c r="T701">
        <v>0</v>
      </c>
      <c r="U701">
        <v>0</v>
      </c>
      <c r="V701">
        <v>0</v>
      </c>
      <c r="W701">
        <v>0</v>
      </c>
      <c r="X701">
        <v>0</v>
      </c>
      <c r="Y701">
        <v>0</v>
      </c>
      <c r="Z701">
        <v>0</v>
      </c>
      <c r="AA701">
        <v>0</v>
      </c>
      <c r="AB701">
        <v>0</v>
      </c>
      <c r="AC701">
        <v>0</v>
      </c>
      <c r="AD701">
        <v>0</v>
      </c>
      <c r="AE701">
        <v>0</v>
      </c>
      <c r="AF701">
        <v>0</v>
      </c>
      <c r="AG701">
        <v>1</v>
      </c>
      <c r="AH701">
        <v>0</v>
      </c>
      <c r="AI701">
        <v>0</v>
      </c>
      <c r="AJ701">
        <v>0</v>
      </c>
      <c r="AK701">
        <v>0</v>
      </c>
      <c r="AL701">
        <v>0</v>
      </c>
      <c r="AM701">
        <v>2</v>
      </c>
      <c r="AN701">
        <v>0</v>
      </c>
      <c r="AO701">
        <v>1</v>
      </c>
    </row>
    <row r="702" spans="1:41" ht="15">
      <c r="A702" t="s">
        <v>1593</v>
      </c>
      <c r="B702" t="s">
        <v>127</v>
      </c>
      <c r="C702">
        <v>62</v>
      </c>
      <c r="D702" s="6" t="str">
        <f>IF(C702=C703,D703,IF(OR(N702="pre",N702="SubPar"),"Obert",IF(OR(N702="Cea",N702="Imp",N702="SubComp"),"Tancat","ERRORERROR")))</f>
        <v>Tancat</v>
      </c>
      <c r="E702" t="s">
        <v>1594</v>
      </c>
      <c r="F702" t="s">
        <v>44</v>
      </c>
      <c r="G702">
        <v>1269</v>
      </c>
      <c r="H702" t="s">
        <v>1645</v>
      </c>
      <c r="I702" s="3" t="s">
        <v>1644</v>
      </c>
      <c r="J702" s="4" t="s">
        <v>1644</v>
      </c>
      <c r="K702" t="s">
        <v>48</v>
      </c>
      <c r="L702" t="s">
        <v>61</v>
      </c>
      <c r="M702" t="s">
        <v>70</v>
      </c>
      <c r="N702" t="str">
        <f t="shared" si="10"/>
        <v>Imp</v>
      </c>
      <c r="O702" t="s">
        <v>78</v>
      </c>
      <c r="P702" t="s">
        <v>287</v>
      </c>
      <c r="Q702" t="str">
        <f>_xlfn.XLOOKUP(P702,NomPaissos!$A$2:$A$250,NomPaissos!$B$2:$B$250)</f>
        <v>United Kingdom of Great Britain and Northern Ireland (the)</v>
      </c>
      <c r="R702">
        <v>0</v>
      </c>
      <c r="S702" t="s">
        <v>1598</v>
      </c>
      <c r="T702">
        <v>0</v>
      </c>
      <c r="U702">
        <v>0</v>
      </c>
      <c r="V702">
        <v>0</v>
      </c>
      <c r="W702">
        <v>0</v>
      </c>
      <c r="X702">
        <v>0</v>
      </c>
      <c r="Y702">
        <v>0</v>
      </c>
      <c r="Z702">
        <v>0</v>
      </c>
      <c r="AA702">
        <v>0</v>
      </c>
      <c r="AB702">
        <v>0</v>
      </c>
      <c r="AC702">
        <v>0</v>
      </c>
      <c r="AD702">
        <v>0</v>
      </c>
      <c r="AE702">
        <v>0</v>
      </c>
      <c r="AF702">
        <v>0</v>
      </c>
      <c r="AG702">
        <v>1</v>
      </c>
      <c r="AH702">
        <v>0</v>
      </c>
      <c r="AI702">
        <v>3</v>
      </c>
      <c r="AJ702">
        <v>1</v>
      </c>
      <c r="AK702">
        <v>0</v>
      </c>
      <c r="AL702">
        <v>1</v>
      </c>
      <c r="AM702">
        <v>2</v>
      </c>
      <c r="AN702">
        <v>2</v>
      </c>
      <c r="AO702">
        <v>1</v>
      </c>
    </row>
    <row r="703" spans="1:41" ht="15">
      <c r="A703" t="s">
        <v>1593</v>
      </c>
      <c r="B703" t="s">
        <v>127</v>
      </c>
      <c r="C703">
        <v>62</v>
      </c>
      <c r="D703" s="6" t="str">
        <f>IF(C703=C704,D704,IF(OR(N703="pre",N703="SubPar"),"Obert",IF(OR(N703="Cea",N703="Imp",N703="SubComp"),"Tancat","ERRORERROR")))</f>
        <v>Tancat</v>
      </c>
      <c r="E703" t="s">
        <v>1594</v>
      </c>
      <c r="F703" t="s">
        <v>44</v>
      </c>
      <c r="G703">
        <v>1269</v>
      </c>
      <c r="H703" t="s">
        <v>1645</v>
      </c>
      <c r="I703" s="3" t="s">
        <v>1644</v>
      </c>
      <c r="J703" s="4" t="s">
        <v>1644</v>
      </c>
      <c r="K703" t="s">
        <v>48</v>
      </c>
      <c r="L703" t="s">
        <v>61</v>
      </c>
      <c r="M703" t="s">
        <v>70</v>
      </c>
      <c r="N703" t="str">
        <f t="shared" si="10"/>
        <v>Imp</v>
      </c>
      <c r="O703" t="s">
        <v>78</v>
      </c>
      <c r="P703" t="s">
        <v>1598</v>
      </c>
      <c r="Q703" t="str">
        <f>_xlfn.XLOOKUP(P703,NomPaissos!$A$2:$A$250,NomPaissos!$B$2:$B$250)</f>
        <v>Ireland</v>
      </c>
      <c r="R703">
        <v>1</v>
      </c>
      <c r="S703" t="s">
        <v>1598</v>
      </c>
      <c r="T703">
        <v>0</v>
      </c>
      <c r="U703">
        <v>0</v>
      </c>
      <c r="V703">
        <v>0</v>
      </c>
      <c r="W703">
        <v>0</v>
      </c>
      <c r="X703">
        <v>0</v>
      </c>
      <c r="Y703">
        <v>0</v>
      </c>
      <c r="Z703">
        <v>0</v>
      </c>
      <c r="AA703">
        <v>0</v>
      </c>
      <c r="AB703">
        <v>0</v>
      </c>
      <c r="AC703">
        <v>0</v>
      </c>
      <c r="AD703">
        <v>0</v>
      </c>
      <c r="AE703">
        <v>0</v>
      </c>
      <c r="AF703">
        <v>0</v>
      </c>
      <c r="AG703">
        <v>1</v>
      </c>
      <c r="AH703">
        <v>0</v>
      </c>
      <c r="AI703">
        <v>3</v>
      </c>
      <c r="AJ703">
        <v>1</v>
      </c>
      <c r="AK703">
        <v>0</v>
      </c>
      <c r="AL703">
        <v>1</v>
      </c>
      <c r="AM703">
        <v>2</v>
      </c>
      <c r="AN703">
        <v>2</v>
      </c>
      <c r="AO703">
        <v>1</v>
      </c>
    </row>
    <row r="704" spans="1:41" ht="15">
      <c r="A704" t="s">
        <v>1599</v>
      </c>
      <c r="B704" t="s">
        <v>127</v>
      </c>
      <c r="C704">
        <v>62</v>
      </c>
      <c r="D704" s="6" t="str">
        <f>IF(C704=C705,D705,IF(OR(N704="pre",N704="SubPar"),"Obert",IF(OR(N704="Cea",N704="Imp",N704="SubComp"),"Tancat","ERRORERROR")))</f>
        <v>Tancat</v>
      </c>
      <c r="E704" t="s">
        <v>1594</v>
      </c>
      <c r="F704" t="s">
        <v>44</v>
      </c>
      <c r="G704">
        <v>1270</v>
      </c>
      <c r="H704" t="s">
        <v>1646</v>
      </c>
      <c r="I704" s="3" t="s">
        <v>1644</v>
      </c>
      <c r="J704" s="4" t="s">
        <v>1647</v>
      </c>
      <c r="K704" t="s">
        <v>151</v>
      </c>
      <c r="L704" t="s">
        <v>49</v>
      </c>
      <c r="M704" t="s">
        <v>70</v>
      </c>
      <c r="N704" t="str">
        <f t="shared" si="10"/>
        <v>Imp</v>
      </c>
      <c r="O704" t="s">
        <v>78</v>
      </c>
      <c r="P704" t="s">
        <v>287</v>
      </c>
      <c r="Q704" t="str">
        <f>_xlfn.XLOOKUP(P704,NomPaissos!$A$2:$A$250,NomPaissos!$B$2:$B$250)</f>
        <v>United Kingdom of Great Britain and Northern Ireland (the)</v>
      </c>
      <c r="R704">
        <v>0</v>
      </c>
      <c r="S704" t="s">
        <v>1598</v>
      </c>
      <c r="T704">
        <v>0</v>
      </c>
      <c r="U704">
        <v>0</v>
      </c>
      <c r="V704">
        <v>0</v>
      </c>
      <c r="W704">
        <v>0</v>
      </c>
      <c r="X704">
        <v>0</v>
      </c>
      <c r="Y704">
        <v>0</v>
      </c>
      <c r="Z704">
        <v>0</v>
      </c>
      <c r="AA704">
        <v>0</v>
      </c>
      <c r="AB704">
        <v>0</v>
      </c>
      <c r="AC704">
        <v>0</v>
      </c>
      <c r="AD704">
        <v>0</v>
      </c>
      <c r="AE704">
        <v>0</v>
      </c>
      <c r="AF704">
        <v>0</v>
      </c>
      <c r="AG704">
        <v>1</v>
      </c>
      <c r="AH704">
        <v>0</v>
      </c>
      <c r="AI704">
        <v>0</v>
      </c>
      <c r="AJ704">
        <v>0</v>
      </c>
      <c r="AK704">
        <v>0</v>
      </c>
      <c r="AL704">
        <v>0</v>
      </c>
      <c r="AM704">
        <v>2</v>
      </c>
      <c r="AN704">
        <v>0</v>
      </c>
      <c r="AO704">
        <v>1</v>
      </c>
    </row>
    <row r="705" spans="1:41" ht="15">
      <c r="A705" t="s">
        <v>1599</v>
      </c>
      <c r="B705" t="s">
        <v>127</v>
      </c>
      <c r="C705">
        <v>62</v>
      </c>
      <c r="D705" s="6" t="str">
        <f>IF(C705=C706,D706,IF(OR(N705="pre",N705="SubPar"),"Obert",IF(OR(N705="Cea",N705="Imp",N705="SubComp"),"Tancat","ERRORERROR")))</f>
        <v>Tancat</v>
      </c>
      <c r="E705" t="s">
        <v>1594</v>
      </c>
      <c r="F705" t="s">
        <v>44</v>
      </c>
      <c r="G705">
        <v>1270</v>
      </c>
      <c r="H705" t="s">
        <v>1646</v>
      </c>
      <c r="I705" s="3" t="s">
        <v>1644</v>
      </c>
      <c r="J705" s="4" t="s">
        <v>1647</v>
      </c>
      <c r="K705" t="s">
        <v>151</v>
      </c>
      <c r="L705" t="s">
        <v>49</v>
      </c>
      <c r="M705" t="s">
        <v>70</v>
      </c>
      <c r="N705" t="str">
        <f t="shared" si="10"/>
        <v>Imp</v>
      </c>
      <c r="O705" t="s">
        <v>78</v>
      </c>
      <c r="P705" t="s">
        <v>1598</v>
      </c>
      <c r="Q705" t="str">
        <f>_xlfn.XLOOKUP(P705,NomPaissos!$A$2:$A$250,NomPaissos!$B$2:$B$250)</f>
        <v>Ireland</v>
      </c>
      <c r="R705">
        <v>1</v>
      </c>
      <c r="S705" t="s">
        <v>1598</v>
      </c>
      <c r="T705">
        <v>0</v>
      </c>
      <c r="U705">
        <v>0</v>
      </c>
      <c r="V705">
        <v>0</v>
      </c>
      <c r="W705">
        <v>0</v>
      </c>
      <c r="X705">
        <v>0</v>
      </c>
      <c r="Y705">
        <v>0</v>
      </c>
      <c r="Z705">
        <v>0</v>
      </c>
      <c r="AA705">
        <v>0</v>
      </c>
      <c r="AB705">
        <v>0</v>
      </c>
      <c r="AC705">
        <v>0</v>
      </c>
      <c r="AD705">
        <v>0</v>
      </c>
      <c r="AE705">
        <v>0</v>
      </c>
      <c r="AF705">
        <v>0</v>
      </c>
      <c r="AG705">
        <v>1</v>
      </c>
      <c r="AH705">
        <v>0</v>
      </c>
      <c r="AI705">
        <v>0</v>
      </c>
      <c r="AJ705">
        <v>0</v>
      </c>
      <c r="AK705">
        <v>0</v>
      </c>
      <c r="AL705">
        <v>0</v>
      </c>
      <c r="AM705">
        <v>2</v>
      </c>
      <c r="AN705">
        <v>0</v>
      </c>
      <c r="AO705">
        <v>1</v>
      </c>
    </row>
    <row r="706" spans="1:41" ht="15">
      <c r="A706" t="s">
        <v>1593</v>
      </c>
      <c r="B706" t="s">
        <v>127</v>
      </c>
      <c r="C706">
        <v>62</v>
      </c>
      <c r="D706" s="6" t="str">
        <f>IF(C706=C707,D707,IF(OR(N706="pre",N706="SubPar"),"Obert",IF(OR(N706="Cea",N706="Imp",N706="SubComp"),"Tancat","ERRORERROR")))</f>
        <v>Tancat</v>
      </c>
      <c r="E706" t="s">
        <v>1594</v>
      </c>
      <c r="F706" t="s">
        <v>44</v>
      </c>
      <c r="G706">
        <v>125</v>
      </c>
      <c r="H706" t="s">
        <v>1648</v>
      </c>
      <c r="I706" s="3" t="s">
        <v>1649</v>
      </c>
      <c r="J706" s="4" t="s">
        <v>895</v>
      </c>
      <c r="K706" t="s">
        <v>48</v>
      </c>
      <c r="L706" t="s">
        <v>61</v>
      </c>
      <c r="M706" t="s">
        <v>70</v>
      </c>
      <c r="N706" t="str">
        <f t="shared" si="10"/>
        <v>Imp</v>
      </c>
      <c r="O706" t="s">
        <v>78</v>
      </c>
      <c r="P706" t="s">
        <v>287</v>
      </c>
      <c r="Q706" t="str">
        <f>_xlfn.XLOOKUP(P706,NomPaissos!$A$2:$A$250,NomPaissos!$B$2:$B$250)</f>
        <v>United Kingdom of Great Britain and Northern Ireland (the)</v>
      </c>
      <c r="R706">
        <v>0</v>
      </c>
      <c r="S706" t="s">
        <v>1598</v>
      </c>
      <c r="T706">
        <v>0</v>
      </c>
      <c r="U706">
        <v>0</v>
      </c>
      <c r="V706">
        <v>0</v>
      </c>
      <c r="W706">
        <v>0</v>
      </c>
      <c r="X706">
        <v>0</v>
      </c>
      <c r="Y706">
        <v>0</v>
      </c>
      <c r="Z706">
        <v>0</v>
      </c>
      <c r="AA706">
        <v>0</v>
      </c>
      <c r="AB706">
        <v>0</v>
      </c>
      <c r="AC706">
        <v>0</v>
      </c>
      <c r="AD706">
        <v>0</v>
      </c>
      <c r="AE706">
        <v>1</v>
      </c>
      <c r="AF706">
        <v>1</v>
      </c>
      <c r="AG706">
        <v>1</v>
      </c>
      <c r="AH706">
        <v>0</v>
      </c>
      <c r="AI706">
        <v>1</v>
      </c>
      <c r="AJ706">
        <v>1</v>
      </c>
      <c r="AK706">
        <v>1</v>
      </c>
      <c r="AL706">
        <v>1</v>
      </c>
      <c r="AM706">
        <v>2</v>
      </c>
      <c r="AN706">
        <v>2</v>
      </c>
      <c r="AO706">
        <v>1</v>
      </c>
    </row>
    <row r="707" spans="1:41" ht="15">
      <c r="A707" t="s">
        <v>1593</v>
      </c>
      <c r="B707" t="s">
        <v>127</v>
      </c>
      <c r="C707">
        <v>62</v>
      </c>
      <c r="D707" s="6" t="str">
        <f>IF(C707=C708,D708,IF(OR(N707="pre",N707="SubPar"),"Obert",IF(OR(N707="Cea",N707="Imp",N707="SubComp"),"Tancat","ERRORERROR")))</f>
        <v>Tancat</v>
      </c>
      <c r="E707" t="s">
        <v>1594</v>
      </c>
      <c r="F707" t="s">
        <v>44</v>
      </c>
      <c r="G707">
        <v>125</v>
      </c>
      <c r="H707" t="s">
        <v>1648</v>
      </c>
      <c r="I707" s="3" t="s">
        <v>1649</v>
      </c>
      <c r="J707" s="4" t="s">
        <v>895</v>
      </c>
      <c r="K707" t="s">
        <v>48</v>
      </c>
      <c r="L707" t="s">
        <v>61</v>
      </c>
      <c r="M707" t="s">
        <v>70</v>
      </c>
      <c r="N707" t="str">
        <f t="shared" ref="N707:N770" si="11">IF(M707="Ren",IF(O707="Reimp","Imp",IF(O707="Repre","Pre",IF(O707="Resub","SubComp","ERRORERROR"))),M707)</f>
        <v>Imp</v>
      </c>
      <c r="O707" t="s">
        <v>78</v>
      </c>
      <c r="P707" t="s">
        <v>1598</v>
      </c>
      <c r="Q707" t="str">
        <f>_xlfn.XLOOKUP(P707,NomPaissos!$A$2:$A$250,NomPaissos!$B$2:$B$250)</f>
        <v>Ireland</v>
      </c>
      <c r="R707">
        <v>1</v>
      </c>
      <c r="S707" t="s">
        <v>1598</v>
      </c>
      <c r="T707">
        <v>0</v>
      </c>
      <c r="U707">
        <v>0</v>
      </c>
      <c r="V707">
        <v>0</v>
      </c>
      <c r="W707">
        <v>0</v>
      </c>
      <c r="X707">
        <v>0</v>
      </c>
      <c r="Y707">
        <v>0</v>
      </c>
      <c r="Z707">
        <v>0</v>
      </c>
      <c r="AA707">
        <v>0</v>
      </c>
      <c r="AB707">
        <v>0</v>
      </c>
      <c r="AC707">
        <v>0</v>
      </c>
      <c r="AD707">
        <v>0</v>
      </c>
      <c r="AE707">
        <v>1</v>
      </c>
      <c r="AF707">
        <v>1</v>
      </c>
      <c r="AG707">
        <v>1</v>
      </c>
      <c r="AH707">
        <v>0</v>
      </c>
      <c r="AI707">
        <v>1</v>
      </c>
      <c r="AJ707">
        <v>1</v>
      </c>
      <c r="AK707">
        <v>1</v>
      </c>
      <c r="AL707">
        <v>1</v>
      </c>
      <c r="AM707">
        <v>2</v>
      </c>
      <c r="AN707">
        <v>2</v>
      </c>
      <c r="AO707">
        <v>1</v>
      </c>
    </row>
    <row r="708" spans="1:41" ht="15">
      <c r="A708" t="s">
        <v>1593</v>
      </c>
      <c r="B708" t="s">
        <v>127</v>
      </c>
      <c r="C708">
        <v>62</v>
      </c>
      <c r="D708" s="6" t="str">
        <f>IF(C708=C709,D709,IF(OR(N708="pre",N708="SubPar"),"Obert",IF(OR(N708="Cea",N708="Imp",N708="SubComp"),"Tancat","ERRORERROR")))</f>
        <v>Tancat</v>
      </c>
      <c r="E708" t="s">
        <v>1594</v>
      </c>
      <c r="F708" t="s">
        <v>44</v>
      </c>
      <c r="G708">
        <v>132</v>
      </c>
      <c r="H708" t="s">
        <v>1650</v>
      </c>
      <c r="I708" s="3" t="s">
        <v>897</v>
      </c>
      <c r="J708" s="4" t="s">
        <v>897</v>
      </c>
      <c r="K708" t="s">
        <v>48</v>
      </c>
      <c r="L708" t="s">
        <v>61</v>
      </c>
      <c r="M708" t="s">
        <v>70</v>
      </c>
      <c r="N708" t="str">
        <f t="shared" si="11"/>
        <v>Imp</v>
      </c>
      <c r="O708" t="s">
        <v>71</v>
      </c>
      <c r="P708" t="s">
        <v>287</v>
      </c>
      <c r="Q708" t="str">
        <f>_xlfn.XLOOKUP(P708,NomPaissos!$A$2:$A$250,NomPaissos!$B$2:$B$250)</f>
        <v>United Kingdom of Great Britain and Northern Ireland (the)</v>
      </c>
      <c r="R708">
        <v>0</v>
      </c>
      <c r="S708" t="s">
        <v>1598</v>
      </c>
      <c r="T708">
        <v>1</v>
      </c>
      <c r="U708">
        <v>2</v>
      </c>
      <c r="V708">
        <v>0</v>
      </c>
      <c r="W708">
        <v>0</v>
      </c>
      <c r="X708">
        <v>3</v>
      </c>
      <c r="Y708">
        <v>3</v>
      </c>
      <c r="Z708">
        <v>0</v>
      </c>
      <c r="AA708">
        <v>0</v>
      </c>
      <c r="AB708">
        <v>0</v>
      </c>
      <c r="AC708">
        <v>2</v>
      </c>
      <c r="AD708">
        <v>1</v>
      </c>
      <c r="AE708">
        <v>0</v>
      </c>
      <c r="AF708">
        <v>1</v>
      </c>
      <c r="AG708">
        <v>1</v>
      </c>
      <c r="AH708">
        <v>0</v>
      </c>
      <c r="AI708">
        <v>3</v>
      </c>
      <c r="AJ708">
        <v>1</v>
      </c>
      <c r="AK708">
        <v>3</v>
      </c>
      <c r="AL708">
        <v>1</v>
      </c>
      <c r="AM708">
        <v>3</v>
      </c>
      <c r="AN708">
        <v>2</v>
      </c>
      <c r="AO708">
        <v>1</v>
      </c>
    </row>
    <row r="709" spans="1:41" ht="15">
      <c r="A709" t="s">
        <v>1593</v>
      </c>
      <c r="B709" t="s">
        <v>127</v>
      </c>
      <c r="C709">
        <v>62</v>
      </c>
      <c r="D709" s="6" t="str">
        <f>IF(C709=C710,D710,IF(OR(N709="pre",N709="SubPar"),"Obert",IF(OR(N709="Cea",N709="Imp",N709="SubComp"),"Tancat","ERRORERROR")))</f>
        <v>Tancat</v>
      </c>
      <c r="E709" t="s">
        <v>1594</v>
      </c>
      <c r="F709" t="s">
        <v>44</v>
      </c>
      <c r="G709">
        <v>132</v>
      </c>
      <c r="H709" t="s">
        <v>1650</v>
      </c>
      <c r="I709" s="3" t="s">
        <v>897</v>
      </c>
      <c r="J709" s="4" t="s">
        <v>897</v>
      </c>
      <c r="K709" t="s">
        <v>48</v>
      </c>
      <c r="L709" t="s">
        <v>61</v>
      </c>
      <c r="M709" t="s">
        <v>70</v>
      </c>
      <c r="N709" t="str">
        <f t="shared" si="11"/>
        <v>Imp</v>
      </c>
      <c r="O709" t="s">
        <v>71</v>
      </c>
      <c r="P709" t="s">
        <v>1598</v>
      </c>
      <c r="Q709" t="str">
        <f>_xlfn.XLOOKUP(P709,NomPaissos!$A$2:$A$250,NomPaissos!$B$2:$B$250)</f>
        <v>Ireland</v>
      </c>
      <c r="R709">
        <v>1</v>
      </c>
      <c r="S709" t="s">
        <v>1598</v>
      </c>
      <c r="T709">
        <v>1</v>
      </c>
      <c r="U709">
        <v>2</v>
      </c>
      <c r="V709">
        <v>0</v>
      </c>
      <c r="W709">
        <v>0</v>
      </c>
      <c r="X709">
        <v>3</v>
      </c>
      <c r="Y709">
        <v>3</v>
      </c>
      <c r="Z709">
        <v>0</v>
      </c>
      <c r="AA709">
        <v>0</v>
      </c>
      <c r="AB709">
        <v>0</v>
      </c>
      <c r="AC709">
        <v>2</v>
      </c>
      <c r="AD709">
        <v>1</v>
      </c>
      <c r="AE709">
        <v>0</v>
      </c>
      <c r="AF709">
        <v>1</v>
      </c>
      <c r="AG709">
        <v>1</v>
      </c>
      <c r="AH709">
        <v>0</v>
      </c>
      <c r="AI709">
        <v>3</v>
      </c>
      <c r="AJ709">
        <v>1</v>
      </c>
      <c r="AK709">
        <v>3</v>
      </c>
      <c r="AL709">
        <v>1</v>
      </c>
      <c r="AM709">
        <v>3</v>
      </c>
      <c r="AN709">
        <v>2</v>
      </c>
      <c r="AO709">
        <v>1</v>
      </c>
    </row>
    <row r="710" spans="1:41" ht="15">
      <c r="A710" t="s">
        <v>1593</v>
      </c>
      <c r="B710" t="s">
        <v>127</v>
      </c>
      <c r="C710">
        <v>62</v>
      </c>
      <c r="D710" s="6" t="str">
        <f>IF(C710=C711,D711,IF(OR(N710="pre",N710="SubPar"),"Obert",IF(OR(N710="Cea",N710="Imp",N710="SubComp"),"Tancat","ERRORERROR")))</f>
        <v>Tancat</v>
      </c>
      <c r="E710" t="s">
        <v>1594</v>
      </c>
      <c r="F710" t="s">
        <v>44</v>
      </c>
      <c r="G710">
        <v>134</v>
      </c>
      <c r="H710" t="s">
        <v>1651</v>
      </c>
      <c r="I710" s="3" t="s">
        <v>897</v>
      </c>
      <c r="J710" s="4" t="s">
        <v>1652</v>
      </c>
      <c r="K710" t="s">
        <v>48</v>
      </c>
      <c r="L710" t="s">
        <v>61</v>
      </c>
      <c r="M710" t="s">
        <v>70</v>
      </c>
      <c r="N710" t="str">
        <f t="shared" si="11"/>
        <v>Imp</v>
      </c>
      <c r="O710" t="s">
        <v>71</v>
      </c>
      <c r="P710" t="s">
        <v>287</v>
      </c>
      <c r="Q710" t="str">
        <f>_xlfn.XLOOKUP(P710,NomPaissos!$A$2:$A$250,NomPaissos!$B$2:$B$250)</f>
        <v>United Kingdom of Great Britain and Northern Ireland (the)</v>
      </c>
      <c r="R710">
        <v>0</v>
      </c>
      <c r="S710" t="s">
        <v>1598</v>
      </c>
      <c r="T710">
        <v>0</v>
      </c>
      <c r="U710">
        <v>0</v>
      </c>
      <c r="V710">
        <v>0</v>
      </c>
      <c r="W710">
        <v>0</v>
      </c>
      <c r="X710">
        <v>0</v>
      </c>
      <c r="Y710">
        <v>0</v>
      </c>
      <c r="Z710">
        <v>0</v>
      </c>
      <c r="AA710">
        <v>0</v>
      </c>
      <c r="AB710">
        <v>0</v>
      </c>
      <c r="AC710">
        <v>0</v>
      </c>
      <c r="AD710">
        <v>0</v>
      </c>
      <c r="AE710">
        <v>0</v>
      </c>
      <c r="AF710">
        <v>0</v>
      </c>
      <c r="AG710">
        <v>1</v>
      </c>
      <c r="AH710">
        <v>0</v>
      </c>
      <c r="AI710">
        <v>0</v>
      </c>
      <c r="AJ710">
        <v>1</v>
      </c>
      <c r="AK710">
        <v>0</v>
      </c>
      <c r="AL710">
        <v>0</v>
      </c>
      <c r="AM710">
        <v>2</v>
      </c>
      <c r="AN710">
        <v>0</v>
      </c>
      <c r="AO710">
        <v>1</v>
      </c>
    </row>
    <row r="711" spans="1:41" ht="15">
      <c r="A711" t="s">
        <v>1593</v>
      </c>
      <c r="B711" t="s">
        <v>127</v>
      </c>
      <c r="C711">
        <v>62</v>
      </c>
      <c r="D711" s="6" t="str">
        <f>IF(C711=C712,D712,IF(OR(N711="pre",N711="SubPar"),"Obert",IF(OR(N711="Cea",N711="Imp",N711="SubComp"),"Tancat","ERRORERROR")))</f>
        <v>Tancat</v>
      </c>
      <c r="E711" t="s">
        <v>1594</v>
      </c>
      <c r="F711" t="s">
        <v>44</v>
      </c>
      <c r="G711">
        <v>134</v>
      </c>
      <c r="H711" t="s">
        <v>1651</v>
      </c>
      <c r="I711" s="3" t="s">
        <v>897</v>
      </c>
      <c r="J711" s="4" t="s">
        <v>1652</v>
      </c>
      <c r="K711" t="s">
        <v>48</v>
      </c>
      <c r="L711" t="s">
        <v>61</v>
      </c>
      <c r="M711" t="s">
        <v>70</v>
      </c>
      <c r="N711" t="str">
        <f t="shared" si="11"/>
        <v>Imp</v>
      </c>
      <c r="O711" t="s">
        <v>71</v>
      </c>
      <c r="P711" t="s">
        <v>1598</v>
      </c>
      <c r="Q711" t="str">
        <f>_xlfn.XLOOKUP(P711,NomPaissos!$A$2:$A$250,NomPaissos!$B$2:$B$250)</f>
        <v>Ireland</v>
      </c>
      <c r="R711">
        <v>1</v>
      </c>
      <c r="S711" t="s">
        <v>1598</v>
      </c>
      <c r="T711">
        <v>0</v>
      </c>
      <c r="U711">
        <v>0</v>
      </c>
      <c r="V711">
        <v>0</v>
      </c>
      <c r="W711">
        <v>0</v>
      </c>
      <c r="X711">
        <v>0</v>
      </c>
      <c r="Y711">
        <v>0</v>
      </c>
      <c r="Z711">
        <v>0</v>
      </c>
      <c r="AA711">
        <v>0</v>
      </c>
      <c r="AB711">
        <v>0</v>
      </c>
      <c r="AC711">
        <v>0</v>
      </c>
      <c r="AD711">
        <v>0</v>
      </c>
      <c r="AE711">
        <v>0</v>
      </c>
      <c r="AF711">
        <v>0</v>
      </c>
      <c r="AG711">
        <v>1</v>
      </c>
      <c r="AH711">
        <v>0</v>
      </c>
      <c r="AI711">
        <v>0</v>
      </c>
      <c r="AJ711">
        <v>1</v>
      </c>
      <c r="AK711">
        <v>0</v>
      </c>
      <c r="AL711">
        <v>0</v>
      </c>
      <c r="AM711">
        <v>2</v>
      </c>
      <c r="AN711">
        <v>0</v>
      </c>
      <c r="AO711">
        <v>1</v>
      </c>
    </row>
    <row r="712" spans="1:41" ht="15">
      <c r="A712" t="s">
        <v>1593</v>
      </c>
      <c r="B712" t="s">
        <v>127</v>
      </c>
      <c r="C712">
        <v>62</v>
      </c>
      <c r="D712" s="6" t="str">
        <f>IF(C712=C713,D713,IF(OR(N712="pre",N712="SubPar"),"Obert",IF(OR(N712="Cea",N712="Imp",N712="SubComp"),"Tancat","ERRORERROR")))</f>
        <v>Tancat</v>
      </c>
      <c r="E712" t="s">
        <v>1594</v>
      </c>
      <c r="F712" t="s">
        <v>44</v>
      </c>
      <c r="G712">
        <v>135</v>
      </c>
      <c r="H712" t="s">
        <v>1653</v>
      </c>
      <c r="I712" s="3" t="s">
        <v>1654</v>
      </c>
      <c r="J712" s="4" t="s">
        <v>1655</v>
      </c>
      <c r="K712" t="s">
        <v>48</v>
      </c>
      <c r="L712" t="s">
        <v>61</v>
      </c>
      <c r="M712" t="s">
        <v>70</v>
      </c>
      <c r="N712" t="str">
        <f t="shared" si="11"/>
        <v>Imp</v>
      </c>
      <c r="O712" t="s">
        <v>78</v>
      </c>
      <c r="P712" t="s">
        <v>287</v>
      </c>
      <c r="Q712" t="str">
        <f>_xlfn.XLOOKUP(P712,NomPaissos!$A$2:$A$250,NomPaissos!$B$2:$B$250)</f>
        <v>United Kingdom of Great Britain and Northern Ireland (the)</v>
      </c>
      <c r="R712">
        <v>0</v>
      </c>
      <c r="S712" t="s">
        <v>1598</v>
      </c>
      <c r="T712">
        <v>0</v>
      </c>
      <c r="U712">
        <v>0</v>
      </c>
      <c r="V712">
        <v>0</v>
      </c>
      <c r="W712">
        <v>0</v>
      </c>
      <c r="X712">
        <v>0</v>
      </c>
      <c r="Y712">
        <v>0</v>
      </c>
      <c r="Z712">
        <v>0</v>
      </c>
      <c r="AA712">
        <v>0</v>
      </c>
      <c r="AB712">
        <v>0</v>
      </c>
      <c r="AC712">
        <v>0</v>
      </c>
      <c r="AD712">
        <v>0</v>
      </c>
      <c r="AE712">
        <v>0</v>
      </c>
      <c r="AF712">
        <v>0</v>
      </c>
      <c r="AG712">
        <v>1</v>
      </c>
      <c r="AH712">
        <v>0</v>
      </c>
      <c r="AI712">
        <v>1</v>
      </c>
      <c r="AJ712">
        <v>1</v>
      </c>
      <c r="AK712">
        <v>0</v>
      </c>
      <c r="AL712">
        <v>0</v>
      </c>
      <c r="AM712">
        <v>1</v>
      </c>
      <c r="AN712">
        <v>3</v>
      </c>
      <c r="AO712">
        <v>1</v>
      </c>
    </row>
    <row r="713" spans="1:41" ht="15">
      <c r="A713" t="s">
        <v>1593</v>
      </c>
      <c r="B713" t="s">
        <v>127</v>
      </c>
      <c r="C713">
        <v>62</v>
      </c>
      <c r="D713" s="6" t="str">
        <f>IF(C713=C714,D714,IF(OR(N713="pre",N713="SubPar"),"Obert",IF(OR(N713="Cea",N713="Imp",N713="SubComp"),"Tancat","ERRORERROR")))</f>
        <v>Tancat</v>
      </c>
      <c r="E713" t="s">
        <v>1594</v>
      </c>
      <c r="F713" t="s">
        <v>44</v>
      </c>
      <c r="G713">
        <v>135</v>
      </c>
      <c r="H713" t="s">
        <v>1653</v>
      </c>
      <c r="I713" s="3" t="s">
        <v>1654</v>
      </c>
      <c r="J713" s="4" t="s">
        <v>1655</v>
      </c>
      <c r="K713" t="s">
        <v>48</v>
      </c>
      <c r="L713" t="s">
        <v>61</v>
      </c>
      <c r="M713" t="s">
        <v>70</v>
      </c>
      <c r="N713" t="str">
        <f t="shared" si="11"/>
        <v>Imp</v>
      </c>
      <c r="O713" t="s">
        <v>78</v>
      </c>
      <c r="P713" t="s">
        <v>1598</v>
      </c>
      <c r="Q713" t="str">
        <f>_xlfn.XLOOKUP(P713,NomPaissos!$A$2:$A$250,NomPaissos!$B$2:$B$250)</f>
        <v>Ireland</v>
      </c>
      <c r="R713">
        <v>1</v>
      </c>
      <c r="S713" t="s">
        <v>1598</v>
      </c>
      <c r="T713">
        <v>0</v>
      </c>
      <c r="U713">
        <v>0</v>
      </c>
      <c r="V713">
        <v>0</v>
      </c>
      <c r="W713">
        <v>0</v>
      </c>
      <c r="X713">
        <v>0</v>
      </c>
      <c r="Y713">
        <v>0</v>
      </c>
      <c r="Z713">
        <v>0</v>
      </c>
      <c r="AA713">
        <v>0</v>
      </c>
      <c r="AB713">
        <v>0</v>
      </c>
      <c r="AC713">
        <v>0</v>
      </c>
      <c r="AD713">
        <v>0</v>
      </c>
      <c r="AE713">
        <v>0</v>
      </c>
      <c r="AF713">
        <v>0</v>
      </c>
      <c r="AG713">
        <v>1</v>
      </c>
      <c r="AH713">
        <v>3</v>
      </c>
      <c r="AI713">
        <v>1</v>
      </c>
      <c r="AJ713">
        <v>1</v>
      </c>
      <c r="AK713">
        <v>0</v>
      </c>
      <c r="AL713">
        <v>0</v>
      </c>
      <c r="AM713">
        <v>1</v>
      </c>
      <c r="AN713">
        <v>3</v>
      </c>
      <c r="AO713">
        <v>1</v>
      </c>
    </row>
    <row r="714" spans="1:41" ht="15">
      <c r="A714" t="s">
        <v>1593</v>
      </c>
      <c r="B714" t="s">
        <v>127</v>
      </c>
      <c r="C714">
        <v>62</v>
      </c>
      <c r="D714" s="6" t="str">
        <f>IF(C714=C715,D715,IF(OR(N714="pre",N714="SubPar"),"Obert",IF(OR(N714="Cea",N714="Imp",N714="SubComp"),"Tancat","ERRORERROR")))</f>
        <v>Tancat</v>
      </c>
      <c r="E714" t="s">
        <v>1594</v>
      </c>
      <c r="F714" t="s">
        <v>44</v>
      </c>
      <c r="G714">
        <v>124</v>
      </c>
      <c r="H714" t="s">
        <v>1656</v>
      </c>
      <c r="I714" s="3" t="s">
        <v>1657</v>
      </c>
      <c r="J714" s="4" t="s">
        <v>1658</v>
      </c>
      <c r="K714" t="s">
        <v>544</v>
      </c>
      <c r="L714" t="s">
        <v>61</v>
      </c>
      <c r="M714" t="s">
        <v>70</v>
      </c>
      <c r="N714" t="str">
        <f t="shared" si="11"/>
        <v>Imp</v>
      </c>
      <c r="O714" t="s">
        <v>191</v>
      </c>
      <c r="P714" t="s">
        <v>287</v>
      </c>
      <c r="Q714" t="str">
        <f>_xlfn.XLOOKUP(P714,NomPaissos!$A$2:$A$250,NomPaissos!$B$2:$B$250)</f>
        <v>United Kingdom of Great Britain and Northern Ireland (the)</v>
      </c>
      <c r="R714">
        <v>0</v>
      </c>
      <c r="S714" t="s">
        <v>1598</v>
      </c>
      <c r="T714">
        <v>0</v>
      </c>
      <c r="U714">
        <v>0</v>
      </c>
      <c r="V714">
        <v>0</v>
      </c>
      <c r="W714">
        <v>0</v>
      </c>
      <c r="X714">
        <v>0</v>
      </c>
      <c r="Y714">
        <v>0</v>
      </c>
      <c r="Z714">
        <v>0</v>
      </c>
      <c r="AA714">
        <v>0</v>
      </c>
      <c r="AB714">
        <v>0</v>
      </c>
      <c r="AC714">
        <v>0</v>
      </c>
      <c r="AD714">
        <v>0</v>
      </c>
      <c r="AE714">
        <v>0</v>
      </c>
      <c r="AF714">
        <v>1</v>
      </c>
      <c r="AG714">
        <v>1</v>
      </c>
      <c r="AH714">
        <v>3</v>
      </c>
      <c r="AI714">
        <v>2</v>
      </c>
      <c r="AJ714">
        <v>1</v>
      </c>
      <c r="AK714">
        <v>0</v>
      </c>
      <c r="AL714">
        <v>0</v>
      </c>
      <c r="AM714">
        <v>2</v>
      </c>
      <c r="AN714">
        <v>0</v>
      </c>
      <c r="AO714">
        <v>1</v>
      </c>
    </row>
    <row r="715" spans="1:41" ht="15">
      <c r="A715" t="s">
        <v>1593</v>
      </c>
      <c r="B715" t="s">
        <v>127</v>
      </c>
      <c r="C715">
        <v>62</v>
      </c>
      <c r="D715" s="6" t="str">
        <f>IF(C715=C716,D716,IF(OR(N715="pre",N715="SubPar"),"Obert",IF(OR(N715="Cea",N715="Imp",N715="SubComp"),"Tancat","ERRORERROR")))</f>
        <v>Tancat</v>
      </c>
      <c r="E715" t="s">
        <v>1594</v>
      </c>
      <c r="F715" t="s">
        <v>44</v>
      </c>
      <c r="G715">
        <v>124</v>
      </c>
      <c r="H715" t="s">
        <v>1656</v>
      </c>
      <c r="I715" s="3" t="s">
        <v>1657</v>
      </c>
      <c r="J715" s="4" t="s">
        <v>1658</v>
      </c>
      <c r="K715" t="s">
        <v>544</v>
      </c>
      <c r="L715" t="s">
        <v>61</v>
      </c>
      <c r="M715" t="s">
        <v>70</v>
      </c>
      <c r="N715" t="str">
        <f t="shared" si="11"/>
        <v>Imp</v>
      </c>
      <c r="O715" t="s">
        <v>191</v>
      </c>
      <c r="P715" t="s">
        <v>1598</v>
      </c>
      <c r="Q715" t="str">
        <f>_xlfn.XLOOKUP(P715,NomPaissos!$A$2:$A$250,NomPaissos!$B$2:$B$250)</f>
        <v>Ireland</v>
      </c>
      <c r="R715">
        <v>1</v>
      </c>
      <c r="S715" t="s">
        <v>1598</v>
      </c>
      <c r="T715">
        <v>0</v>
      </c>
      <c r="U715">
        <v>0</v>
      </c>
      <c r="V715">
        <v>0</v>
      </c>
      <c r="W715">
        <v>0</v>
      </c>
      <c r="X715">
        <v>0</v>
      </c>
      <c r="Y715">
        <v>0</v>
      </c>
      <c r="Z715">
        <v>0</v>
      </c>
      <c r="AA715">
        <v>0</v>
      </c>
      <c r="AB715">
        <v>0</v>
      </c>
      <c r="AC715">
        <v>0</v>
      </c>
      <c r="AD715">
        <v>0</v>
      </c>
      <c r="AE715">
        <v>0</v>
      </c>
      <c r="AF715">
        <v>1</v>
      </c>
      <c r="AG715">
        <v>1</v>
      </c>
      <c r="AH715">
        <v>0</v>
      </c>
      <c r="AI715">
        <v>2</v>
      </c>
      <c r="AJ715">
        <v>1</v>
      </c>
      <c r="AK715">
        <v>0</v>
      </c>
      <c r="AL715">
        <v>0</v>
      </c>
      <c r="AM715">
        <v>2</v>
      </c>
      <c r="AN715">
        <v>0</v>
      </c>
      <c r="AO715">
        <v>1</v>
      </c>
    </row>
    <row r="716" spans="1:41" ht="15">
      <c r="A716" t="s">
        <v>1593</v>
      </c>
      <c r="B716" t="s">
        <v>127</v>
      </c>
      <c r="C716">
        <v>62</v>
      </c>
      <c r="D716" s="6" t="str">
        <f>IF(C716=C717,D717,IF(OR(N716="pre",N716="SubPar"),"Obert",IF(OR(N716="Cea",N716="Imp",N716="SubComp"),"Tancat","ERRORERROR")))</f>
        <v>Tancat</v>
      </c>
      <c r="E716" t="s">
        <v>1594</v>
      </c>
      <c r="F716" t="s">
        <v>44</v>
      </c>
      <c r="G716">
        <v>123</v>
      </c>
      <c r="H716" t="s">
        <v>1659</v>
      </c>
      <c r="I716" s="3" t="s">
        <v>1660</v>
      </c>
      <c r="J716" s="4" t="s">
        <v>1661</v>
      </c>
      <c r="K716" t="s">
        <v>48</v>
      </c>
      <c r="L716" t="s">
        <v>61</v>
      </c>
      <c r="M716" t="s">
        <v>62</v>
      </c>
      <c r="N716" t="str">
        <f t="shared" si="11"/>
        <v>Pre</v>
      </c>
      <c r="O716" t="s">
        <v>117</v>
      </c>
      <c r="P716" t="s">
        <v>287</v>
      </c>
      <c r="Q716" t="str">
        <f>_xlfn.XLOOKUP(P716,NomPaissos!$A$2:$A$250,NomPaissos!$B$2:$B$250)</f>
        <v>United Kingdom of Great Britain and Northern Ireland (the)</v>
      </c>
      <c r="R716">
        <v>0</v>
      </c>
      <c r="S716" t="s">
        <v>1598</v>
      </c>
      <c r="T716">
        <v>0</v>
      </c>
      <c r="U716">
        <v>0</v>
      </c>
      <c r="V716">
        <v>0</v>
      </c>
      <c r="W716">
        <v>0</v>
      </c>
      <c r="X716">
        <v>0</v>
      </c>
      <c r="Y716">
        <v>0</v>
      </c>
      <c r="Z716">
        <v>0</v>
      </c>
      <c r="AA716">
        <v>0</v>
      </c>
      <c r="AB716">
        <v>0</v>
      </c>
      <c r="AC716">
        <v>0</v>
      </c>
      <c r="AD716">
        <v>0</v>
      </c>
      <c r="AE716">
        <v>0</v>
      </c>
      <c r="AF716">
        <v>1</v>
      </c>
      <c r="AG716">
        <v>1</v>
      </c>
      <c r="AH716">
        <v>0</v>
      </c>
      <c r="AI716">
        <v>1</v>
      </c>
      <c r="AJ716">
        <v>0</v>
      </c>
      <c r="AK716">
        <v>0</v>
      </c>
      <c r="AL716">
        <v>1</v>
      </c>
      <c r="AM716">
        <v>2</v>
      </c>
      <c r="AN716">
        <v>0</v>
      </c>
      <c r="AO716">
        <v>1</v>
      </c>
    </row>
    <row r="717" spans="1:41" ht="15">
      <c r="A717" t="s">
        <v>1593</v>
      </c>
      <c r="B717" t="s">
        <v>127</v>
      </c>
      <c r="C717">
        <v>62</v>
      </c>
      <c r="D717" s="6" t="str">
        <f>IF(C717=C718,D718,IF(OR(N717="pre",N717="SubPar"),"Obert",IF(OR(N717="Cea",N717="Imp",N717="SubComp"),"Tancat","ERRORERROR")))</f>
        <v>Tancat</v>
      </c>
      <c r="E717" t="s">
        <v>1594</v>
      </c>
      <c r="F717" t="s">
        <v>44</v>
      </c>
      <c r="G717">
        <v>123</v>
      </c>
      <c r="H717" t="s">
        <v>1659</v>
      </c>
      <c r="I717" s="3" t="s">
        <v>1660</v>
      </c>
      <c r="J717" s="4" t="s">
        <v>1661</v>
      </c>
      <c r="K717" t="s">
        <v>48</v>
      </c>
      <c r="L717" t="s">
        <v>61</v>
      </c>
      <c r="M717" t="s">
        <v>62</v>
      </c>
      <c r="N717" t="str">
        <f t="shared" si="11"/>
        <v>Pre</v>
      </c>
      <c r="O717" t="s">
        <v>117</v>
      </c>
      <c r="P717" t="s">
        <v>1598</v>
      </c>
      <c r="Q717" t="str">
        <f>_xlfn.XLOOKUP(P717,NomPaissos!$A$2:$A$250,NomPaissos!$B$2:$B$250)</f>
        <v>Ireland</v>
      </c>
      <c r="R717">
        <v>1</v>
      </c>
      <c r="S717" t="s">
        <v>1598</v>
      </c>
      <c r="T717">
        <v>0</v>
      </c>
      <c r="U717">
        <v>0</v>
      </c>
      <c r="V717">
        <v>0</v>
      </c>
      <c r="W717">
        <v>0</v>
      </c>
      <c r="X717">
        <v>0</v>
      </c>
      <c r="Y717">
        <v>0</v>
      </c>
      <c r="Z717">
        <v>0</v>
      </c>
      <c r="AA717">
        <v>0</v>
      </c>
      <c r="AB717">
        <v>0</v>
      </c>
      <c r="AC717">
        <v>0</v>
      </c>
      <c r="AD717">
        <v>0</v>
      </c>
      <c r="AE717">
        <v>0</v>
      </c>
      <c r="AF717">
        <v>1</v>
      </c>
      <c r="AG717">
        <v>1</v>
      </c>
      <c r="AH717">
        <v>3</v>
      </c>
      <c r="AI717">
        <v>1</v>
      </c>
      <c r="AJ717">
        <v>0</v>
      </c>
      <c r="AK717">
        <v>0</v>
      </c>
      <c r="AL717">
        <v>1</v>
      </c>
      <c r="AM717">
        <v>2</v>
      </c>
      <c r="AN717">
        <v>0</v>
      </c>
      <c r="AO717">
        <v>1</v>
      </c>
    </row>
    <row r="718" spans="1:41" ht="15">
      <c r="A718" t="s">
        <v>1593</v>
      </c>
      <c r="B718" t="s">
        <v>127</v>
      </c>
      <c r="C718">
        <v>62</v>
      </c>
      <c r="D718" s="6" t="str">
        <f>IF(C718=C719,D719,IF(OR(N718="pre",N718="SubPar"),"Obert",IF(OR(N718="Cea",N718="Imp",N718="SubComp"),"Tancat","ERRORERROR")))</f>
        <v>Tancat</v>
      </c>
      <c r="E718" t="s">
        <v>1594</v>
      </c>
      <c r="F718" t="s">
        <v>44</v>
      </c>
      <c r="G718">
        <v>122</v>
      </c>
      <c r="H718" t="s">
        <v>1662</v>
      </c>
      <c r="I718" s="3" t="s">
        <v>1663</v>
      </c>
      <c r="J718" s="4" t="s">
        <v>1664</v>
      </c>
      <c r="K718" t="s">
        <v>48</v>
      </c>
      <c r="L718" t="s">
        <v>61</v>
      </c>
      <c r="M718" t="s">
        <v>70</v>
      </c>
      <c r="N718" t="str">
        <f t="shared" si="11"/>
        <v>Imp</v>
      </c>
      <c r="O718" t="s">
        <v>71</v>
      </c>
      <c r="P718" t="s">
        <v>287</v>
      </c>
      <c r="Q718" t="str">
        <f>_xlfn.XLOOKUP(P718,NomPaissos!$A$2:$A$250,NomPaissos!$B$2:$B$250)</f>
        <v>United Kingdom of Great Britain and Northern Ireland (the)</v>
      </c>
      <c r="R718">
        <v>0</v>
      </c>
      <c r="S718" t="s">
        <v>1598</v>
      </c>
      <c r="T718">
        <v>0</v>
      </c>
      <c r="U718">
        <v>0</v>
      </c>
      <c r="V718">
        <v>0</v>
      </c>
      <c r="W718">
        <v>0</v>
      </c>
      <c r="X718">
        <v>0</v>
      </c>
      <c r="Y718">
        <v>0</v>
      </c>
      <c r="Z718">
        <v>0</v>
      </c>
      <c r="AA718">
        <v>0</v>
      </c>
      <c r="AB718">
        <v>0</v>
      </c>
      <c r="AC718">
        <v>0</v>
      </c>
      <c r="AD718">
        <v>0</v>
      </c>
      <c r="AE718">
        <v>0</v>
      </c>
      <c r="AF718">
        <v>1</v>
      </c>
      <c r="AG718">
        <v>1</v>
      </c>
      <c r="AH718">
        <v>3</v>
      </c>
      <c r="AI718">
        <v>0</v>
      </c>
      <c r="AJ718">
        <v>1</v>
      </c>
      <c r="AK718">
        <v>1</v>
      </c>
      <c r="AL718">
        <v>0</v>
      </c>
      <c r="AM718">
        <v>1</v>
      </c>
      <c r="AN718">
        <v>0</v>
      </c>
      <c r="AO718">
        <v>1</v>
      </c>
    </row>
    <row r="719" spans="1:41" ht="15">
      <c r="A719" t="s">
        <v>1593</v>
      </c>
      <c r="B719" t="s">
        <v>127</v>
      </c>
      <c r="C719">
        <v>62</v>
      </c>
      <c r="D719" s="6" t="str">
        <f>IF(C719=C720,D720,IF(OR(N719="pre",N719="SubPar"),"Obert",IF(OR(N719="Cea",N719="Imp",N719="SubComp"),"Tancat","ERRORERROR")))</f>
        <v>Tancat</v>
      </c>
      <c r="E719" t="s">
        <v>1594</v>
      </c>
      <c r="F719" t="s">
        <v>44</v>
      </c>
      <c r="G719">
        <v>122</v>
      </c>
      <c r="H719" t="s">
        <v>1662</v>
      </c>
      <c r="I719" s="3" t="s">
        <v>1663</v>
      </c>
      <c r="J719" s="4" t="s">
        <v>1664</v>
      </c>
      <c r="K719" t="s">
        <v>48</v>
      </c>
      <c r="L719" t="s">
        <v>61</v>
      </c>
      <c r="M719" t="s">
        <v>70</v>
      </c>
      <c r="N719" t="str">
        <f t="shared" si="11"/>
        <v>Imp</v>
      </c>
      <c r="O719" t="s">
        <v>71</v>
      </c>
      <c r="P719" t="s">
        <v>1598</v>
      </c>
      <c r="Q719" t="str">
        <f>_xlfn.XLOOKUP(P719,NomPaissos!$A$2:$A$250,NomPaissos!$B$2:$B$250)</f>
        <v>Ireland</v>
      </c>
      <c r="R719">
        <v>1</v>
      </c>
      <c r="S719" t="s">
        <v>1598</v>
      </c>
      <c r="T719">
        <v>0</v>
      </c>
      <c r="U719">
        <v>0</v>
      </c>
      <c r="V719">
        <v>0</v>
      </c>
      <c r="W719">
        <v>0</v>
      </c>
      <c r="X719">
        <v>0</v>
      </c>
      <c r="Y719">
        <v>0</v>
      </c>
      <c r="Z719">
        <v>0</v>
      </c>
      <c r="AA719">
        <v>0</v>
      </c>
      <c r="AB719">
        <v>0</v>
      </c>
      <c r="AC719">
        <v>0</v>
      </c>
      <c r="AD719">
        <v>0</v>
      </c>
      <c r="AE719">
        <v>0</v>
      </c>
      <c r="AF719">
        <v>1</v>
      </c>
      <c r="AG719">
        <v>1</v>
      </c>
      <c r="AH719">
        <v>3</v>
      </c>
      <c r="AI719">
        <v>0</v>
      </c>
      <c r="AJ719">
        <v>1</v>
      </c>
      <c r="AK719">
        <v>1</v>
      </c>
      <c r="AL719">
        <v>0</v>
      </c>
      <c r="AM719">
        <v>1</v>
      </c>
      <c r="AN719">
        <v>0</v>
      </c>
      <c r="AO719">
        <v>1</v>
      </c>
    </row>
    <row r="720" spans="1:41" ht="15">
      <c r="A720" t="s">
        <v>1599</v>
      </c>
      <c r="B720" t="s">
        <v>127</v>
      </c>
      <c r="C720">
        <v>62</v>
      </c>
      <c r="D720" s="6" t="str">
        <f>IF(C720=C721,D721,IF(OR(N720="pre",N720="SubPar"),"Obert",IF(OR(N720="Cea",N720="Imp",N720="SubComp"),"Tancat","ERRORERROR")))</f>
        <v>Tancat</v>
      </c>
      <c r="E720" t="s">
        <v>1594</v>
      </c>
      <c r="F720" t="s">
        <v>44</v>
      </c>
      <c r="G720">
        <v>126</v>
      </c>
      <c r="H720" t="s">
        <v>1665</v>
      </c>
      <c r="I720" s="3" t="s">
        <v>1666</v>
      </c>
      <c r="J720" s="4" t="s">
        <v>1667</v>
      </c>
      <c r="K720" t="s">
        <v>48</v>
      </c>
      <c r="L720" t="s">
        <v>49</v>
      </c>
      <c r="M720" t="s">
        <v>70</v>
      </c>
      <c r="N720" t="str">
        <f t="shared" si="11"/>
        <v>Imp</v>
      </c>
      <c r="O720" t="s">
        <v>78</v>
      </c>
      <c r="P720" t="s">
        <v>287</v>
      </c>
      <c r="Q720" t="str">
        <f>_xlfn.XLOOKUP(P720,NomPaissos!$A$2:$A$250,NomPaissos!$B$2:$B$250)</f>
        <v>United Kingdom of Great Britain and Northern Ireland (the)</v>
      </c>
      <c r="R720">
        <v>0</v>
      </c>
      <c r="S720" t="s">
        <v>1598</v>
      </c>
      <c r="T720">
        <v>0</v>
      </c>
      <c r="U720">
        <v>0</v>
      </c>
      <c r="V720">
        <v>0</v>
      </c>
      <c r="W720">
        <v>0</v>
      </c>
      <c r="X720">
        <v>0</v>
      </c>
      <c r="Y720">
        <v>3</v>
      </c>
      <c r="Z720">
        <v>0</v>
      </c>
      <c r="AA720">
        <v>0</v>
      </c>
      <c r="AB720">
        <v>0</v>
      </c>
      <c r="AC720">
        <v>0</v>
      </c>
      <c r="AD720">
        <v>0</v>
      </c>
      <c r="AE720">
        <v>0</v>
      </c>
      <c r="AF720">
        <v>0</v>
      </c>
      <c r="AG720">
        <v>1</v>
      </c>
      <c r="AH720">
        <v>3</v>
      </c>
      <c r="AI720">
        <v>3</v>
      </c>
      <c r="AJ720">
        <v>1</v>
      </c>
      <c r="AK720">
        <v>2</v>
      </c>
      <c r="AL720">
        <v>1</v>
      </c>
      <c r="AM720">
        <v>2</v>
      </c>
      <c r="AN720">
        <v>2</v>
      </c>
      <c r="AO720">
        <v>1</v>
      </c>
    </row>
    <row r="721" spans="1:41" ht="15">
      <c r="A721" t="s">
        <v>1599</v>
      </c>
      <c r="B721" t="s">
        <v>127</v>
      </c>
      <c r="C721">
        <v>62</v>
      </c>
      <c r="D721" s="6" t="str">
        <f>IF(C721=C722,D722,IF(OR(N721="pre",N721="SubPar"),"Obert",IF(OR(N721="Cea",N721="Imp",N721="SubComp"),"Tancat","ERRORERROR")))</f>
        <v>Tancat</v>
      </c>
      <c r="E721" t="s">
        <v>1594</v>
      </c>
      <c r="F721" t="s">
        <v>44</v>
      </c>
      <c r="G721">
        <v>126</v>
      </c>
      <c r="H721" t="s">
        <v>1665</v>
      </c>
      <c r="I721" s="3" t="s">
        <v>1666</v>
      </c>
      <c r="J721" s="4" t="s">
        <v>1667</v>
      </c>
      <c r="K721" t="s">
        <v>48</v>
      </c>
      <c r="L721" t="s">
        <v>49</v>
      </c>
      <c r="M721" t="s">
        <v>70</v>
      </c>
      <c r="N721" t="str">
        <f t="shared" si="11"/>
        <v>Imp</v>
      </c>
      <c r="O721" t="s">
        <v>78</v>
      </c>
      <c r="P721" t="s">
        <v>1598</v>
      </c>
      <c r="Q721" t="str">
        <f>_xlfn.XLOOKUP(P721,NomPaissos!$A$2:$A$250,NomPaissos!$B$2:$B$250)</f>
        <v>Ireland</v>
      </c>
      <c r="R721">
        <v>1</v>
      </c>
      <c r="S721" t="s">
        <v>1598</v>
      </c>
      <c r="T721">
        <v>0</v>
      </c>
      <c r="U721">
        <v>0</v>
      </c>
      <c r="V721">
        <v>0</v>
      </c>
      <c r="W721">
        <v>0</v>
      </c>
      <c r="X721">
        <v>0</v>
      </c>
      <c r="Y721">
        <v>3</v>
      </c>
      <c r="Z721">
        <v>0</v>
      </c>
      <c r="AA721">
        <v>0</v>
      </c>
      <c r="AB721">
        <v>0</v>
      </c>
      <c r="AC721">
        <v>0</v>
      </c>
      <c r="AD721">
        <v>0</v>
      </c>
      <c r="AE721">
        <v>0</v>
      </c>
      <c r="AF721">
        <v>0</v>
      </c>
      <c r="AG721">
        <v>1</v>
      </c>
      <c r="AH721">
        <v>3</v>
      </c>
      <c r="AI721">
        <v>3</v>
      </c>
      <c r="AJ721">
        <v>1</v>
      </c>
      <c r="AK721">
        <v>2</v>
      </c>
      <c r="AL721">
        <v>1</v>
      </c>
      <c r="AM721">
        <v>2</v>
      </c>
      <c r="AN721">
        <v>2</v>
      </c>
      <c r="AO721">
        <v>1</v>
      </c>
    </row>
    <row r="722" spans="1:41" ht="15">
      <c r="A722" t="s">
        <v>1599</v>
      </c>
      <c r="B722" t="s">
        <v>127</v>
      </c>
      <c r="C722">
        <v>62</v>
      </c>
      <c r="D722" s="6" t="str">
        <f>IF(C722=C723,D723,IF(OR(N722="pre",N722="SubPar"),"Obert",IF(OR(N722="Cea",N722="Imp",N722="SubComp"),"Tancat","ERRORERROR")))</f>
        <v>Tancat</v>
      </c>
      <c r="E722" t="s">
        <v>1594</v>
      </c>
      <c r="F722" t="s">
        <v>44</v>
      </c>
      <c r="G722">
        <v>764</v>
      </c>
      <c r="H722" t="s">
        <v>1668</v>
      </c>
      <c r="I722" s="3" t="s">
        <v>1669</v>
      </c>
      <c r="J722" s="4" t="s">
        <v>1670</v>
      </c>
      <c r="K722" t="s">
        <v>48</v>
      </c>
      <c r="L722" t="s">
        <v>49</v>
      </c>
      <c r="M722" t="s">
        <v>70</v>
      </c>
      <c r="N722" t="str">
        <f t="shared" si="11"/>
        <v>Imp</v>
      </c>
      <c r="O722" t="s">
        <v>78</v>
      </c>
      <c r="P722" t="s">
        <v>287</v>
      </c>
      <c r="Q722" t="str">
        <f>_xlfn.XLOOKUP(P722,NomPaissos!$A$2:$A$250,NomPaissos!$B$2:$B$250)</f>
        <v>United Kingdom of Great Britain and Northern Ireland (the)</v>
      </c>
      <c r="R722">
        <v>0</v>
      </c>
      <c r="S722" t="s">
        <v>1598</v>
      </c>
      <c r="T722">
        <v>1</v>
      </c>
      <c r="U722">
        <v>0</v>
      </c>
      <c r="V722">
        <v>0</v>
      </c>
      <c r="W722">
        <v>0</v>
      </c>
      <c r="X722">
        <v>0</v>
      </c>
      <c r="Y722">
        <v>0</v>
      </c>
      <c r="Z722">
        <v>0</v>
      </c>
      <c r="AA722">
        <v>0</v>
      </c>
      <c r="AB722">
        <v>0</v>
      </c>
      <c r="AC722">
        <v>0</v>
      </c>
      <c r="AD722">
        <v>1</v>
      </c>
      <c r="AE722">
        <v>0</v>
      </c>
      <c r="AF722">
        <v>0</v>
      </c>
      <c r="AG722">
        <v>1</v>
      </c>
      <c r="AH722">
        <v>3</v>
      </c>
      <c r="AI722">
        <v>3</v>
      </c>
      <c r="AJ722">
        <v>1</v>
      </c>
      <c r="AK722">
        <v>1</v>
      </c>
      <c r="AL722">
        <v>1</v>
      </c>
      <c r="AM722">
        <v>3</v>
      </c>
      <c r="AN722">
        <v>3</v>
      </c>
      <c r="AO722">
        <v>1</v>
      </c>
    </row>
    <row r="723" spans="1:41" ht="15">
      <c r="A723" t="s">
        <v>1599</v>
      </c>
      <c r="B723" t="s">
        <v>127</v>
      </c>
      <c r="C723">
        <v>62</v>
      </c>
      <c r="D723" s="6" t="str">
        <f>IF(C723=C724,D724,IF(OR(N723="pre",N723="SubPar"),"Obert",IF(OR(N723="Cea",N723="Imp",N723="SubComp"),"Tancat","ERRORERROR")))</f>
        <v>Tancat</v>
      </c>
      <c r="E723" t="s">
        <v>1594</v>
      </c>
      <c r="F723" t="s">
        <v>44</v>
      </c>
      <c r="G723">
        <v>764</v>
      </c>
      <c r="H723" t="s">
        <v>1668</v>
      </c>
      <c r="I723" s="3" t="s">
        <v>1669</v>
      </c>
      <c r="J723" s="4" t="s">
        <v>1670</v>
      </c>
      <c r="K723" t="s">
        <v>48</v>
      </c>
      <c r="L723" t="s">
        <v>49</v>
      </c>
      <c r="M723" t="s">
        <v>70</v>
      </c>
      <c r="N723" t="str">
        <f t="shared" si="11"/>
        <v>Imp</v>
      </c>
      <c r="O723" t="s">
        <v>78</v>
      </c>
      <c r="P723" t="s">
        <v>1598</v>
      </c>
      <c r="Q723" t="str">
        <f>_xlfn.XLOOKUP(P723,NomPaissos!$A$2:$A$250,NomPaissos!$B$2:$B$250)</f>
        <v>Ireland</v>
      </c>
      <c r="R723">
        <v>1</v>
      </c>
      <c r="S723" t="s">
        <v>1598</v>
      </c>
      <c r="T723">
        <v>1</v>
      </c>
      <c r="U723">
        <v>0</v>
      </c>
      <c r="V723">
        <v>0</v>
      </c>
      <c r="W723">
        <v>0</v>
      </c>
      <c r="X723">
        <v>0</v>
      </c>
      <c r="Y723">
        <v>0</v>
      </c>
      <c r="Z723">
        <v>0</v>
      </c>
      <c r="AA723">
        <v>0</v>
      </c>
      <c r="AB723">
        <v>0</v>
      </c>
      <c r="AC723">
        <v>0</v>
      </c>
      <c r="AD723">
        <v>1</v>
      </c>
      <c r="AE723">
        <v>0</v>
      </c>
      <c r="AF723">
        <v>0</v>
      </c>
      <c r="AG723">
        <v>1</v>
      </c>
      <c r="AH723">
        <v>2</v>
      </c>
      <c r="AI723">
        <v>3</v>
      </c>
      <c r="AJ723">
        <v>1</v>
      </c>
      <c r="AK723">
        <v>1</v>
      </c>
      <c r="AL723">
        <v>1</v>
      </c>
      <c r="AM723">
        <v>3</v>
      </c>
      <c r="AN723">
        <v>3</v>
      </c>
      <c r="AO723">
        <v>1</v>
      </c>
    </row>
    <row r="724" spans="1:41" ht="15">
      <c r="A724" t="s">
        <v>1599</v>
      </c>
      <c r="B724" t="s">
        <v>127</v>
      </c>
      <c r="C724">
        <v>62</v>
      </c>
      <c r="D724" s="6" t="str">
        <f>IF(C724=C725,D725,IF(OR(N724="pre",N724="SubPar"),"Obert",IF(OR(N724="Cea",N724="Imp",N724="SubComp"),"Tancat","ERRORERROR")))</f>
        <v>Tancat</v>
      </c>
      <c r="E724" t="s">
        <v>1594</v>
      </c>
      <c r="F724" t="s">
        <v>44</v>
      </c>
      <c r="G724">
        <v>903</v>
      </c>
      <c r="H724" t="s">
        <v>1671</v>
      </c>
      <c r="I724" s="3" t="s">
        <v>1672</v>
      </c>
      <c r="J724" s="4" t="s">
        <v>1672</v>
      </c>
      <c r="K724" t="s">
        <v>48</v>
      </c>
      <c r="L724" t="s">
        <v>49</v>
      </c>
      <c r="M724" t="s">
        <v>70</v>
      </c>
      <c r="N724" t="str">
        <f t="shared" si="11"/>
        <v>Imp</v>
      </c>
      <c r="O724" t="s">
        <v>71</v>
      </c>
      <c r="P724" t="s">
        <v>287</v>
      </c>
      <c r="Q724" t="str">
        <f>_xlfn.XLOOKUP(P724,NomPaissos!$A$2:$A$250,NomPaissos!$B$2:$B$250)</f>
        <v>United Kingdom of Great Britain and Northern Ireland (the)</v>
      </c>
      <c r="R724">
        <v>0</v>
      </c>
      <c r="S724" t="s">
        <v>1598</v>
      </c>
      <c r="T724">
        <v>0</v>
      </c>
      <c r="U724">
        <v>2</v>
      </c>
      <c r="V724">
        <v>0</v>
      </c>
      <c r="W724">
        <v>0</v>
      </c>
      <c r="X724">
        <v>2</v>
      </c>
      <c r="Y724">
        <v>2</v>
      </c>
      <c r="Z724">
        <v>0</v>
      </c>
      <c r="AA724">
        <v>0</v>
      </c>
      <c r="AB724">
        <v>0</v>
      </c>
      <c r="AC724">
        <v>0</v>
      </c>
      <c r="AD724">
        <v>1</v>
      </c>
      <c r="AE724">
        <v>1</v>
      </c>
      <c r="AF724">
        <v>1</v>
      </c>
      <c r="AG724">
        <v>1</v>
      </c>
      <c r="AH724">
        <v>2</v>
      </c>
      <c r="AI724">
        <v>2</v>
      </c>
      <c r="AJ724">
        <v>1</v>
      </c>
      <c r="AK724">
        <v>2</v>
      </c>
      <c r="AL724">
        <v>1</v>
      </c>
      <c r="AM724">
        <v>1</v>
      </c>
      <c r="AN724">
        <v>3</v>
      </c>
      <c r="AO724">
        <v>1</v>
      </c>
    </row>
    <row r="725" spans="1:41" ht="15">
      <c r="A725" t="s">
        <v>1599</v>
      </c>
      <c r="B725" t="s">
        <v>127</v>
      </c>
      <c r="C725">
        <v>62</v>
      </c>
      <c r="D725" s="6" t="str">
        <f>IF(C725=C726,D726,IF(OR(N725="pre",N725="SubPar"),"Obert",IF(OR(N725="Cea",N725="Imp",N725="SubComp"),"Tancat","ERRORERROR")))</f>
        <v>Tancat</v>
      </c>
      <c r="E725" t="s">
        <v>1594</v>
      </c>
      <c r="F725" t="s">
        <v>44</v>
      </c>
      <c r="G725">
        <v>903</v>
      </c>
      <c r="H725" t="s">
        <v>1671</v>
      </c>
      <c r="I725" s="3" t="s">
        <v>1672</v>
      </c>
      <c r="J725" s="4" t="s">
        <v>1672</v>
      </c>
      <c r="K725" t="s">
        <v>48</v>
      </c>
      <c r="L725" t="s">
        <v>49</v>
      </c>
      <c r="M725" t="s">
        <v>70</v>
      </c>
      <c r="N725" t="str">
        <f t="shared" si="11"/>
        <v>Imp</v>
      </c>
      <c r="O725" t="s">
        <v>71</v>
      </c>
      <c r="P725" t="s">
        <v>1598</v>
      </c>
      <c r="Q725" t="str">
        <f>_xlfn.XLOOKUP(P725,NomPaissos!$A$2:$A$250,NomPaissos!$B$2:$B$250)</f>
        <v>Ireland</v>
      </c>
      <c r="R725">
        <v>1</v>
      </c>
      <c r="S725" t="s">
        <v>1598</v>
      </c>
      <c r="T725">
        <v>0</v>
      </c>
      <c r="U725">
        <v>2</v>
      </c>
      <c r="V725">
        <v>0</v>
      </c>
      <c r="W725">
        <v>0</v>
      </c>
      <c r="X725">
        <v>2</v>
      </c>
      <c r="Y725">
        <v>2</v>
      </c>
      <c r="Z725">
        <v>0</v>
      </c>
      <c r="AA725">
        <v>0</v>
      </c>
      <c r="AB725">
        <v>0</v>
      </c>
      <c r="AC725">
        <v>0</v>
      </c>
      <c r="AD725">
        <v>1</v>
      </c>
      <c r="AE725">
        <v>1</v>
      </c>
      <c r="AF725">
        <v>1</v>
      </c>
      <c r="AG725">
        <v>1</v>
      </c>
      <c r="AH725">
        <v>0</v>
      </c>
      <c r="AI725">
        <v>2</v>
      </c>
      <c r="AJ725">
        <v>1</v>
      </c>
      <c r="AK725">
        <v>2</v>
      </c>
      <c r="AL725">
        <v>1</v>
      </c>
      <c r="AM725">
        <v>1</v>
      </c>
      <c r="AN725">
        <v>3</v>
      </c>
      <c r="AO725">
        <v>1</v>
      </c>
    </row>
    <row r="726" spans="1:41" ht="15">
      <c r="A726" t="s">
        <v>1593</v>
      </c>
      <c r="B726" t="s">
        <v>127</v>
      </c>
      <c r="C726">
        <v>62</v>
      </c>
      <c r="D726" s="6" t="str">
        <f>IF(C726=C727,D727,IF(OR(N726="pre",N726="SubPar"),"Obert",IF(OR(N726="Cea",N726="Imp",N726="SubComp"),"Tancat","ERRORERROR")))</f>
        <v>Tancat</v>
      </c>
      <c r="E726" t="s">
        <v>1594</v>
      </c>
      <c r="F726" t="s">
        <v>44</v>
      </c>
      <c r="G726">
        <v>904</v>
      </c>
      <c r="H726" t="s">
        <v>1673</v>
      </c>
      <c r="I726" s="3" t="s">
        <v>1672</v>
      </c>
      <c r="J726" s="4" t="s">
        <v>1674</v>
      </c>
      <c r="K726" t="s">
        <v>48</v>
      </c>
      <c r="L726" t="s">
        <v>61</v>
      </c>
      <c r="M726" t="s">
        <v>70</v>
      </c>
      <c r="N726" t="str">
        <f t="shared" si="11"/>
        <v>Imp</v>
      </c>
      <c r="O726" t="s">
        <v>71</v>
      </c>
      <c r="P726" t="s">
        <v>287</v>
      </c>
      <c r="Q726" t="str">
        <f>_xlfn.XLOOKUP(P726,NomPaissos!$A$2:$A$250,NomPaissos!$B$2:$B$250)</f>
        <v>United Kingdom of Great Britain and Northern Ireland (the)</v>
      </c>
      <c r="R726">
        <v>0</v>
      </c>
      <c r="S726" t="s">
        <v>1598</v>
      </c>
      <c r="T726">
        <v>1</v>
      </c>
      <c r="U726">
        <v>0</v>
      </c>
      <c r="V726">
        <v>0</v>
      </c>
      <c r="W726">
        <v>0</v>
      </c>
      <c r="X726">
        <v>0</v>
      </c>
      <c r="Y726">
        <v>0</v>
      </c>
      <c r="Z726">
        <v>0</v>
      </c>
      <c r="AA726">
        <v>0</v>
      </c>
      <c r="AB726">
        <v>0</v>
      </c>
      <c r="AC726">
        <v>0</v>
      </c>
      <c r="AD726">
        <v>0</v>
      </c>
      <c r="AE726">
        <v>0</v>
      </c>
      <c r="AF726">
        <v>0</v>
      </c>
      <c r="AG726">
        <v>1</v>
      </c>
      <c r="AH726">
        <v>0</v>
      </c>
      <c r="AI726">
        <v>0</v>
      </c>
      <c r="AJ726">
        <v>0</v>
      </c>
      <c r="AK726">
        <v>3</v>
      </c>
      <c r="AL726">
        <v>0</v>
      </c>
      <c r="AM726">
        <v>1</v>
      </c>
      <c r="AN726">
        <v>3</v>
      </c>
      <c r="AO726">
        <v>1</v>
      </c>
    </row>
    <row r="727" spans="1:41" ht="15">
      <c r="A727" t="s">
        <v>1593</v>
      </c>
      <c r="B727" t="s">
        <v>127</v>
      </c>
      <c r="C727">
        <v>62</v>
      </c>
      <c r="D727" s="6" t="str">
        <f>IF(C727=C728,D728,IF(OR(N727="pre",N727="SubPar"),"Obert",IF(OR(N727="Cea",N727="Imp",N727="SubComp"),"Tancat","ERRORERROR")))</f>
        <v>Tancat</v>
      </c>
      <c r="E727" t="s">
        <v>1594</v>
      </c>
      <c r="F727" t="s">
        <v>44</v>
      </c>
      <c r="G727">
        <v>904</v>
      </c>
      <c r="H727" t="s">
        <v>1673</v>
      </c>
      <c r="I727" s="3" t="s">
        <v>1672</v>
      </c>
      <c r="J727" s="4" t="s">
        <v>1674</v>
      </c>
      <c r="K727" t="s">
        <v>48</v>
      </c>
      <c r="L727" t="s">
        <v>61</v>
      </c>
      <c r="M727" t="s">
        <v>70</v>
      </c>
      <c r="N727" t="str">
        <f t="shared" si="11"/>
        <v>Imp</v>
      </c>
      <c r="O727" t="s">
        <v>71</v>
      </c>
      <c r="P727" t="s">
        <v>1598</v>
      </c>
      <c r="Q727" t="str">
        <f>_xlfn.XLOOKUP(P727,NomPaissos!$A$2:$A$250,NomPaissos!$B$2:$B$250)</f>
        <v>Ireland</v>
      </c>
      <c r="R727">
        <v>1</v>
      </c>
      <c r="S727" t="s">
        <v>1598</v>
      </c>
      <c r="T727">
        <v>1</v>
      </c>
      <c r="U727">
        <v>0</v>
      </c>
      <c r="V727">
        <v>0</v>
      </c>
      <c r="W727">
        <v>0</v>
      </c>
      <c r="X727">
        <v>0</v>
      </c>
      <c r="Y727">
        <v>0</v>
      </c>
      <c r="Z727">
        <v>0</v>
      </c>
      <c r="AA727">
        <v>0</v>
      </c>
      <c r="AB727">
        <v>0</v>
      </c>
      <c r="AC727">
        <v>0</v>
      </c>
      <c r="AD727">
        <v>0</v>
      </c>
      <c r="AE727">
        <v>0</v>
      </c>
      <c r="AF727">
        <v>0</v>
      </c>
      <c r="AG727">
        <v>1</v>
      </c>
      <c r="AH727">
        <v>3</v>
      </c>
      <c r="AI727">
        <v>0</v>
      </c>
      <c r="AJ727">
        <v>0</v>
      </c>
      <c r="AK727">
        <v>3</v>
      </c>
      <c r="AL727">
        <v>0</v>
      </c>
      <c r="AM727">
        <v>1</v>
      </c>
      <c r="AN727">
        <v>3</v>
      </c>
      <c r="AO727">
        <v>1</v>
      </c>
    </row>
    <row r="728" spans="1:41" ht="15">
      <c r="A728" t="s">
        <v>1599</v>
      </c>
      <c r="B728" t="s">
        <v>127</v>
      </c>
      <c r="C728">
        <v>62</v>
      </c>
      <c r="D728" s="6" t="str">
        <f>IF(C728=C729,D729,IF(OR(N728="pre",N728="SubPar"),"Obert",IF(OR(N728="Cea",N728="Imp",N728="SubComp"),"Tancat","ERRORERROR")))</f>
        <v>Tancat</v>
      </c>
      <c r="E728" t="s">
        <v>1594</v>
      </c>
      <c r="F728" t="s">
        <v>44</v>
      </c>
      <c r="G728">
        <v>1435</v>
      </c>
      <c r="H728" t="s">
        <v>1675</v>
      </c>
      <c r="I728" s="3" t="s">
        <v>1676</v>
      </c>
      <c r="J728" s="4" t="s">
        <v>1677</v>
      </c>
      <c r="K728" t="s">
        <v>48</v>
      </c>
      <c r="L728" t="s">
        <v>49</v>
      </c>
      <c r="M728" t="s">
        <v>70</v>
      </c>
      <c r="N728" t="str">
        <f t="shared" si="11"/>
        <v>Imp</v>
      </c>
      <c r="O728" t="s">
        <v>78</v>
      </c>
      <c r="P728" t="s">
        <v>287</v>
      </c>
      <c r="Q728" t="str">
        <f>_xlfn.XLOOKUP(P728,NomPaissos!$A$2:$A$250,NomPaissos!$B$2:$B$250)</f>
        <v>United Kingdom of Great Britain and Northern Ireland (the)</v>
      </c>
      <c r="R728">
        <v>0</v>
      </c>
      <c r="S728" t="s">
        <v>1598</v>
      </c>
      <c r="T728">
        <v>3</v>
      </c>
      <c r="U728">
        <v>0</v>
      </c>
      <c r="V728">
        <v>0</v>
      </c>
      <c r="W728">
        <v>0</v>
      </c>
      <c r="X728">
        <v>2</v>
      </c>
      <c r="Y728">
        <v>2</v>
      </c>
      <c r="Z728">
        <v>0</v>
      </c>
      <c r="AA728">
        <v>0</v>
      </c>
      <c r="AB728">
        <v>0</v>
      </c>
      <c r="AC728">
        <v>0</v>
      </c>
      <c r="AD728">
        <v>1</v>
      </c>
      <c r="AE728">
        <v>0</v>
      </c>
      <c r="AF728">
        <v>1</v>
      </c>
      <c r="AG728">
        <v>1</v>
      </c>
      <c r="AH728">
        <v>3</v>
      </c>
      <c r="AI728">
        <v>3</v>
      </c>
      <c r="AJ728">
        <v>1</v>
      </c>
      <c r="AK728">
        <v>3</v>
      </c>
      <c r="AL728">
        <v>1</v>
      </c>
      <c r="AM728">
        <v>3</v>
      </c>
      <c r="AN728">
        <v>3</v>
      </c>
      <c r="AO728">
        <v>1</v>
      </c>
    </row>
    <row r="729" spans="1:41" ht="15">
      <c r="A729" t="s">
        <v>1599</v>
      </c>
      <c r="B729" t="s">
        <v>127</v>
      </c>
      <c r="C729">
        <v>62</v>
      </c>
      <c r="D729" s="6" t="str">
        <f>IF(C729=C730,D730,IF(OR(N729="pre",N729="SubPar"),"Obert",IF(OR(N729="Cea",N729="Imp",N729="SubComp"),"Tancat","ERRORERROR")))</f>
        <v>Tancat</v>
      </c>
      <c r="E729" t="s">
        <v>1594</v>
      </c>
      <c r="F729" t="s">
        <v>44</v>
      </c>
      <c r="G729">
        <v>1435</v>
      </c>
      <c r="H729" t="s">
        <v>1675</v>
      </c>
      <c r="I729" s="3" t="s">
        <v>1676</v>
      </c>
      <c r="J729" s="4" t="s">
        <v>1677</v>
      </c>
      <c r="K729" t="s">
        <v>48</v>
      </c>
      <c r="L729" t="s">
        <v>49</v>
      </c>
      <c r="M729" t="s">
        <v>70</v>
      </c>
      <c r="N729" t="str">
        <f t="shared" si="11"/>
        <v>Imp</v>
      </c>
      <c r="O729" t="s">
        <v>78</v>
      </c>
      <c r="P729" t="s">
        <v>1598</v>
      </c>
      <c r="Q729" t="str">
        <f>_xlfn.XLOOKUP(P729,NomPaissos!$A$2:$A$250,NomPaissos!$B$2:$B$250)</f>
        <v>Ireland</v>
      </c>
      <c r="R729">
        <v>1</v>
      </c>
      <c r="S729" t="s">
        <v>1598</v>
      </c>
      <c r="T729">
        <v>3</v>
      </c>
      <c r="U729">
        <v>0</v>
      </c>
      <c r="V729">
        <v>0</v>
      </c>
      <c r="W729">
        <v>0</v>
      </c>
      <c r="X729">
        <v>2</v>
      </c>
      <c r="Y729">
        <v>2</v>
      </c>
      <c r="Z729">
        <v>0</v>
      </c>
      <c r="AA729">
        <v>0</v>
      </c>
      <c r="AB729">
        <v>0</v>
      </c>
      <c r="AC729">
        <v>0</v>
      </c>
      <c r="AD729">
        <v>1</v>
      </c>
      <c r="AE729">
        <v>0</v>
      </c>
      <c r="AF729">
        <v>1</v>
      </c>
      <c r="AG729">
        <v>1</v>
      </c>
      <c r="AH729">
        <v>0</v>
      </c>
      <c r="AI729">
        <v>3</v>
      </c>
      <c r="AJ729">
        <v>1</v>
      </c>
      <c r="AK729">
        <v>3</v>
      </c>
      <c r="AL729">
        <v>1</v>
      </c>
      <c r="AM729">
        <v>3</v>
      </c>
      <c r="AN729">
        <v>3</v>
      </c>
      <c r="AO729">
        <v>1</v>
      </c>
    </row>
    <row r="730" spans="1:41" ht="15">
      <c r="A730" t="s">
        <v>1593</v>
      </c>
      <c r="B730" t="s">
        <v>127</v>
      </c>
      <c r="C730">
        <v>62</v>
      </c>
      <c r="D730" s="6" t="str">
        <f>IF(C730=C731,D731,IF(OR(N730="pre",N730="SubPar"),"Obert",IF(OR(N730="Cea",N730="Imp",N730="SubComp"),"Tancat","ERRORERROR")))</f>
        <v>Tancat</v>
      </c>
      <c r="E730" t="s">
        <v>1594</v>
      </c>
      <c r="F730" t="s">
        <v>44</v>
      </c>
      <c r="G730">
        <v>1801</v>
      </c>
      <c r="H730" t="s">
        <v>1678</v>
      </c>
      <c r="I730" s="3" t="s">
        <v>1679</v>
      </c>
      <c r="J730" s="4" t="s">
        <v>1680</v>
      </c>
      <c r="K730" t="s">
        <v>48</v>
      </c>
      <c r="L730" t="s">
        <v>61</v>
      </c>
      <c r="M730" t="s">
        <v>70</v>
      </c>
      <c r="N730" t="str">
        <f t="shared" si="11"/>
        <v>Imp</v>
      </c>
      <c r="O730" t="s">
        <v>78</v>
      </c>
      <c r="P730" t="s">
        <v>287</v>
      </c>
      <c r="Q730" t="str">
        <f>_xlfn.XLOOKUP(P730,NomPaissos!$A$2:$A$250,NomPaissos!$B$2:$B$250)</f>
        <v>United Kingdom of Great Britain and Northern Ireland (the)</v>
      </c>
      <c r="R730">
        <v>0</v>
      </c>
      <c r="S730" t="s">
        <v>1598</v>
      </c>
      <c r="T730">
        <v>0</v>
      </c>
      <c r="U730">
        <v>0</v>
      </c>
      <c r="V730">
        <v>0</v>
      </c>
      <c r="W730">
        <v>0</v>
      </c>
      <c r="X730">
        <v>0</v>
      </c>
      <c r="Y730">
        <v>0</v>
      </c>
      <c r="Z730">
        <v>0</v>
      </c>
      <c r="AA730">
        <v>0</v>
      </c>
      <c r="AB730">
        <v>0</v>
      </c>
      <c r="AC730">
        <v>0</v>
      </c>
      <c r="AD730">
        <v>0</v>
      </c>
      <c r="AE730">
        <v>0</v>
      </c>
      <c r="AF730">
        <v>0</v>
      </c>
      <c r="AG730">
        <v>1</v>
      </c>
      <c r="AH730">
        <v>0</v>
      </c>
      <c r="AI730">
        <v>1</v>
      </c>
      <c r="AJ730">
        <v>0</v>
      </c>
      <c r="AK730">
        <v>0</v>
      </c>
      <c r="AL730">
        <v>0</v>
      </c>
      <c r="AM730">
        <v>1</v>
      </c>
      <c r="AN730">
        <v>0</v>
      </c>
      <c r="AO730">
        <v>1</v>
      </c>
    </row>
    <row r="731" spans="1:41" ht="15">
      <c r="A731" t="s">
        <v>1593</v>
      </c>
      <c r="B731" t="s">
        <v>127</v>
      </c>
      <c r="C731">
        <v>62</v>
      </c>
      <c r="D731" s="6" t="str">
        <f>IF(C731=C732,D732,IF(OR(N731="pre",N731="SubPar"),"Obert",IF(OR(N731="Cea",N731="Imp",N731="SubComp"),"Tancat","ERRORERROR")))</f>
        <v>Tancat</v>
      </c>
      <c r="E731" t="s">
        <v>1594</v>
      </c>
      <c r="F731" t="s">
        <v>44</v>
      </c>
      <c r="G731">
        <v>1801</v>
      </c>
      <c r="H731" t="s">
        <v>1678</v>
      </c>
      <c r="I731" s="3" t="s">
        <v>1679</v>
      </c>
      <c r="J731" s="4" t="s">
        <v>1680</v>
      </c>
      <c r="K731" t="s">
        <v>48</v>
      </c>
      <c r="L731" t="s">
        <v>61</v>
      </c>
      <c r="M731" t="s">
        <v>70</v>
      </c>
      <c r="N731" t="str">
        <f t="shared" si="11"/>
        <v>Imp</v>
      </c>
      <c r="O731" t="s">
        <v>78</v>
      </c>
      <c r="P731" t="s">
        <v>1598</v>
      </c>
      <c r="Q731" t="str">
        <f>_xlfn.XLOOKUP(P731,NomPaissos!$A$2:$A$250,NomPaissos!$B$2:$B$250)</f>
        <v>Ireland</v>
      </c>
      <c r="R731">
        <v>1</v>
      </c>
      <c r="S731" t="s">
        <v>1598</v>
      </c>
      <c r="T731">
        <v>0</v>
      </c>
      <c r="U731">
        <v>0</v>
      </c>
      <c r="V731">
        <v>0</v>
      </c>
      <c r="W731">
        <v>0</v>
      </c>
      <c r="X731">
        <v>0</v>
      </c>
      <c r="Y731">
        <v>0</v>
      </c>
      <c r="Z731">
        <v>0</v>
      </c>
      <c r="AA731">
        <v>0</v>
      </c>
      <c r="AB731">
        <v>0</v>
      </c>
      <c r="AC731">
        <v>0</v>
      </c>
      <c r="AD731">
        <v>0</v>
      </c>
      <c r="AE731">
        <v>0</v>
      </c>
      <c r="AF731">
        <v>0</v>
      </c>
      <c r="AG731">
        <v>1</v>
      </c>
      <c r="AH731">
        <v>3</v>
      </c>
      <c r="AI731">
        <v>1</v>
      </c>
      <c r="AJ731">
        <v>0</v>
      </c>
      <c r="AK731">
        <v>0</v>
      </c>
      <c r="AL731">
        <v>0</v>
      </c>
      <c r="AM731">
        <v>1</v>
      </c>
      <c r="AN731">
        <v>0</v>
      </c>
      <c r="AO731">
        <v>1</v>
      </c>
    </row>
    <row r="732" spans="1:41" ht="15">
      <c r="A732" t="s">
        <v>1599</v>
      </c>
      <c r="B732" t="s">
        <v>127</v>
      </c>
      <c r="C732">
        <v>62</v>
      </c>
      <c r="D732" s="6" t="str">
        <f>IF(C732=C733,D733,IF(OR(N732="pre",N732="SubPar"),"Obert",IF(OR(N732="Cea",N732="Imp",N732="SubComp"),"Tancat","ERRORERROR")))</f>
        <v>Tancat</v>
      </c>
      <c r="E732" t="s">
        <v>1594</v>
      </c>
      <c r="F732" t="s">
        <v>44</v>
      </c>
      <c r="G732">
        <v>2270</v>
      </c>
      <c r="H732" t="s">
        <v>1681</v>
      </c>
      <c r="I732" s="3" t="s">
        <v>1682</v>
      </c>
      <c r="J732" s="4" t="s">
        <v>135</v>
      </c>
      <c r="K732" t="s">
        <v>48</v>
      </c>
      <c r="L732" t="s">
        <v>49</v>
      </c>
      <c r="M732" t="s">
        <v>70</v>
      </c>
      <c r="N732" t="str">
        <f t="shared" si="11"/>
        <v>Imp</v>
      </c>
      <c r="O732" t="s">
        <v>78</v>
      </c>
      <c r="P732" t="s">
        <v>287</v>
      </c>
      <c r="Q732" t="str">
        <f>_xlfn.XLOOKUP(P732,NomPaissos!$A$2:$A$250,NomPaissos!$B$2:$B$250)</f>
        <v>United Kingdom of Great Britain and Northern Ireland (the)</v>
      </c>
      <c r="R732">
        <v>0</v>
      </c>
      <c r="S732" t="s">
        <v>1598</v>
      </c>
      <c r="T732">
        <v>3</v>
      </c>
      <c r="U732">
        <v>2</v>
      </c>
      <c r="V732">
        <v>1</v>
      </c>
      <c r="W732">
        <v>0</v>
      </c>
      <c r="X732">
        <v>1</v>
      </c>
      <c r="Y732">
        <v>0</v>
      </c>
      <c r="Z732">
        <v>0</v>
      </c>
      <c r="AA732">
        <v>0</v>
      </c>
      <c r="AB732">
        <v>0</v>
      </c>
      <c r="AC732">
        <v>0</v>
      </c>
      <c r="AD732">
        <v>1</v>
      </c>
      <c r="AE732">
        <v>0</v>
      </c>
      <c r="AF732">
        <v>0</v>
      </c>
      <c r="AG732">
        <v>1</v>
      </c>
      <c r="AH732">
        <v>3</v>
      </c>
      <c r="AI732">
        <v>3</v>
      </c>
      <c r="AJ732">
        <v>1</v>
      </c>
      <c r="AK732">
        <v>3</v>
      </c>
      <c r="AL732">
        <v>1</v>
      </c>
      <c r="AM732">
        <v>3</v>
      </c>
      <c r="AN732">
        <v>2</v>
      </c>
      <c r="AO732">
        <v>1</v>
      </c>
    </row>
    <row r="733" spans="1:41" ht="15">
      <c r="A733" t="s">
        <v>1599</v>
      </c>
      <c r="B733" t="s">
        <v>127</v>
      </c>
      <c r="C733">
        <v>62</v>
      </c>
      <c r="D733" s="6" t="str">
        <f>IF(C733=C734,D734,IF(OR(N733="pre",N733="SubPar"),"Obert",IF(OR(N733="Cea",N733="Imp",N733="SubComp"),"Tancat","ERRORERROR")))</f>
        <v>Tancat</v>
      </c>
      <c r="E733" t="s">
        <v>1594</v>
      </c>
      <c r="F733" t="s">
        <v>44</v>
      </c>
      <c r="G733">
        <v>2270</v>
      </c>
      <c r="H733" t="s">
        <v>1681</v>
      </c>
      <c r="I733" s="3" t="s">
        <v>1682</v>
      </c>
      <c r="J733" s="4" t="s">
        <v>135</v>
      </c>
      <c r="K733" t="s">
        <v>48</v>
      </c>
      <c r="L733" t="s">
        <v>49</v>
      </c>
      <c r="M733" t="s">
        <v>70</v>
      </c>
      <c r="N733" t="str">
        <f t="shared" si="11"/>
        <v>Imp</v>
      </c>
      <c r="O733" t="s">
        <v>78</v>
      </c>
      <c r="P733" t="s">
        <v>1598</v>
      </c>
      <c r="Q733" t="str">
        <f>_xlfn.XLOOKUP(P733,NomPaissos!$A$2:$A$250,NomPaissos!$B$2:$B$250)</f>
        <v>Ireland</v>
      </c>
      <c r="R733">
        <v>1</v>
      </c>
      <c r="S733" t="s">
        <v>1598</v>
      </c>
      <c r="T733">
        <v>3</v>
      </c>
      <c r="U733">
        <v>2</v>
      </c>
      <c r="V733">
        <v>1</v>
      </c>
      <c r="W733">
        <v>0</v>
      </c>
      <c r="X733">
        <v>1</v>
      </c>
      <c r="Y733">
        <v>0</v>
      </c>
      <c r="Z733">
        <v>0</v>
      </c>
      <c r="AA733">
        <v>0</v>
      </c>
      <c r="AB733">
        <v>0</v>
      </c>
      <c r="AC733">
        <v>0</v>
      </c>
      <c r="AD733">
        <v>1</v>
      </c>
      <c r="AE733">
        <v>0</v>
      </c>
      <c r="AF733">
        <v>0</v>
      </c>
      <c r="AG733">
        <v>1</v>
      </c>
      <c r="AH733">
        <v>0</v>
      </c>
      <c r="AI733">
        <v>3</v>
      </c>
      <c r="AJ733">
        <v>1</v>
      </c>
      <c r="AK733">
        <v>3</v>
      </c>
      <c r="AL733">
        <v>1</v>
      </c>
      <c r="AM733">
        <v>3</v>
      </c>
      <c r="AN733">
        <v>2</v>
      </c>
      <c r="AO733">
        <v>1</v>
      </c>
    </row>
    <row r="734" spans="1:41" ht="15">
      <c r="A734" t="s">
        <v>1683</v>
      </c>
      <c r="B734" t="s">
        <v>42</v>
      </c>
      <c r="C734">
        <v>63</v>
      </c>
      <c r="D734" s="6" t="str">
        <f>IF(C734=C735,D735,IF(OR(N734="pre",N734="SubPar"),"Obert",IF(OR(N734="Cea",N734="Imp",N734="SubComp"),"Tancat","ERRORERROR")))</f>
        <v>Tancat</v>
      </c>
      <c r="E734" t="s">
        <v>1684</v>
      </c>
      <c r="F734" t="s">
        <v>138</v>
      </c>
      <c r="G734">
        <v>33</v>
      </c>
      <c r="H734" t="s">
        <v>1685</v>
      </c>
      <c r="I734" s="3" t="s">
        <v>1686</v>
      </c>
      <c r="J734" s="4" t="s">
        <v>1068</v>
      </c>
      <c r="K734" t="s">
        <v>48</v>
      </c>
      <c r="L734" t="s">
        <v>61</v>
      </c>
      <c r="M734" t="s">
        <v>62</v>
      </c>
      <c r="N734" t="str">
        <f t="shared" si="11"/>
        <v>Pre</v>
      </c>
      <c r="O734" t="s">
        <v>63</v>
      </c>
      <c r="P734" t="s">
        <v>978</v>
      </c>
      <c r="Q734" t="str">
        <f>_xlfn.XLOOKUP(P734,NomPaissos!$A$2:$A$250,NomPaissos!$B$2:$B$250)</f>
        <v>Israel</v>
      </c>
      <c r="R734">
        <v>0</v>
      </c>
      <c r="T734">
        <v>0</v>
      </c>
      <c r="U734">
        <v>0</v>
      </c>
      <c r="V734">
        <v>0</v>
      </c>
      <c r="W734">
        <v>0</v>
      </c>
      <c r="X734">
        <v>0</v>
      </c>
      <c r="Y734">
        <v>0</v>
      </c>
      <c r="Z734">
        <v>0</v>
      </c>
      <c r="AA734">
        <v>0</v>
      </c>
      <c r="AB734">
        <v>1</v>
      </c>
      <c r="AC734">
        <v>0</v>
      </c>
      <c r="AD734">
        <v>0</v>
      </c>
      <c r="AE734">
        <v>0</v>
      </c>
      <c r="AF734">
        <v>1</v>
      </c>
      <c r="AG734">
        <v>1</v>
      </c>
      <c r="AH734">
        <v>1</v>
      </c>
      <c r="AI734">
        <v>1</v>
      </c>
      <c r="AJ734">
        <v>0</v>
      </c>
      <c r="AK734">
        <v>1</v>
      </c>
      <c r="AL734">
        <v>1</v>
      </c>
      <c r="AM734">
        <v>1</v>
      </c>
      <c r="AN734">
        <v>1</v>
      </c>
      <c r="AO734">
        <v>1</v>
      </c>
    </row>
    <row r="735" spans="1:41" ht="15">
      <c r="A735" t="s">
        <v>1687</v>
      </c>
      <c r="B735" t="s">
        <v>127</v>
      </c>
      <c r="C735">
        <v>63</v>
      </c>
      <c r="D735" s="6" t="str">
        <f>IF(C735=C736,D736,IF(OR(N735="pre",N735="SubPar"),"Obert",IF(OR(N735="Cea",N735="Imp",N735="SubComp"),"Tancat","ERRORERROR")))</f>
        <v>Tancat</v>
      </c>
      <c r="E735" t="s">
        <v>1684</v>
      </c>
      <c r="F735" t="s">
        <v>138</v>
      </c>
      <c r="G735">
        <v>34</v>
      </c>
      <c r="H735" t="s">
        <v>1688</v>
      </c>
      <c r="I735" s="3" t="s">
        <v>326</v>
      </c>
      <c r="J735" s="4" t="s">
        <v>328</v>
      </c>
      <c r="K735" t="s">
        <v>48</v>
      </c>
      <c r="L735" t="s">
        <v>49</v>
      </c>
      <c r="M735" t="s">
        <v>62</v>
      </c>
      <c r="N735" t="str">
        <f t="shared" si="11"/>
        <v>Pre</v>
      </c>
      <c r="O735" t="s">
        <v>207</v>
      </c>
      <c r="P735" t="s">
        <v>978</v>
      </c>
      <c r="Q735" t="str">
        <f>_xlfn.XLOOKUP(P735,NomPaissos!$A$2:$A$250,NomPaissos!$B$2:$B$250)</f>
        <v>Israel</v>
      </c>
      <c r="R735">
        <v>0</v>
      </c>
      <c r="T735">
        <v>0</v>
      </c>
      <c r="U735">
        <v>0</v>
      </c>
      <c r="V735">
        <v>0</v>
      </c>
      <c r="W735">
        <v>0</v>
      </c>
      <c r="X735">
        <v>0</v>
      </c>
      <c r="Y735">
        <v>0</v>
      </c>
      <c r="Z735">
        <v>0</v>
      </c>
      <c r="AA735">
        <v>0</v>
      </c>
      <c r="AB735">
        <v>0</v>
      </c>
      <c r="AC735">
        <v>0</v>
      </c>
      <c r="AD735">
        <v>0</v>
      </c>
      <c r="AE735">
        <v>0</v>
      </c>
      <c r="AF735">
        <v>1</v>
      </c>
      <c r="AG735">
        <v>1</v>
      </c>
      <c r="AH735">
        <v>1</v>
      </c>
      <c r="AI735">
        <v>1</v>
      </c>
      <c r="AJ735">
        <v>0</v>
      </c>
      <c r="AK735">
        <v>1</v>
      </c>
      <c r="AL735">
        <v>0</v>
      </c>
      <c r="AM735">
        <v>1</v>
      </c>
      <c r="AN735">
        <v>1</v>
      </c>
      <c r="AO735">
        <v>1</v>
      </c>
    </row>
    <row r="736" spans="1:41" ht="15">
      <c r="A736" t="s">
        <v>1687</v>
      </c>
      <c r="B736" t="s">
        <v>127</v>
      </c>
      <c r="C736">
        <v>63</v>
      </c>
      <c r="D736" s="6" t="str">
        <f>IF(C736=C737,D737,IF(OR(N736="pre",N736="SubPar"),"Obert",IF(OR(N736="Cea",N736="Imp",N736="SubComp"),"Tancat","ERRORERROR")))</f>
        <v>Tancat</v>
      </c>
      <c r="E736" t="s">
        <v>1684</v>
      </c>
      <c r="F736" t="s">
        <v>138</v>
      </c>
      <c r="G736">
        <v>357</v>
      </c>
      <c r="H736" t="s">
        <v>1689</v>
      </c>
      <c r="I736" s="3" t="s">
        <v>330</v>
      </c>
      <c r="J736" s="4" t="s">
        <v>330</v>
      </c>
      <c r="K736" t="s">
        <v>48</v>
      </c>
      <c r="L736" t="s">
        <v>49</v>
      </c>
      <c r="M736" t="s">
        <v>50</v>
      </c>
      <c r="N736" t="str">
        <f t="shared" si="11"/>
        <v>SubPar</v>
      </c>
      <c r="O736" t="s">
        <v>56</v>
      </c>
      <c r="P736" t="s">
        <v>978</v>
      </c>
      <c r="Q736" t="str">
        <f>_xlfn.XLOOKUP(P736,NomPaissos!$A$2:$A$250,NomPaissos!$B$2:$B$250)</f>
        <v>Israel</v>
      </c>
      <c r="R736">
        <v>0</v>
      </c>
      <c r="T736">
        <v>0</v>
      </c>
      <c r="U736">
        <v>0</v>
      </c>
      <c r="V736">
        <v>0</v>
      </c>
      <c r="W736">
        <v>0</v>
      </c>
      <c r="X736">
        <v>0</v>
      </c>
      <c r="Y736">
        <v>0</v>
      </c>
      <c r="Z736">
        <v>0</v>
      </c>
      <c r="AA736">
        <v>0</v>
      </c>
      <c r="AB736">
        <v>1</v>
      </c>
      <c r="AC736">
        <v>0</v>
      </c>
      <c r="AD736">
        <v>0</v>
      </c>
      <c r="AE736">
        <v>0</v>
      </c>
      <c r="AF736">
        <v>1</v>
      </c>
      <c r="AG736">
        <v>1</v>
      </c>
      <c r="AH736">
        <v>3</v>
      </c>
      <c r="AI736">
        <v>2</v>
      </c>
      <c r="AJ736">
        <v>1</v>
      </c>
      <c r="AK736">
        <v>3</v>
      </c>
      <c r="AL736">
        <v>1</v>
      </c>
      <c r="AM736">
        <v>2</v>
      </c>
      <c r="AN736">
        <v>3</v>
      </c>
      <c r="AO736">
        <v>1</v>
      </c>
    </row>
    <row r="737" spans="1:41" ht="15">
      <c r="A737" t="s">
        <v>1690</v>
      </c>
      <c r="B737" t="s">
        <v>86</v>
      </c>
      <c r="C737">
        <v>63</v>
      </c>
      <c r="D737" s="6" t="str">
        <f>IF(C737=C738,D738,IF(OR(N737="pre",N737="SubPar"),"Obert",IF(OR(N737="Cea",N737="Imp",N737="SubComp"),"Tancat","ERRORERROR")))</f>
        <v>Tancat</v>
      </c>
      <c r="E737" t="s">
        <v>1684</v>
      </c>
      <c r="F737" t="s">
        <v>138</v>
      </c>
      <c r="G737">
        <v>222</v>
      </c>
      <c r="H737" t="s">
        <v>1691</v>
      </c>
      <c r="I737" s="3" t="s">
        <v>1287</v>
      </c>
      <c r="J737" s="4" t="s">
        <v>333</v>
      </c>
      <c r="K737" t="s">
        <v>48</v>
      </c>
      <c r="L737" t="s">
        <v>61</v>
      </c>
      <c r="M737" t="s">
        <v>62</v>
      </c>
      <c r="N737" t="str">
        <f t="shared" si="11"/>
        <v>Pre</v>
      </c>
      <c r="O737" t="s">
        <v>63</v>
      </c>
      <c r="P737" t="s">
        <v>978</v>
      </c>
      <c r="Q737" t="str">
        <f>_xlfn.XLOOKUP(P737,NomPaissos!$A$2:$A$250,NomPaissos!$B$2:$B$250)</f>
        <v>Israel</v>
      </c>
      <c r="R737">
        <v>0</v>
      </c>
      <c r="S737" t="s">
        <v>1692</v>
      </c>
      <c r="T737">
        <v>0</v>
      </c>
      <c r="U737">
        <v>0</v>
      </c>
      <c r="V737">
        <v>0</v>
      </c>
      <c r="W737">
        <v>0</v>
      </c>
      <c r="X737">
        <v>0</v>
      </c>
      <c r="Y737">
        <v>0</v>
      </c>
      <c r="Z737">
        <v>0</v>
      </c>
      <c r="AA737">
        <v>0</v>
      </c>
      <c r="AB737">
        <v>1</v>
      </c>
      <c r="AC737">
        <v>0</v>
      </c>
      <c r="AD737">
        <v>0</v>
      </c>
      <c r="AE737">
        <v>0</v>
      </c>
      <c r="AF737">
        <v>1</v>
      </c>
      <c r="AG737">
        <v>1</v>
      </c>
      <c r="AH737">
        <v>1</v>
      </c>
      <c r="AI737">
        <v>1</v>
      </c>
      <c r="AJ737">
        <v>0</v>
      </c>
      <c r="AK737">
        <v>0</v>
      </c>
      <c r="AL737">
        <v>1</v>
      </c>
      <c r="AM737">
        <v>1</v>
      </c>
      <c r="AN737">
        <v>0</v>
      </c>
      <c r="AO737">
        <v>1</v>
      </c>
    </row>
    <row r="738" spans="1:41" ht="15">
      <c r="A738" t="s">
        <v>1690</v>
      </c>
      <c r="B738" t="s">
        <v>86</v>
      </c>
      <c r="C738">
        <v>63</v>
      </c>
      <c r="D738" s="6" t="str">
        <f>IF(C738=C739,D739,IF(OR(N738="pre",N738="SubPar"),"Obert",IF(OR(N738="Cea",N738="Imp",N738="SubComp"),"Tancat","ERRORERROR")))</f>
        <v>Tancat</v>
      </c>
      <c r="E738" t="s">
        <v>1684</v>
      </c>
      <c r="F738" t="s">
        <v>138</v>
      </c>
      <c r="G738">
        <v>222</v>
      </c>
      <c r="H738" t="s">
        <v>1691</v>
      </c>
      <c r="I738" s="3" t="s">
        <v>1287</v>
      </c>
      <c r="J738" s="4" t="s">
        <v>333</v>
      </c>
      <c r="K738" t="s">
        <v>48</v>
      </c>
      <c r="L738" t="s">
        <v>61</v>
      </c>
      <c r="M738" t="s">
        <v>62</v>
      </c>
      <c r="N738" t="str">
        <f t="shared" si="11"/>
        <v>Pre</v>
      </c>
      <c r="O738" t="s">
        <v>63</v>
      </c>
      <c r="P738" t="s">
        <v>1692</v>
      </c>
      <c r="Q738" t="str">
        <f>_xlfn.XLOOKUP(P738,NomPaissos!$A$2:$A$250,NomPaissos!$B$2:$B$250)</f>
        <v>Jordan</v>
      </c>
      <c r="R738">
        <v>1</v>
      </c>
      <c r="S738" t="s">
        <v>1692</v>
      </c>
      <c r="T738">
        <v>0</v>
      </c>
      <c r="U738">
        <v>0</v>
      </c>
      <c r="V738">
        <v>0</v>
      </c>
      <c r="W738">
        <v>0</v>
      </c>
      <c r="X738">
        <v>0</v>
      </c>
      <c r="Y738">
        <v>0</v>
      </c>
      <c r="Z738">
        <v>0</v>
      </c>
      <c r="AA738">
        <v>0</v>
      </c>
      <c r="AB738">
        <v>1</v>
      </c>
      <c r="AC738">
        <v>0</v>
      </c>
      <c r="AD738">
        <v>0</v>
      </c>
      <c r="AE738">
        <v>0</v>
      </c>
      <c r="AF738">
        <v>1</v>
      </c>
      <c r="AG738">
        <v>1</v>
      </c>
      <c r="AH738">
        <v>1</v>
      </c>
      <c r="AI738">
        <v>1</v>
      </c>
      <c r="AJ738">
        <v>0</v>
      </c>
      <c r="AK738">
        <v>0</v>
      </c>
      <c r="AL738">
        <v>1</v>
      </c>
      <c r="AM738">
        <v>1</v>
      </c>
      <c r="AN738">
        <v>0</v>
      </c>
      <c r="AO738">
        <v>1</v>
      </c>
    </row>
    <row r="739" spans="1:41" ht="15">
      <c r="A739" t="s">
        <v>1687</v>
      </c>
      <c r="B739" t="s">
        <v>127</v>
      </c>
      <c r="C739">
        <v>63</v>
      </c>
      <c r="D739" s="6" t="str">
        <f>IF(C739=C740,D740,IF(OR(N739="pre",N739="SubPar"),"Obert",IF(OR(N739="Cea",N739="Imp",N739="SubComp"),"Tancat","ERRORERROR")))</f>
        <v>Tancat</v>
      </c>
      <c r="E739" t="s">
        <v>1684</v>
      </c>
      <c r="F739" t="s">
        <v>138</v>
      </c>
      <c r="G739">
        <v>36</v>
      </c>
      <c r="H739" t="s">
        <v>1693</v>
      </c>
      <c r="I739" s="3" t="s">
        <v>1694</v>
      </c>
      <c r="J739" s="4" t="s">
        <v>1695</v>
      </c>
      <c r="K739" t="s">
        <v>48</v>
      </c>
      <c r="L739" t="s">
        <v>49</v>
      </c>
      <c r="M739" t="s">
        <v>62</v>
      </c>
      <c r="N739" t="str">
        <f t="shared" si="11"/>
        <v>Pre</v>
      </c>
      <c r="O739" t="s">
        <v>117</v>
      </c>
      <c r="P739" t="s">
        <v>978</v>
      </c>
      <c r="Q739" t="str">
        <f>_xlfn.XLOOKUP(P739,NomPaissos!$A$2:$A$250,NomPaissos!$B$2:$B$250)</f>
        <v>Israel</v>
      </c>
      <c r="R739">
        <v>0</v>
      </c>
      <c r="T739">
        <v>0</v>
      </c>
      <c r="U739">
        <v>0</v>
      </c>
      <c r="V739">
        <v>0</v>
      </c>
      <c r="W739">
        <v>2</v>
      </c>
      <c r="X739">
        <v>0</v>
      </c>
      <c r="Y739">
        <v>0</v>
      </c>
      <c r="Z739">
        <v>0</v>
      </c>
      <c r="AA739">
        <v>0</v>
      </c>
      <c r="AB739">
        <v>1</v>
      </c>
      <c r="AC739">
        <v>0</v>
      </c>
      <c r="AD739">
        <v>1</v>
      </c>
      <c r="AE739">
        <v>1</v>
      </c>
      <c r="AF739">
        <v>0</v>
      </c>
      <c r="AG739">
        <v>1</v>
      </c>
      <c r="AH739">
        <v>3</v>
      </c>
      <c r="AI739">
        <v>3</v>
      </c>
      <c r="AJ739">
        <v>1</v>
      </c>
      <c r="AK739">
        <v>3</v>
      </c>
      <c r="AL739">
        <v>1</v>
      </c>
      <c r="AM739">
        <v>1</v>
      </c>
      <c r="AN739">
        <v>0</v>
      </c>
      <c r="AO739">
        <v>1</v>
      </c>
    </row>
    <row r="740" spans="1:41" ht="15">
      <c r="A740" t="s">
        <v>1687</v>
      </c>
      <c r="B740" t="s">
        <v>127</v>
      </c>
      <c r="C740">
        <v>63</v>
      </c>
      <c r="D740" s="6" t="str">
        <f>IF(C740=C741,D741,IF(OR(N740="pre",N740="SubPar"),"Obert",IF(OR(N740="Cea",N740="Imp",N740="SubComp"),"Tancat","ERRORERROR")))</f>
        <v>Tancat</v>
      </c>
      <c r="E740" t="s">
        <v>1684</v>
      </c>
      <c r="F740" t="s">
        <v>138</v>
      </c>
      <c r="G740">
        <v>281</v>
      </c>
      <c r="H740" t="s">
        <v>1696</v>
      </c>
      <c r="I740" s="3" t="s">
        <v>334</v>
      </c>
      <c r="J740" s="4" t="s">
        <v>334</v>
      </c>
      <c r="K740" t="s">
        <v>48</v>
      </c>
      <c r="L740" t="s">
        <v>49</v>
      </c>
      <c r="M740" t="s">
        <v>50</v>
      </c>
      <c r="N740" t="str">
        <f t="shared" si="11"/>
        <v>SubPar</v>
      </c>
      <c r="O740" t="s">
        <v>51</v>
      </c>
      <c r="P740" t="s">
        <v>978</v>
      </c>
      <c r="Q740" t="str">
        <f>_xlfn.XLOOKUP(P740,NomPaissos!$A$2:$A$250,NomPaissos!$B$2:$B$250)</f>
        <v>Israel</v>
      </c>
      <c r="R740">
        <v>0</v>
      </c>
      <c r="T740">
        <v>0</v>
      </c>
      <c r="U740">
        <v>0</v>
      </c>
      <c r="V740">
        <v>0</v>
      </c>
      <c r="W740">
        <v>0</v>
      </c>
      <c r="X740">
        <v>2</v>
      </c>
      <c r="Y740">
        <v>0</v>
      </c>
      <c r="Z740">
        <v>0</v>
      </c>
      <c r="AA740">
        <v>0</v>
      </c>
      <c r="AB740">
        <v>3</v>
      </c>
      <c r="AC740">
        <v>0</v>
      </c>
      <c r="AD740">
        <v>0</v>
      </c>
      <c r="AE740">
        <v>0</v>
      </c>
      <c r="AF740">
        <v>1</v>
      </c>
      <c r="AG740">
        <v>1</v>
      </c>
      <c r="AH740">
        <v>3</v>
      </c>
      <c r="AI740">
        <v>2</v>
      </c>
      <c r="AJ740">
        <v>0</v>
      </c>
      <c r="AK740">
        <v>1</v>
      </c>
      <c r="AL740">
        <v>1</v>
      </c>
      <c r="AM740">
        <v>2</v>
      </c>
      <c r="AN740">
        <v>3</v>
      </c>
      <c r="AO740">
        <v>1</v>
      </c>
    </row>
    <row r="741" spans="1:41" ht="15">
      <c r="A741" t="s">
        <v>1687</v>
      </c>
      <c r="B741" t="s">
        <v>127</v>
      </c>
      <c r="C741">
        <v>63</v>
      </c>
      <c r="D741" s="6" t="str">
        <f>IF(C741=C742,D742,IF(OR(N741="pre",N741="SubPar"),"Obert",IF(OR(N741="Cea",N741="Imp",N741="SubComp"),"Tancat","ERRORERROR")))</f>
        <v>Tancat</v>
      </c>
      <c r="E741" t="s">
        <v>1684</v>
      </c>
      <c r="F741" t="s">
        <v>138</v>
      </c>
      <c r="G741">
        <v>1513</v>
      </c>
      <c r="H741" t="s">
        <v>1697</v>
      </c>
      <c r="I741" s="3" t="s">
        <v>334</v>
      </c>
      <c r="J741" s="4" t="s">
        <v>1698</v>
      </c>
      <c r="K741" t="s">
        <v>151</v>
      </c>
      <c r="L741" t="s">
        <v>49</v>
      </c>
      <c r="M741" t="s">
        <v>50</v>
      </c>
      <c r="N741" t="str">
        <f t="shared" si="11"/>
        <v>SubPar</v>
      </c>
      <c r="O741" t="s">
        <v>56</v>
      </c>
      <c r="P741" t="s">
        <v>978</v>
      </c>
      <c r="Q741" t="str">
        <f>_xlfn.XLOOKUP(P741,NomPaissos!$A$2:$A$250,NomPaissos!$B$2:$B$250)</f>
        <v>Israel</v>
      </c>
      <c r="R741">
        <v>0</v>
      </c>
      <c r="T741">
        <v>0</v>
      </c>
      <c r="U741">
        <v>0</v>
      </c>
      <c r="V741">
        <v>0</v>
      </c>
      <c r="W741">
        <v>0</v>
      </c>
      <c r="X741">
        <v>0</v>
      </c>
      <c r="Y741">
        <v>0</v>
      </c>
      <c r="Z741">
        <v>0</v>
      </c>
      <c r="AA741">
        <v>0</v>
      </c>
      <c r="AB741">
        <v>0</v>
      </c>
      <c r="AC741">
        <v>0</v>
      </c>
      <c r="AD741">
        <v>0</v>
      </c>
      <c r="AE741">
        <v>0</v>
      </c>
      <c r="AF741">
        <v>1</v>
      </c>
      <c r="AG741">
        <v>1</v>
      </c>
      <c r="AH741">
        <v>1</v>
      </c>
      <c r="AI741">
        <v>1</v>
      </c>
      <c r="AJ741">
        <v>0</v>
      </c>
      <c r="AK741">
        <v>0</v>
      </c>
      <c r="AL741">
        <v>1</v>
      </c>
      <c r="AM741">
        <v>1</v>
      </c>
      <c r="AN741">
        <v>1</v>
      </c>
      <c r="AO741">
        <v>1</v>
      </c>
    </row>
    <row r="742" spans="1:41" ht="15">
      <c r="A742" t="s">
        <v>1690</v>
      </c>
      <c r="B742" t="s">
        <v>86</v>
      </c>
      <c r="C742">
        <v>63</v>
      </c>
      <c r="D742" s="6" t="str">
        <f>IF(C742=C743,D743,IF(OR(N742="pre",N742="SubPar"),"Obert",IF(OR(N742="Cea",N742="Imp",N742="SubComp"),"Tancat","ERRORERROR")))</f>
        <v>Tancat</v>
      </c>
      <c r="E742" t="s">
        <v>1684</v>
      </c>
      <c r="F742" t="s">
        <v>138</v>
      </c>
      <c r="G742">
        <v>591</v>
      </c>
      <c r="H742" t="s">
        <v>1699</v>
      </c>
      <c r="I742" s="3" t="s">
        <v>340</v>
      </c>
      <c r="J742" s="4" t="s">
        <v>1700</v>
      </c>
      <c r="K742" t="s">
        <v>48</v>
      </c>
      <c r="L742" t="s">
        <v>61</v>
      </c>
      <c r="M742" t="s">
        <v>62</v>
      </c>
      <c r="N742" t="str">
        <f t="shared" si="11"/>
        <v>Pre</v>
      </c>
      <c r="O742" t="s">
        <v>117</v>
      </c>
      <c r="P742" t="s">
        <v>978</v>
      </c>
      <c r="Q742" t="str">
        <f>_xlfn.XLOOKUP(P742,NomPaissos!$A$2:$A$250,NomPaissos!$B$2:$B$250)</f>
        <v>Israel</v>
      </c>
      <c r="R742">
        <v>0</v>
      </c>
      <c r="S742" t="s">
        <v>1692</v>
      </c>
      <c r="T742">
        <v>0</v>
      </c>
      <c r="U742">
        <v>0</v>
      </c>
      <c r="V742">
        <v>0</v>
      </c>
      <c r="W742">
        <v>0</v>
      </c>
      <c r="X742">
        <v>0</v>
      </c>
      <c r="Y742">
        <v>2</v>
      </c>
      <c r="Z742">
        <v>0</v>
      </c>
      <c r="AA742">
        <v>0</v>
      </c>
      <c r="AB742">
        <v>0</v>
      </c>
      <c r="AC742">
        <v>0</v>
      </c>
      <c r="AD742">
        <v>0</v>
      </c>
      <c r="AE742">
        <v>0</v>
      </c>
      <c r="AF742">
        <v>1</v>
      </c>
      <c r="AG742">
        <v>1</v>
      </c>
      <c r="AH742">
        <v>1</v>
      </c>
      <c r="AI742">
        <v>1</v>
      </c>
      <c r="AJ742">
        <v>0</v>
      </c>
      <c r="AK742">
        <v>1</v>
      </c>
      <c r="AL742">
        <v>1</v>
      </c>
      <c r="AM742">
        <v>1</v>
      </c>
      <c r="AN742">
        <v>0</v>
      </c>
      <c r="AO742">
        <v>1</v>
      </c>
    </row>
    <row r="743" spans="1:41" ht="15">
      <c r="A743" t="s">
        <v>1690</v>
      </c>
      <c r="B743" t="s">
        <v>86</v>
      </c>
      <c r="C743">
        <v>63</v>
      </c>
      <c r="D743" s="6" t="str">
        <f>IF(C743=C744,D744,IF(OR(N743="pre",N743="SubPar"),"Obert",IF(OR(N743="Cea",N743="Imp",N743="SubComp"),"Tancat","ERRORERROR")))</f>
        <v>Tancat</v>
      </c>
      <c r="E743" t="s">
        <v>1684</v>
      </c>
      <c r="F743" t="s">
        <v>138</v>
      </c>
      <c r="G743">
        <v>591</v>
      </c>
      <c r="H743" t="s">
        <v>1699</v>
      </c>
      <c r="I743" s="3" t="s">
        <v>340</v>
      </c>
      <c r="J743" s="4" t="s">
        <v>1700</v>
      </c>
      <c r="K743" t="s">
        <v>48</v>
      </c>
      <c r="L743" t="s">
        <v>61</v>
      </c>
      <c r="M743" t="s">
        <v>62</v>
      </c>
      <c r="N743" t="str">
        <f t="shared" si="11"/>
        <v>Pre</v>
      </c>
      <c r="O743" t="s">
        <v>117</v>
      </c>
      <c r="P743" t="s">
        <v>1692</v>
      </c>
      <c r="Q743" t="str">
        <f>_xlfn.XLOOKUP(P743,NomPaissos!$A$2:$A$250,NomPaissos!$B$2:$B$250)</f>
        <v>Jordan</v>
      </c>
      <c r="R743">
        <v>1</v>
      </c>
      <c r="S743" t="s">
        <v>1692</v>
      </c>
      <c r="T743">
        <v>0</v>
      </c>
      <c r="U743">
        <v>0</v>
      </c>
      <c r="V743">
        <v>0</v>
      </c>
      <c r="W743">
        <v>0</v>
      </c>
      <c r="X743">
        <v>0</v>
      </c>
      <c r="Y743">
        <v>2</v>
      </c>
      <c r="Z743">
        <v>0</v>
      </c>
      <c r="AA743">
        <v>0</v>
      </c>
      <c r="AB743">
        <v>0</v>
      </c>
      <c r="AC743">
        <v>0</v>
      </c>
      <c r="AD743">
        <v>0</v>
      </c>
      <c r="AE743">
        <v>0</v>
      </c>
      <c r="AF743">
        <v>1</v>
      </c>
      <c r="AG743">
        <v>1</v>
      </c>
      <c r="AH743">
        <v>1</v>
      </c>
      <c r="AI743">
        <v>1</v>
      </c>
      <c r="AJ743">
        <v>0</v>
      </c>
      <c r="AK743">
        <v>1</v>
      </c>
      <c r="AL743">
        <v>1</v>
      </c>
      <c r="AM743">
        <v>1</v>
      </c>
      <c r="AN743">
        <v>0</v>
      </c>
      <c r="AO743">
        <v>1</v>
      </c>
    </row>
    <row r="744" spans="1:41" ht="15">
      <c r="A744" t="s">
        <v>1687</v>
      </c>
      <c r="B744" t="s">
        <v>127</v>
      </c>
      <c r="C744">
        <v>63</v>
      </c>
      <c r="D744" s="6" t="str">
        <f>IF(C744=C745,D745,IF(OR(N744="pre",N744="SubPar"),"Obert",IF(OR(N744="Cea",N744="Imp",N744="SubComp"),"Tancat","ERRORERROR")))</f>
        <v>Tancat</v>
      </c>
      <c r="E744" t="s">
        <v>1684</v>
      </c>
      <c r="F744" t="s">
        <v>138</v>
      </c>
      <c r="G744">
        <v>271</v>
      </c>
      <c r="H744" t="s">
        <v>1701</v>
      </c>
      <c r="I744" s="3" t="s">
        <v>1702</v>
      </c>
      <c r="J744" s="4" t="s">
        <v>1703</v>
      </c>
      <c r="K744" t="s">
        <v>48</v>
      </c>
      <c r="L744" t="s">
        <v>49</v>
      </c>
      <c r="M744" t="s">
        <v>70</v>
      </c>
      <c r="N744" t="str">
        <f t="shared" si="11"/>
        <v>Imp</v>
      </c>
      <c r="O744" t="s">
        <v>71</v>
      </c>
      <c r="P744" t="s">
        <v>978</v>
      </c>
      <c r="Q744" t="str">
        <f>_xlfn.XLOOKUP(P744,NomPaissos!$A$2:$A$250,NomPaissos!$B$2:$B$250)</f>
        <v>Israel</v>
      </c>
      <c r="R744">
        <v>0</v>
      </c>
      <c r="T744">
        <v>2</v>
      </c>
      <c r="U744">
        <v>0</v>
      </c>
      <c r="V744">
        <v>0</v>
      </c>
      <c r="W744">
        <v>0</v>
      </c>
      <c r="X744">
        <v>0</v>
      </c>
      <c r="Y744">
        <v>0</v>
      </c>
      <c r="Z744">
        <v>0</v>
      </c>
      <c r="AA744">
        <v>0</v>
      </c>
      <c r="AB744">
        <v>0</v>
      </c>
      <c r="AC744">
        <v>0</v>
      </c>
      <c r="AD744">
        <v>1</v>
      </c>
      <c r="AE744">
        <v>1</v>
      </c>
      <c r="AF744">
        <v>1</v>
      </c>
      <c r="AG744">
        <v>1</v>
      </c>
      <c r="AH744">
        <v>3</v>
      </c>
      <c r="AI744">
        <v>1</v>
      </c>
      <c r="AJ744">
        <v>1</v>
      </c>
      <c r="AK744">
        <v>3</v>
      </c>
      <c r="AL744">
        <v>1</v>
      </c>
      <c r="AM744">
        <v>2</v>
      </c>
      <c r="AN744">
        <v>0</v>
      </c>
      <c r="AO744">
        <v>1</v>
      </c>
    </row>
    <row r="745" spans="1:41" ht="15">
      <c r="A745" t="s">
        <v>1690</v>
      </c>
      <c r="B745" t="s">
        <v>86</v>
      </c>
      <c r="C745">
        <v>63</v>
      </c>
      <c r="D745" s="6" t="str">
        <f>IF(C745=C746,D746,IF(OR(N745="pre",N745="SubPar"),"Obert",IF(OR(N745="Cea",N745="Imp",N745="SubComp"),"Tancat","ERRORERROR")))</f>
        <v>Tancat</v>
      </c>
      <c r="E745" t="s">
        <v>1684</v>
      </c>
      <c r="F745" t="s">
        <v>138</v>
      </c>
      <c r="G745">
        <v>594</v>
      </c>
      <c r="H745" t="s">
        <v>1704</v>
      </c>
      <c r="I745" s="3" t="s">
        <v>1705</v>
      </c>
      <c r="J745" s="4" t="s">
        <v>1706</v>
      </c>
      <c r="K745" t="s">
        <v>48</v>
      </c>
      <c r="L745" t="s">
        <v>61</v>
      </c>
      <c r="M745" t="s">
        <v>178</v>
      </c>
      <c r="N745" t="str">
        <f t="shared" si="11"/>
        <v>SubComp</v>
      </c>
      <c r="O745" t="s">
        <v>179</v>
      </c>
      <c r="P745" t="s">
        <v>978</v>
      </c>
      <c r="Q745" t="str">
        <f>_xlfn.XLOOKUP(P745,NomPaissos!$A$2:$A$250,NomPaissos!$B$2:$B$250)</f>
        <v>Israel</v>
      </c>
      <c r="R745">
        <v>0</v>
      </c>
      <c r="S745" t="s">
        <v>1692</v>
      </c>
      <c r="T745">
        <v>0</v>
      </c>
      <c r="U745">
        <v>0</v>
      </c>
      <c r="V745">
        <v>0</v>
      </c>
      <c r="W745">
        <v>0</v>
      </c>
      <c r="X745">
        <v>0</v>
      </c>
      <c r="Y745">
        <v>3</v>
      </c>
      <c r="Z745">
        <v>0</v>
      </c>
      <c r="AA745">
        <v>0</v>
      </c>
      <c r="AB745">
        <v>2</v>
      </c>
      <c r="AC745">
        <v>0</v>
      </c>
      <c r="AD745">
        <v>0</v>
      </c>
      <c r="AE745">
        <v>0</v>
      </c>
      <c r="AF745">
        <v>1</v>
      </c>
      <c r="AG745">
        <v>1</v>
      </c>
      <c r="AH745">
        <v>2</v>
      </c>
      <c r="AI745">
        <v>3</v>
      </c>
      <c r="AJ745">
        <v>1</v>
      </c>
      <c r="AK745">
        <v>3</v>
      </c>
      <c r="AL745">
        <v>1</v>
      </c>
      <c r="AM745">
        <v>2</v>
      </c>
      <c r="AN745">
        <v>0</v>
      </c>
      <c r="AO745">
        <v>1</v>
      </c>
    </row>
    <row r="746" spans="1:41" ht="15">
      <c r="A746" t="s">
        <v>1690</v>
      </c>
      <c r="B746" t="s">
        <v>86</v>
      </c>
      <c r="C746">
        <v>63</v>
      </c>
      <c r="D746" s="6" t="str">
        <f>IF(C746=C747,D747,IF(OR(N746="pre",N746="SubPar"),"Obert",IF(OR(N746="Cea",N746="Imp",N746="SubComp"),"Tancat","ERRORERROR")))</f>
        <v>Tancat</v>
      </c>
      <c r="E746" t="s">
        <v>1684</v>
      </c>
      <c r="F746" t="s">
        <v>138</v>
      </c>
      <c r="G746">
        <v>594</v>
      </c>
      <c r="H746" t="s">
        <v>1704</v>
      </c>
      <c r="I746" s="3" t="s">
        <v>1705</v>
      </c>
      <c r="J746" s="4" t="s">
        <v>1706</v>
      </c>
      <c r="K746" t="s">
        <v>48</v>
      </c>
      <c r="L746" t="s">
        <v>61</v>
      </c>
      <c r="M746" t="s">
        <v>178</v>
      </c>
      <c r="N746" t="str">
        <f t="shared" si="11"/>
        <v>SubComp</v>
      </c>
      <c r="O746" t="s">
        <v>179</v>
      </c>
      <c r="P746" t="s">
        <v>1692</v>
      </c>
      <c r="Q746" t="str">
        <f>_xlfn.XLOOKUP(P746,NomPaissos!$A$2:$A$250,NomPaissos!$B$2:$B$250)</f>
        <v>Jordan</v>
      </c>
      <c r="R746">
        <v>1</v>
      </c>
      <c r="S746" t="s">
        <v>1692</v>
      </c>
      <c r="T746">
        <v>0</v>
      </c>
      <c r="U746">
        <v>0</v>
      </c>
      <c r="V746">
        <v>0</v>
      </c>
      <c r="W746">
        <v>0</v>
      </c>
      <c r="X746">
        <v>0</v>
      </c>
      <c r="Y746">
        <v>3</v>
      </c>
      <c r="Z746">
        <v>0</v>
      </c>
      <c r="AA746">
        <v>0</v>
      </c>
      <c r="AB746">
        <v>2</v>
      </c>
      <c r="AC746">
        <v>0</v>
      </c>
      <c r="AD746">
        <v>0</v>
      </c>
      <c r="AE746">
        <v>0</v>
      </c>
      <c r="AF746">
        <v>1</v>
      </c>
      <c r="AG746">
        <v>1</v>
      </c>
      <c r="AH746">
        <v>2</v>
      </c>
      <c r="AI746">
        <v>3</v>
      </c>
      <c r="AJ746">
        <v>1</v>
      </c>
      <c r="AK746">
        <v>3</v>
      </c>
      <c r="AL746">
        <v>1</v>
      </c>
      <c r="AM746">
        <v>2</v>
      </c>
      <c r="AN746">
        <v>0</v>
      </c>
      <c r="AO746">
        <v>1</v>
      </c>
    </row>
    <row r="747" spans="1:41" ht="15">
      <c r="A747" t="s">
        <v>1687</v>
      </c>
      <c r="B747" t="s">
        <v>127</v>
      </c>
      <c r="C747">
        <v>63</v>
      </c>
      <c r="D747" s="6" t="str">
        <f>IF(C747=C748,D748,IF(OR(N747="pre",N747="SubPar"),"Obert",IF(OR(N747="Cea",N747="Imp",N747="SubComp"),"Tancat","ERRORERROR")))</f>
        <v>Tancat</v>
      </c>
      <c r="E747" t="s">
        <v>1684</v>
      </c>
      <c r="F747" t="s">
        <v>138</v>
      </c>
      <c r="G747">
        <v>35</v>
      </c>
      <c r="H747" t="s">
        <v>1707</v>
      </c>
      <c r="I747" s="3" t="s">
        <v>1708</v>
      </c>
      <c r="J747" s="4" t="s">
        <v>289</v>
      </c>
      <c r="K747" t="s">
        <v>48</v>
      </c>
      <c r="L747" t="s">
        <v>49</v>
      </c>
      <c r="M747" t="s">
        <v>50</v>
      </c>
      <c r="N747" t="str">
        <f t="shared" si="11"/>
        <v>SubPar</v>
      </c>
      <c r="O747" t="s">
        <v>56</v>
      </c>
      <c r="P747" t="s">
        <v>978</v>
      </c>
      <c r="Q747" t="str">
        <f>_xlfn.XLOOKUP(P747,NomPaissos!$A$2:$A$250,NomPaissos!$B$2:$B$250)</f>
        <v>Israel</v>
      </c>
      <c r="R747">
        <v>0</v>
      </c>
      <c r="T747">
        <v>0</v>
      </c>
      <c r="U747">
        <v>0</v>
      </c>
      <c r="V747">
        <v>0</v>
      </c>
      <c r="W747">
        <v>0</v>
      </c>
      <c r="X747">
        <v>2</v>
      </c>
      <c r="Y747">
        <v>0</v>
      </c>
      <c r="Z747">
        <v>0</v>
      </c>
      <c r="AA747">
        <v>0</v>
      </c>
      <c r="AB747">
        <v>0</v>
      </c>
      <c r="AC747">
        <v>0</v>
      </c>
      <c r="AD747">
        <v>0</v>
      </c>
      <c r="AE747">
        <v>0</v>
      </c>
      <c r="AF747">
        <v>1</v>
      </c>
      <c r="AG747">
        <v>1</v>
      </c>
      <c r="AH747">
        <v>3</v>
      </c>
      <c r="AI747">
        <v>1</v>
      </c>
      <c r="AJ747">
        <v>1</v>
      </c>
      <c r="AK747">
        <v>3</v>
      </c>
      <c r="AL747">
        <v>1</v>
      </c>
      <c r="AM747">
        <v>2</v>
      </c>
      <c r="AN747">
        <v>0</v>
      </c>
      <c r="AO747">
        <v>1</v>
      </c>
    </row>
    <row r="748" spans="1:41" ht="15">
      <c r="A748" t="s">
        <v>1687</v>
      </c>
      <c r="B748" t="s">
        <v>127</v>
      </c>
      <c r="C748">
        <v>63</v>
      </c>
      <c r="D748" s="6" t="str">
        <f>IF(C748=C749,D749,IF(OR(N748="pre",N748="SubPar"),"Obert",IF(OR(N748="Cea",N748="Imp",N748="SubComp"),"Tancat","ERRORERROR")))</f>
        <v>Tancat</v>
      </c>
      <c r="E748" t="s">
        <v>1684</v>
      </c>
      <c r="F748" t="s">
        <v>138</v>
      </c>
      <c r="G748">
        <v>410</v>
      </c>
      <c r="H748" t="s">
        <v>1709</v>
      </c>
      <c r="I748" s="3" t="s">
        <v>1710</v>
      </c>
      <c r="J748" s="4" t="s">
        <v>1710</v>
      </c>
      <c r="K748" t="s">
        <v>48</v>
      </c>
      <c r="L748" t="s">
        <v>49</v>
      </c>
      <c r="M748" t="s">
        <v>50</v>
      </c>
      <c r="N748" t="str">
        <f t="shared" si="11"/>
        <v>SubPar</v>
      </c>
      <c r="O748" t="s">
        <v>56</v>
      </c>
      <c r="P748" t="s">
        <v>978</v>
      </c>
      <c r="Q748" t="str">
        <f>_xlfn.XLOOKUP(P748,NomPaissos!$A$2:$A$250,NomPaissos!$B$2:$B$250)</f>
        <v>Israel</v>
      </c>
      <c r="R748">
        <v>0</v>
      </c>
      <c r="T748">
        <v>0</v>
      </c>
      <c r="U748">
        <v>0</v>
      </c>
      <c r="V748">
        <v>0</v>
      </c>
      <c r="W748">
        <v>0</v>
      </c>
      <c r="X748">
        <v>2</v>
      </c>
      <c r="Y748">
        <v>0</v>
      </c>
      <c r="Z748">
        <v>0</v>
      </c>
      <c r="AA748">
        <v>0</v>
      </c>
      <c r="AB748">
        <v>3</v>
      </c>
      <c r="AC748">
        <v>0</v>
      </c>
      <c r="AD748">
        <v>0</v>
      </c>
      <c r="AE748">
        <v>0</v>
      </c>
      <c r="AF748">
        <v>1</v>
      </c>
      <c r="AG748">
        <v>1</v>
      </c>
      <c r="AH748">
        <v>3</v>
      </c>
      <c r="AI748">
        <v>2</v>
      </c>
      <c r="AJ748">
        <v>1</v>
      </c>
      <c r="AK748">
        <v>1</v>
      </c>
      <c r="AL748">
        <v>1</v>
      </c>
      <c r="AM748">
        <v>3</v>
      </c>
      <c r="AN748">
        <v>3</v>
      </c>
      <c r="AO748">
        <v>1</v>
      </c>
    </row>
    <row r="749" spans="1:41" ht="15">
      <c r="A749" t="s">
        <v>1687</v>
      </c>
      <c r="B749" t="s">
        <v>127</v>
      </c>
      <c r="C749">
        <v>63</v>
      </c>
      <c r="D749" s="6" t="str">
        <f>IF(C749=C750,D750,IF(OR(N749="pre",N749="SubPar"),"Obert",IF(OR(N749="Cea",N749="Imp",N749="SubComp"),"Tancat","ERRORERROR")))</f>
        <v>Tancat</v>
      </c>
      <c r="E749" t="s">
        <v>1684</v>
      </c>
      <c r="F749" t="s">
        <v>138</v>
      </c>
      <c r="G749">
        <v>983</v>
      </c>
      <c r="H749" t="s">
        <v>1711</v>
      </c>
      <c r="I749" s="3" t="s">
        <v>1710</v>
      </c>
      <c r="J749" s="4" t="s">
        <v>1710</v>
      </c>
      <c r="K749" t="s">
        <v>48</v>
      </c>
      <c r="L749" t="s">
        <v>49</v>
      </c>
      <c r="M749" t="s">
        <v>50</v>
      </c>
      <c r="N749" t="str">
        <f t="shared" si="11"/>
        <v>SubPar</v>
      </c>
      <c r="O749" t="s">
        <v>51</v>
      </c>
      <c r="P749" t="s">
        <v>978</v>
      </c>
      <c r="Q749" t="str">
        <f>_xlfn.XLOOKUP(P749,NomPaissos!$A$2:$A$250,NomPaissos!$B$2:$B$250)</f>
        <v>Israel</v>
      </c>
      <c r="R749">
        <v>0</v>
      </c>
      <c r="T749">
        <v>3</v>
      </c>
      <c r="U749">
        <v>3</v>
      </c>
      <c r="V749">
        <v>3</v>
      </c>
      <c r="W749">
        <v>0</v>
      </c>
      <c r="X749">
        <v>2</v>
      </c>
      <c r="Y749">
        <v>2</v>
      </c>
      <c r="Z749">
        <v>0</v>
      </c>
      <c r="AA749">
        <v>0</v>
      </c>
      <c r="AB749">
        <v>0</v>
      </c>
      <c r="AC749">
        <v>0</v>
      </c>
      <c r="AD749">
        <v>1</v>
      </c>
      <c r="AE749">
        <v>1</v>
      </c>
      <c r="AF749">
        <v>1</v>
      </c>
      <c r="AG749">
        <v>1</v>
      </c>
      <c r="AH749">
        <v>3</v>
      </c>
      <c r="AI749">
        <v>3</v>
      </c>
      <c r="AJ749">
        <v>1</v>
      </c>
      <c r="AK749">
        <v>3</v>
      </c>
      <c r="AL749">
        <v>1</v>
      </c>
      <c r="AM749">
        <v>3</v>
      </c>
      <c r="AN749">
        <v>1</v>
      </c>
      <c r="AO749">
        <v>1</v>
      </c>
    </row>
    <row r="750" spans="1:41" ht="15">
      <c r="A750" t="s">
        <v>1687</v>
      </c>
      <c r="B750" t="s">
        <v>127</v>
      </c>
      <c r="C750">
        <v>63</v>
      </c>
      <c r="D750" s="6" t="str">
        <f>IF(C750=C751,D751,IF(OR(N750="pre",N750="SubPar"),"Obert",IF(OR(N750="Cea",N750="Imp",N750="SubComp"),"Tancat","ERRORERROR")))</f>
        <v>Tancat</v>
      </c>
      <c r="E750" t="s">
        <v>1684</v>
      </c>
      <c r="F750" t="s">
        <v>138</v>
      </c>
      <c r="G750">
        <v>984</v>
      </c>
      <c r="H750" t="s">
        <v>1712</v>
      </c>
      <c r="I750" s="3" t="s">
        <v>1710</v>
      </c>
      <c r="J750" s="4" t="s">
        <v>1710</v>
      </c>
      <c r="K750" t="s">
        <v>48</v>
      </c>
      <c r="L750" t="s">
        <v>49</v>
      </c>
      <c r="M750" t="s">
        <v>50</v>
      </c>
      <c r="N750" t="str">
        <f t="shared" si="11"/>
        <v>SubPar</v>
      </c>
      <c r="O750" t="s">
        <v>51</v>
      </c>
      <c r="P750" t="s">
        <v>978</v>
      </c>
      <c r="Q750" t="str">
        <f>_xlfn.XLOOKUP(P750,NomPaissos!$A$2:$A$250,NomPaissos!$B$2:$B$250)</f>
        <v>Israel</v>
      </c>
      <c r="R750">
        <v>0</v>
      </c>
      <c r="T750">
        <v>0</v>
      </c>
      <c r="U750">
        <v>0</v>
      </c>
      <c r="V750">
        <v>2</v>
      </c>
      <c r="W750">
        <v>0</v>
      </c>
      <c r="X750">
        <v>3</v>
      </c>
      <c r="Y750">
        <v>2</v>
      </c>
      <c r="Z750">
        <v>0</v>
      </c>
      <c r="AA750">
        <v>0</v>
      </c>
      <c r="AB750">
        <v>0</v>
      </c>
      <c r="AC750">
        <v>2</v>
      </c>
      <c r="AD750">
        <v>1</v>
      </c>
      <c r="AE750">
        <v>0</v>
      </c>
      <c r="AF750">
        <v>0</v>
      </c>
      <c r="AG750">
        <v>1</v>
      </c>
      <c r="AH750">
        <v>0</v>
      </c>
      <c r="AI750">
        <v>3</v>
      </c>
      <c r="AJ750">
        <v>0</v>
      </c>
      <c r="AK750">
        <v>2</v>
      </c>
      <c r="AL750">
        <v>0</v>
      </c>
      <c r="AM750">
        <v>2</v>
      </c>
      <c r="AN750">
        <v>0</v>
      </c>
      <c r="AO750">
        <v>1</v>
      </c>
    </row>
    <row r="751" spans="1:41" ht="15">
      <c r="A751" t="s">
        <v>1687</v>
      </c>
      <c r="B751" t="s">
        <v>127</v>
      </c>
      <c r="C751">
        <v>63</v>
      </c>
      <c r="D751" s="6" t="str">
        <f>IF(C751=C752,D752,IF(OR(N751="pre",N751="SubPar"),"Obert",IF(OR(N751="Cea",N751="Imp",N751="SubComp"),"Tancat","ERRORERROR")))</f>
        <v>Tancat</v>
      </c>
      <c r="E751" t="s">
        <v>1684</v>
      </c>
      <c r="F751" t="s">
        <v>138</v>
      </c>
      <c r="G751">
        <v>985</v>
      </c>
      <c r="H751" t="s">
        <v>1713</v>
      </c>
      <c r="I751" s="3" t="s">
        <v>1710</v>
      </c>
      <c r="J751" s="4" t="s">
        <v>1710</v>
      </c>
      <c r="K751" t="s">
        <v>48</v>
      </c>
      <c r="L751" t="s">
        <v>49</v>
      </c>
      <c r="M751" t="s">
        <v>50</v>
      </c>
      <c r="N751" t="str">
        <f t="shared" si="11"/>
        <v>SubPar</v>
      </c>
      <c r="O751" t="s">
        <v>51</v>
      </c>
      <c r="P751" t="s">
        <v>978</v>
      </c>
      <c r="Q751" t="str">
        <f>_xlfn.XLOOKUP(P751,NomPaissos!$A$2:$A$250,NomPaissos!$B$2:$B$250)</f>
        <v>Israel</v>
      </c>
      <c r="R751">
        <v>0</v>
      </c>
      <c r="T751">
        <v>3</v>
      </c>
      <c r="U751">
        <v>0</v>
      </c>
      <c r="V751">
        <v>0</v>
      </c>
      <c r="W751">
        <v>3</v>
      </c>
      <c r="X751">
        <v>0</v>
      </c>
      <c r="Y751">
        <v>2</v>
      </c>
      <c r="Z751">
        <v>0</v>
      </c>
      <c r="AA751">
        <v>0</v>
      </c>
      <c r="AB751">
        <v>0</v>
      </c>
      <c r="AC751">
        <v>0</v>
      </c>
      <c r="AD751">
        <v>1</v>
      </c>
      <c r="AE751">
        <v>1</v>
      </c>
      <c r="AF751">
        <v>1</v>
      </c>
      <c r="AG751">
        <v>1</v>
      </c>
      <c r="AH751">
        <v>3</v>
      </c>
      <c r="AI751">
        <v>3</v>
      </c>
      <c r="AJ751">
        <v>1</v>
      </c>
      <c r="AK751">
        <v>3</v>
      </c>
      <c r="AL751">
        <v>1</v>
      </c>
      <c r="AM751">
        <v>3</v>
      </c>
      <c r="AN751">
        <v>0</v>
      </c>
      <c r="AO751">
        <v>1</v>
      </c>
    </row>
    <row r="752" spans="1:41" ht="15">
      <c r="A752" t="s">
        <v>1687</v>
      </c>
      <c r="B752" t="s">
        <v>127</v>
      </c>
      <c r="C752">
        <v>63</v>
      </c>
      <c r="D752" s="6" t="str">
        <f>IF(C752=C753,D753,IF(OR(N752="pre",N752="SubPar"),"Obert",IF(OR(N752="Cea",N752="Imp",N752="SubComp"),"Tancat","ERRORERROR")))</f>
        <v>Tancat</v>
      </c>
      <c r="E752" t="s">
        <v>1684</v>
      </c>
      <c r="F752" t="s">
        <v>138</v>
      </c>
      <c r="G752">
        <v>986</v>
      </c>
      <c r="H752" t="s">
        <v>1714</v>
      </c>
      <c r="I752" s="3" t="s">
        <v>1710</v>
      </c>
      <c r="J752" s="4" t="s">
        <v>1710</v>
      </c>
      <c r="K752" t="s">
        <v>48</v>
      </c>
      <c r="L752" t="s">
        <v>49</v>
      </c>
      <c r="M752" t="s">
        <v>50</v>
      </c>
      <c r="N752" t="str">
        <f t="shared" si="11"/>
        <v>SubPar</v>
      </c>
      <c r="O752" t="s">
        <v>51</v>
      </c>
      <c r="P752" t="s">
        <v>978</v>
      </c>
      <c r="Q752" t="str">
        <f>_xlfn.XLOOKUP(P752,NomPaissos!$A$2:$A$250,NomPaissos!$B$2:$B$250)</f>
        <v>Israel</v>
      </c>
      <c r="R752">
        <v>0</v>
      </c>
      <c r="T752">
        <v>0</v>
      </c>
      <c r="U752">
        <v>0</v>
      </c>
      <c r="V752">
        <v>0</v>
      </c>
      <c r="W752">
        <v>0</v>
      </c>
      <c r="X752">
        <v>0</v>
      </c>
      <c r="Y752">
        <v>0</v>
      </c>
      <c r="Z752">
        <v>0</v>
      </c>
      <c r="AA752">
        <v>0</v>
      </c>
      <c r="AB752">
        <v>0</v>
      </c>
      <c r="AC752">
        <v>0</v>
      </c>
      <c r="AD752">
        <v>0</v>
      </c>
      <c r="AE752">
        <v>0</v>
      </c>
      <c r="AF752">
        <v>1</v>
      </c>
      <c r="AG752">
        <v>1</v>
      </c>
      <c r="AH752">
        <v>0</v>
      </c>
      <c r="AI752">
        <v>1</v>
      </c>
      <c r="AJ752">
        <v>1</v>
      </c>
      <c r="AK752">
        <v>2</v>
      </c>
      <c r="AL752">
        <v>1</v>
      </c>
      <c r="AM752">
        <v>3</v>
      </c>
      <c r="AN752">
        <v>0</v>
      </c>
      <c r="AO752">
        <v>1</v>
      </c>
    </row>
    <row r="753" spans="1:41" ht="15">
      <c r="A753" t="s">
        <v>1687</v>
      </c>
      <c r="B753" t="s">
        <v>127</v>
      </c>
      <c r="C753">
        <v>63</v>
      </c>
      <c r="D753" s="6" t="str">
        <f>IF(C753=C754,D754,IF(OR(N753="pre",N753="SubPar"),"Obert",IF(OR(N753="Cea",N753="Imp",N753="SubComp"),"Tancat","ERRORERROR")))</f>
        <v>Tancat</v>
      </c>
      <c r="E753" t="s">
        <v>1684</v>
      </c>
      <c r="F753" t="s">
        <v>138</v>
      </c>
      <c r="G753">
        <v>987</v>
      </c>
      <c r="H753" t="s">
        <v>1715</v>
      </c>
      <c r="I753" s="3" t="s">
        <v>1710</v>
      </c>
      <c r="J753" s="4" t="s">
        <v>1710</v>
      </c>
      <c r="K753" t="s">
        <v>48</v>
      </c>
      <c r="L753" t="s">
        <v>49</v>
      </c>
      <c r="M753" t="s">
        <v>50</v>
      </c>
      <c r="N753" t="str">
        <f t="shared" si="11"/>
        <v>SubPar</v>
      </c>
      <c r="O753" t="s">
        <v>51</v>
      </c>
      <c r="P753" t="s">
        <v>978</v>
      </c>
      <c r="Q753" t="str">
        <f>_xlfn.XLOOKUP(P753,NomPaissos!$A$2:$A$250,NomPaissos!$B$2:$B$250)</f>
        <v>Israel</v>
      </c>
      <c r="R753">
        <v>0</v>
      </c>
      <c r="T753">
        <v>0</v>
      </c>
      <c r="U753">
        <v>0</v>
      </c>
      <c r="V753">
        <v>0</v>
      </c>
      <c r="W753">
        <v>0</v>
      </c>
      <c r="X753">
        <v>0</v>
      </c>
      <c r="Y753">
        <v>0</v>
      </c>
      <c r="Z753">
        <v>0</v>
      </c>
      <c r="AA753">
        <v>0</v>
      </c>
      <c r="AB753">
        <v>0</v>
      </c>
      <c r="AC753">
        <v>0</v>
      </c>
      <c r="AD753">
        <v>0</v>
      </c>
      <c r="AE753">
        <v>0</v>
      </c>
      <c r="AF753">
        <v>0</v>
      </c>
      <c r="AG753">
        <v>1</v>
      </c>
      <c r="AH753">
        <v>1</v>
      </c>
      <c r="AI753">
        <v>0</v>
      </c>
      <c r="AJ753">
        <v>0</v>
      </c>
      <c r="AK753">
        <v>3</v>
      </c>
      <c r="AL753">
        <v>0</v>
      </c>
      <c r="AM753">
        <v>0</v>
      </c>
      <c r="AN753">
        <v>0</v>
      </c>
      <c r="AO753">
        <v>1</v>
      </c>
    </row>
    <row r="754" spans="1:41" ht="15">
      <c r="A754" t="s">
        <v>1687</v>
      </c>
      <c r="B754" t="s">
        <v>127</v>
      </c>
      <c r="C754">
        <v>63</v>
      </c>
      <c r="D754" s="6" t="str">
        <f>IF(C754=C755,D755,IF(OR(N754="pre",N754="SubPar"),"Obert",IF(OR(N754="Cea",N754="Imp",N754="SubComp"),"Tancat","ERRORERROR")))</f>
        <v>Tancat</v>
      </c>
      <c r="E754" t="s">
        <v>1684</v>
      </c>
      <c r="F754" t="s">
        <v>138</v>
      </c>
      <c r="G754">
        <v>988</v>
      </c>
      <c r="H754" t="s">
        <v>1716</v>
      </c>
      <c r="I754" s="3" t="s">
        <v>1710</v>
      </c>
      <c r="J754" s="4" t="s">
        <v>1710</v>
      </c>
      <c r="K754" t="s">
        <v>48</v>
      </c>
      <c r="L754" t="s">
        <v>49</v>
      </c>
      <c r="M754" t="s">
        <v>50</v>
      </c>
      <c r="N754" t="str">
        <f t="shared" si="11"/>
        <v>SubPar</v>
      </c>
      <c r="O754" t="s">
        <v>51</v>
      </c>
      <c r="P754" t="s">
        <v>978</v>
      </c>
      <c r="Q754" t="str">
        <f>_xlfn.XLOOKUP(P754,NomPaissos!$A$2:$A$250,NomPaissos!$B$2:$B$250)</f>
        <v>Israel</v>
      </c>
      <c r="R754">
        <v>0</v>
      </c>
      <c r="T754">
        <v>3</v>
      </c>
      <c r="U754">
        <v>0</v>
      </c>
      <c r="V754">
        <v>0</v>
      </c>
      <c r="W754">
        <v>0</v>
      </c>
      <c r="X754">
        <v>0</v>
      </c>
      <c r="Y754">
        <v>0</v>
      </c>
      <c r="Z754">
        <v>0</v>
      </c>
      <c r="AA754">
        <v>0</v>
      </c>
      <c r="AB754">
        <v>0</v>
      </c>
      <c r="AC754">
        <v>0</v>
      </c>
      <c r="AD754">
        <v>0</v>
      </c>
      <c r="AE754">
        <v>0</v>
      </c>
      <c r="AF754">
        <v>0</v>
      </c>
      <c r="AG754">
        <v>1</v>
      </c>
      <c r="AH754">
        <v>0</v>
      </c>
      <c r="AI754">
        <v>2</v>
      </c>
      <c r="AJ754">
        <v>0</v>
      </c>
      <c r="AK754">
        <v>3</v>
      </c>
      <c r="AL754">
        <v>1</v>
      </c>
      <c r="AM754">
        <v>2</v>
      </c>
      <c r="AN754">
        <v>1</v>
      </c>
      <c r="AO754">
        <v>1</v>
      </c>
    </row>
    <row r="755" spans="1:41" ht="15">
      <c r="A755" t="s">
        <v>1687</v>
      </c>
      <c r="B755" t="s">
        <v>127</v>
      </c>
      <c r="C755">
        <v>63</v>
      </c>
      <c r="D755" s="6" t="str">
        <f>IF(C755=C756,D756,IF(OR(N755="pre",N755="SubPar"),"Obert",IF(OR(N755="Cea",N755="Imp",N755="SubComp"),"Tancat","ERRORERROR")))</f>
        <v>Tancat</v>
      </c>
      <c r="E755" t="s">
        <v>1684</v>
      </c>
      <c r="F755" t="s">
        <v>138</v>
      </c>
      <c r="G755">
        <v>989</v>
      </c>
      <c r="H755" t="s">
        <v>1717</v>
      </c>
      <c r="I755" s="3" t="s">
        <v>1710</v>
      </c>
      <c r="J755" s="4" t="s">
        <v>1718</v>
      </c>
      <c r="K755" t="s">
        <v>48</v>
      </c>
      <c r="L755" t="s">
        <v>49</v>
      </c>
      <c r="M755" t="s">
        <v>50</v>
      </c>
      <c r="N755" t="str">
        <f t="shared" si="11"/>
        <v>SubPar</v>
      </c>
      <c r="O755" t="s">
        <v>51</v>
      </c>
      <c r="P755" t="s">
        <v>978</v>
      </c>
      <c r="Q755" t="str">
        <f>_xlfn.XLOOKUP(P755,NomPaissos!$A$2:$A$250,NomPaissos!$B$2:$B$250)</f>
        <v>Israel</v>
      </c>
      <c r="R755">
        <v>0</v>
      </c>
      <c r="T755">
        <v>1</v>
      </c>
      <c r="U755">
        <v>1</v>
      </c>
      <c r="V755">
        <v>1</v>
      </c>
      <c r="W755">
        <v>0</v>
      </c>
      <c r="X755">
        <v>0</v>
      </c>
      <c r="Y755">
        <v>0</v>
      </c>
      <c r="Z755">
        <v>0</v>
      </c>
      <c r="AA755">
        <v>0</v>
      </c>
      <c r="AB755">
        <v>0</v>
      </c>
      <c r="AC755">
        <v>0</v>
      </c>
      <c r="AD755">
        <v>1</v>
      </c>
      <c r="AE755">
        <v>0</v>
      </c>
      <c r="AF755">
        <v>0</v>
      </c>
      <c r="AG755">
        <v>1</v>
      </c>
      <c r="AH755">
        <v>0</v>
      </c>
      <c r="AI755">
        <v>1</v>
      </c>
      <c r="AJ755">
        <v>0</v>
      </c>
      <c r="AK755">
        <v>0</v>
      </c>
      <c r="AL755">
        <v>0</v>
      </c>
      <c r="AM755">
        <v>0</v>
      </c>
      <c r="AN755">
        <v>3</v>
      </c>
      <c r="AO755">
        <v>1</v>
      </c>
    </row>
    <row r="756" spans="1:41" ht="15">
      <c r="A756" t="s">
        <v>1690</v>
      </c>
      <c r="B756" t="s">
        <v>86</v>
      </c>
      <c r="C756">
        <v>63</v>
      </c>
      <c r="D756" s="6" t="str">
        <f>IF(C756=C757,D757,IF(OR(N756="pre",N756="SubPar"),"Obert",IF(OR(N756="Cea",N756="Imp",N756="SubComp"),"Tancat","ERRORERROR")))</f>
        <v>Tancat</v>
      </c>
      <c r="E756" t="s">
        <v>1684</v>
      </c>
      <c r="F756" t="s">
        <v>138</v>
      </c>
      <c r="G756">
        <v>360</v>
      </c>
      <c r="H756" t="s">
        <v>1719</v>
      </c>
      <c r="I756" s="3" t="s">
        <v>1720</v>
      </c>
      <c r="J756" s="4" t="s">
        <v>1721</v>
      </c>
      <c r="K756" t="s">
        <v>48</v>
      </c>
      <c r="L756" t="s">
        <v>61</v>
      </c>
      <c r="M756" t="s">
        <v>50</v>
      </c>
      <c r="N756" t="str">
        <f t="shared" si="11"/>
        <v>SubPar</v>
      </c>
      <c r="O756" t="s">
        <v>51</v>
      </c>
      <c r="P756" t="s">
        <v>978</v>
      </c>
      <c r="Q756" t="str">
        <f>_xlfn.XLOOKUP(P756,NomPaissos!$A$2:$A$250,NomPaissos!$B$2:$B$250)</f>
        <v>Israel</v>
      </c>
      <c r="R756">
        <v>0</v>
      </c>
      <c r="S756" t="s">
        <v>1692</v>
      </c>
      <c r="T756">
        <v>0</v>
      </c>
      <c r="U756">
        <v>0</v>
      </c>
      <c r="V756">
        <v>0</v>
      </c>
      <c r="W756">
        <v>0</v>
      </c>
      <c r="X756">
        <v>0</v>
      </c>
      <c r="Y756">
        <v>0</v>
      </c>
      <c r="Z756">
        <v>0</v>
      </c>
      <c r="AA756">
        <v>0</v>
      </c>
      <c r="AB756">
        <v>0</v>
      </c>
      <c r="AC756">
        <v>0</v>
      </c>
      <c r="AD756">
        <v>0</v>
      </c>
      <c r="AE756">
        <v>0</v>
      </c>
      <c r="AF756">
        <v>0</v>
      </c>
      <c r="AG756">
        <v>1</v>
      </c>
      <c r="AH756">
        <v>0</v>
      </c>
      <c r="AI756">
        <v>1</v>
      </c>
      <c r="AJ756">
        <v>0</v>
      </c>
      <c r="AK756">
        <v>1</v>
      </c>
      <c r="AL756">
        <v>1</v>
      </c>
      <c r="AM756">
        <v>0</v>
      </c>
      <c r="AN756">
        <v>0</v>
      </c>
      <c r="AO756">
        <v>1</v>
      </c>
    </row>
    <row r="757" spans="1:41" ht="15">
      <c r="A757" t="s">
        <v>1690</v>
      </c>
      <c r="B757" t="s">
        <v>86</v>
      </c>
      <c r="C757">
        <v>63</v>
      </c>
      <c r="D757" s="6" t="str">
        <f>IF(C757=C758,D758,IF(OR(N757="pre",N757="SubPar"),"Obert",IF(OR(N757="Cea",N757="Imp",N757="SubComp"),"Tancat","ERRORERROR")))</f>
        <v>Tancat</v>
      </c>
      <c r="E757" t="s">
        <v>1684</v>
      </c>
      <c r="F757" t="s">
        <v>138</v>
      </c>
      <c r="G757">
        <v>360</v>
      </c>
      <c r="H757" t="s">
        <v>1719</v>
      </c>
      <c r="I757" s="3" t="s">
        <v>1720</v>
      </c>
      <c r="J757" s="4" t="s">
        <v>1721</v>
      </c>
      <c r="K757" t="s">
        <v>48</v>
      </c>
      <c r="L757" t="s">
        <v>61</v>
      </c>
      <c r="M757" t="s">
        <v>50</v>
      </c>
      <c r="N757" t="str">
        <f t="shared" si="11"/>
        <v>SubPar</v>
      </c>
      <c r="O757" t="s">
        <v>51</v>
      </c>
      <c r="P757" t="s">
        <v>1692</v>
      </c>
      <c r="Q757" t="str">
        <f>_xlfn.XLOOKUP(P757,NomPaissos!$A$2:$A$250,NomPaissos!$B$2:$B$250)</f>
        <v>Jordan</v>
      </c>
      <c r="R757">
        <v>1</v>
      </c>
      <c r="S757" t="s">
        <v>1692</v>
      </c>
      <c r="T757">
        <v>0</v>
      </c>
      <c r="U757">
        <v>0</v>
      </c>
      <c r="V757">
        <v>0</v>
      </c>
      <c r="W757">
        <v>0</v>
      </c>
      <c r="X757">
        <v>0</v>
      </c>
      <c r="Y757">
        <v>0</v>
      </c>
      <c r="Z757">
        <v>0</v>
      </c>
      <c r="AA757">
        <v>0</v>
      </c>
      <c r="AB757">
        <v>0</v>
      </c>
      <c r="AC757">
        <v>0</v>
      </c>
      <c r="AD757">
        <v>0</v>
      </c>
      <c r="AE757">
        <v>0</v>
      </c>
      <c r="AF757">
        <v>0</v>
      </c>
      <c r="AG757">
        <v>1</v>
      </c>
      <c r="AH757">
        <v>0</v>
      </c>
      <c r="AI757">
        <v>1</v>
      </c>
      <c r="AJ757">
        <v>0</v>
      </c>
      <c r="AK757">
        <v>1</v>
      </c>
      <c r="AL757">
        <v>1</v>
      </c>
      <c r="AM757">
        <v>0</v>
      </c>
      <c r="AN757">
        <v>0</v>
      </c>
      <c r="AO757">
        <v>1</v>
      </c>
    </row>
    <row r="758" spans="1:41" ht="15">
      <c r="A758" t="s">
        <v>1687</v>
      </c>
      <c r="B758" t="s">
        <v>127</v>
      </c>
      <c r="C758">
        <v>63</v>
      </c>
      <c r="D758" s="6" t="str">
        <f>IF(C758=C759,D759,IF(OR(N758="pre",N758="SubPar"),"Obert",IF(OR(N758="Cea",N758="Imp",N758="SubComp"),"Tancat","ERRORERROR")))</f>
        <v>Tancat</v>
      </c>
      <c r="E758" t="s">
        <v>1684</v>
      </c>
      <c r="F758" t="s">
        <v>138</v>
      </c>
      <c r="G758">
        <v>293</v>
      </c>
      <c r="H758" t="s">
        <v>1722</v>
      </c>
      <c r="I758" s="3" t="s">
        <v>1723</v>
      </c>
      <c r="J758" s="4" t="s">
        <v>1724</v>
      </c>
      <c r="K758" t="s">
        <v>48</v>
      </c>
      <c r="L758" t="s">
        <v>49</v>
      </c>
      <c r="M758" t="s">
        <v>50</v>
      </c>
      <c r="N758" t="str">
        <f t="shared" si="11"/>
        <v>SubPar</v>
      </c>
      <c r="O758" t="s">
        <v>51</v>
      </c>
      <c r="P758" t="s">
        <v>978</v>
      </c>
      <c r="Q758" t="str">
        <f>_xlfn.XLOOKUP(P758,NomPaissos!$A$2:$A$250,NomPaissos!$B$2:$B$250)</f>
        <v>Israel</v>
      </c>
      <c r="R758">
        <v>0</v>
      </c>
      <c r="T758">
        <v>0</v>
      </c>
      <c r="U758">
        <v>0</v>
      </c>
      <c r="V758">
        <v>0</v>
      </c>
      <c r="W758">
        <v>0</v>
      </c>
      <c r="X758">
        <v>0</v>
      </c>
      <c r="Y758">
        <v>0</v>
      </c>
      <c r="Z758">
        <v>0</v>
      </c>
      <c r="AA758">
        <v>0</v>
      </c>
      <c r="AB758">
        <v>0</v>
      </c>
      <c r="AC758">
        <v>0</v>
      </c>
      <c r="AD758">
        <v>0</v>
      </c>
      <c r="AE758">
        <v>0</v>
      </c>
      <c r="AF758">
        <v>0</v>
      </c>
      <c r="AG758">
        <v>1</v>
      </c>
      <c r="AH758">
        <v>3</v>
      </c>
      <c r="AI758">
        <v>1</v>
      </c>
      <c r="AJ758">
        <v>0</v>
      </c>
      <c r="AK758">
        <v>1</v>
      </c>
      <c r="AL758">
        <v>0</v>
      </c>
      <c r="AM758">
        <v>1</v>
      </c>
      <c r="AN758">
        <v>0</v>
      </c>
      <c r="AO758">
        <v>1</v>
      </c>
    </row>
    <row r="759" spans="1:41" ht="15">
      <c r="A759" t="s">
        <v>1687</v>
      </c>
      <c r="B759" t="s">
        <v>127</v>
      </c>
      <c r="C759">
        <v>63</v>
      </c>
      <c r="D759" s="6" t="str">
        <f>IF(C759=C760,D760,IF(OR(N759="pre",N759="SubPar"),"Obert",IF(OR(N759="Cea",N759="Imp",N759="SubComp"),"Tancat","ERRORERROR")))</f>
        <v>Tancat</v>
      </c>
      <c r="E759" t="s">
        <v>1684</v>
      </c>
      <c r="F759" t="s">
        <v>138</v>
      </c>
      <c r="G759">
        <v>1246</v>
      </c>
      <c r="H759" t="s">
        <v>1725</v>
      </c>
      <c r="I759" s="3" t="s">
        <v>1726</v>
      </c>
      <c r="J759" s="4" t="s">
        <v>1727</v>
      </c>
      <c r="K759" t="s">
        <v>48</v>
      </c>
      <c r="L759" t="s">
        <v>49</v>
      </c>
      <c r="M759" t="s">
        <v>70</v>
      </c>
      <c r="N759" t="str">
        <f t="shared" si="11"/>
        <v>Imp</v>
      </c>
      <c r="O759" t="s">
        <v>78</v>
      </c>
      <c r="P759" t="s">
        <v>978</v>
      </c>
      <c r="Q759" t="str">
        <f>_xlfn.XLOOKUP(P759,NomPaissos!$A$2:$A$250,NomPaissos!$B$2:$B$250)</f>
        <v>Israel</v>
      </c>
      <c r="R759">
        <v>0</v>
      </c>
      <c r="T759">
        <v>0</v>
      </c>
      <c r="U759">
        <v>0</v>
      </c>
      <c r="V759">
        <v>0</v>
      </c>
      <c r="W759">
        <v>0</v>
      </c>
      <c r="X759">
        <v>0</v>
      </c>
      <c r="Y759">
        <v>0</v>
      </c>
      <c r="Z759">
        <v>0</v>
      </c>
      <c r="AA759">
        <v>0</v>
      </c>
      <c r="AB759">
        <v>0</v>
      </c>
      <c r="AC759">
        <v>0</v>
      </c>
      <c r="AD759">
        <v>0</v>
      </c>
      <c r="AE759">
        <v>0</v>
      </c>
      <c r="AF759">
        <v>0</v>
      </c>
      <c r="AG759">
        <v>1</v>
      </c>
      <c r="AH759">
        <v>0</v>
      </c>
      <c r="AI759">
        <v>1</v>
      </c>
      <c r="AJ759">
        <v>1</v>
      </c>
      <c r="AK759">
        <v>1</v>
      </c>
      <c r="AL759">
        <v>1</v>
      </c>
      <c r="AM759">
        <v>1</v>
      </c>
      <c r="AN759">
        <v>1</v>
      </c>
      <c r="AO759">
        <v>1</v>
      </c>
    </row>
    <row r="760" spans="1:41" ht="15">
      <c r="A760" t="s">
        <v>1687</v>
      </c>
      <c r="B760" t="s">
        <v>127</v>
      </c>
      <c r="C760">
        <v>63</v>
      </c>
      <c r="D760" s="6" t="str">
        <f>IF(C760=C761,D761,IF(OR(N760="pre",N760="SubPar"),"Obert",IF(OR(N760="Cea",N760="Imp",N760="SubComp"),"Tancat","ERRORERROR")))</f>
        <v>Tancat</v>
      </c>
      <c r="E760" t="s">
        <v>1684</v>
      </c>
      <c r="F760" t="s">
        <v>138</v>
      </c>
      <c r="G760">
        <v>500</v>
      </c>
      <c r="H760" t="s">
        <v>1728</v>
      </c>
      <c r="I760" s="3" t="s">
        <v>1729</v>
      </c>
      <c r="J760" s="4" t="s">
        <v>1730</v>
      </c>
      <c r="K760" t="s">
        <v>48</v>
      </c>
      <c r="L760" t="s">
        <v>49</v>
      </c>
      <c r="M760" t="s">
        <v>70</v>
      </c>
      <c r="N760" t="str">
        <f t="shared" si="11"/>
        <v>Imp</v>
      </c>
      <c r="O760" t="s">
        <v>71</v>
      </c>
      <c r="P760" t="s">
        <v>978</v>
      </c>
      <c r="Q760" t="str">
        <f>_xlfn.XLOOKUP(P760,NomPaissos!$A$2:$A$250,NomPaissos!$B$2:$B$250)</f>
        <v>Israel</v>
      </c>
      <c r="R760">
        <v>0</v>
      </c>
      <c r="T760">
        <v>0</v>
      </c>
      <c r="U760">
        <v>0</v>
      </c>
      <c r="V760">
        <v>0</v>
      </c>
      <c r="W760">
        <v>0</v>
      </c>
      <c r="X760">
        <v>0</v>
      </c>
      <c r="Y760">
        <v>2</v>
      </c>
      <c r="Z760">
        <v>0</v>
      </c>
      <c r="AA760">
        <v>0</v>
      </c>
      <c r="AB760">
        <v>0</v>
      </c>
      <c r="AC760">
        <v>0</v>
      </c>
      <c r="AD760">
        <v>0</v>
      </c>
      <c r="AE760">
        <v>0</v>
      </c>
      <c r="AF760">
        <v>0</v>
      </c>
      <c r="AG760">
        <v>1</v>
      </c>
      <c r="AH760">
        <v>3</v>
      </c>
      <c r="AI760">
        <v>1</v>
      </c>
      <c r="AJ760">
        <v>0</v>
      </c>
      <c r="AK760">
        <v>1</v>
      </c>
      <c r="AL760">
        <v>1</v>
      </c>
      <c r="AM760">
        <v>3</v>
      </c>
      <c r="AN760">
        <v>0</v>
      </c>
      <c r="AO760">
        <v>1</v>
      </c>
    </row>
    <row r="761" spans="1:41" ht="15">
      <c r="A761" t="s">
        <v>1687</v>
      </c>
      <c r="B761" t="s">
        <v>127</v>
      </c>
      <c r="C761">
        <v>63</v>
      </c>
      <c r="D761" s="6" t="str">
        <f>IF(C761=C762,D762,IF(OR(N761="pre",N761="SubPar"),"Obert",IF(OR(N761="Cea",N761="Imp",N761="SubComp"),"Tancat","ERRORERROR")))</f>
        <v>Tancat</v>
      </c>
      <c r="E761" t="s">
        <v>1684</v>
      </c>
      <c r="F761" t="s">
        <v>138</v>
      </c>
      <c r="G761">
        <v>277</v>
      </c>
      <c r="H761" t="s">
        <v>1731</v>
      </c>
      <c r="I761" s="3" t="s">
        <v>1732</v>
      </c>
      <c r="J761" s="4" t="s">
        <v>1022</v>
      </c>
      <c r="K761" t="s">
        <v>48</v>
      </c>
      <c r="L761" t="s">
        <v>49</v>
      </c>
      <c r="M761" t="s">
        <v>70</v>
      </c>
      <c r="N761" t="str">
        <f t="shared" si="11"/>
        <v>Imp</v>
      </c>
      <c r="O761" t="s">
        <v>78</v>
      </c>
      <c r="P761" t="s">
        <v>978</v>
      </c>
      <c r="Q761" t="str">
        <f>_xlfn.XLOOKUP(P761,NomPaissos!$A$2:$A$250,NomPaissos!$B$2:$B$250)</f>
        <v>Israel</v>
      </c>
      <c r="R761">
        <v>0</v>
      </c>
      <c r="T761">
        <v>0</v>
      </c>
      <c r="U761">
        <v>0</v>
      </c>
      <c r="V761">
        <v>0</v>
      </c>
      <c r="W761">
        <v>0</v>
      </c>
      <c r="X761">
        <v>0</v>
      </c>
      <c r="Y761">
        <v>0</v>
      </c>
      <c r="Z761">
        <v>0</v>
      </c>
      <c r="AA761">
        <v>0</v>
      </c>
      <c r="AB761">
        <v>0</v>
      </c>
      <c r="AC761">
        <v>0</v>
      </c>
      <c r="AD761">
        <v>0</v>
      </c>
      <c r="AE761">
        <v>0</v>
      </c>
      <c r="AF761">
        <v>0</v>
      </c>
      <c r="AG761">
        <v>1</v>
      </c>
      <c r="AH761">
        <v>3</v>
      </c>
      <c r="AI761">
        <v>1</v>
      </c>
      <c r="AJ761">
        <v>0</v>
      </c>
      <c r="AK761">
        <v>2</v>
      </c>
      <c r="AL761">
        <v>0</v>
      </c>
      <c r="AM761">
        <v>2</v>
      </c>
      <c r="AN761">
        <v>0</v>
      </c>
      <c r="AO761">
        <v>1</v>
      </c>
    </row>
    <row r="762" spans="1:41" ht="15">
      <c r="A762" t="s">
        <v>1687</v>
      </c>
      <c r="B762" t="s">
        <v>127</v>
      </c>
      <c r="C762">
        <v>63</v>
      </c>
      <c r="D762" s="6" t="str">
        <f>IF(C762=C763,D763,IF(OR(N762="pre",N762="SubPar"),"Obert",IF(OR(N762="Cea",N762="Imp",N762="SubComp"),"Tancat","ERRORERROR")))</f>
        <v>Tancat</v>
      </c>
      <c r="E762" t="s">
        <v>1684</v>
      </c>
      <c r="F762" t="s">
        <v>138</v>
      </c>
      <c r="G762">
        <v>592</v>
      </c>
      <c r="H762" t="s">
        <v>1733</v>
      </c>
      <c r="I762" s="3" t="s">
        <v>1024</v>
      </c>
      <c r="J762" s="4" t="s">
        <v>1734</v>
      </c>
      <c r="K762" t="s">
        <v>48</v>
      </c>
      <c r="L762" t="s">
        <v>49</v>
      </c>
      <c r="M762" t="s">
        <v>70</v>
      </c>
      <c r="N762" t="str">
        <f t="shared" si="11"/>
        <v>Imp</v>
      </c>
      <c r="O762" t="s">
        <v>71</v>
      </c>
      <c r="P762" t="s">
        <v>978</v>
      </c>
      <c r="Q762" t="str">
        <f>_xlfn.XLOOKUP(P762,NomPaissos!$A$2:$A$250,NomPaissos!$B$2:$B$250)</f>
        <v>Israel</v>
      </c>
      <c r="R762">
        <v>0</v>
      </c>
      <c r="T762">
        <v>0</v>
      </c>
      <c r="U762">
        <v>0</v>
      </c>
      <c r="V762">
        <v>0</v>
      </c>
      <c r="W762">
        <v>0</v>
      </c>
      <c r="X762">
        <v>0</v>
      </c>
      <c r="Y762">
        <v>0</v>
      </c>
      <c r="Z762">
        <v>2</v>
      </c>
      <c r="AA762">
        <v>0</v>
      </c>
      <c r="AB762">
        <v>0</v>
      </c>
      <c r="AC762">
        <v>0</v>
      </c>
      <c r="AD762">
        <v>0</v>
      </c>
      <c r="AE762">
        <v>0</v>
      </c>
      <c r="AF762">
        <v>1</v>
      </c>
      <c r="AG762">
        <v>1</v>
      </c>
      <c r="AH762">
        <v>2</v>
      </c>
      <c r="AI762">
        <v>1</v>
      </c>
      <c r="AJ762">
        <v>1</v>
      </c>
      <c r="AK762">
        <v>2</v>
      </c>
      <c r="AL762">
        <v>1</v>
      </c>
      <c r="AM762">
        <v>2</v>
      </c>
      <c r="AN762">
        <v>2</v>
      </c>
      <c r="AO762">
        <v>1</v>
      </c>
    </row>
    <row r="763" spans="1:41" ht="15">
      <c r="A763" t="s">
        <v>1687</v>
      </c>
      <c r="B763" t="s">
        <v>127</v>
      </c>
      <c r="C763">
        <v>63</v>
      </c>
      <c r="D763" s="6" t="str">
        <f>IF(C763=C764,D764,IF(OR(N763="pre",N763="SubPar"),"Obert",IF(OR(N763="Cea",N763="Imp",N763="SubComp"),"Tancat","ERRORERROR")))</f>
        <v>Tancat</v>
      </c>
      <c r="E763" t="s">
        <v>1684</v>
      </c>
      <c r="F763" t="s">
        <v>138</v>
      </c>
      <c r="G763">
        <v>587</v>
      </c>
      <c r="H763" t="s">
        <v>1735</v>
      </c>
      <c r="I763" s="3" t="s">
        <v>1736</v>
      </c>
      <c r="J763" s="4" t="s">
        <v>1737</v>
      </c>
      <c r="K763" t="s">
        <v>48</v>
      </c>
      <c r="L763" t="s">
        <v>49</v>
      </c>
      <c r="M763" t="s">
        <v>70</v>
      </c>
      <c r="N763" t="str">
        <f t="shared" si="11"/>
        <v>Imp</v>
      </c>
      <c r="O763" t="s">
        <v>71</v>
      </c>
      <c r="P763" t="s">
        <v>978</v>
      </c>
      <c r="Q763" t="str">
        <f>_xlfn.XLOOKUP(P763,NomPaissos!$A$2:$A$250,NomPaissos!$B$2:$B$250)</f>
        <v>Israel</v>
      </c>
      <c r="R763">
        <v>0</v>
      </c>
      <c r="T763">
        <v>0</v>
      </c>
      <c r="U763">
        <v>0</v>
      </c>
      <c r="V763">
        <v>0</v>
      </c>
      <c r="W763">
        <v>0</v>
      </c>
      <c r="X763">
        <v>0</v>
      </c>
      <c r="Y763">
        <v>2</v>
      </c>
      <c r="Z763">
        <v>0</v>
      </c>
      <c r="AA763">
        <v>0</v>
      </c>
      <c r="AB763">
        <v>3</v>
      </c>
      <c r="AC763">
        <v>0</v>
      </c>
      <c r="AD763">
        <v>0</v>
      </c>
      <c r="AE763">
        <v>0</v>
      </c>
      <c r="AF763">
        <v>1</v>
      </c>
      <c r="AG763">
        <v>1</v>
      </c>
      <c r="AH763">
        <v>0</v>
      </c>
      <c r="AI763">
        <v>1</v>
      </c>
      <c r="AJ763">
        <v>0</v>
      </c>
      <c r="AK763">
        <v>2</v>
      </c>
      <c r="AL763">
        <v>1</v>
      </c>
      <c r="AM763">
        <v>2</v>
      </c>
      <c r="AN763">
        <v>3</v>
      </c>
      <c r="AO763">
        <v>1</v>
      </c>
    </row>
    <row r="764" spans="1:41" ht="15">
      <c r="A764" t="s">
        <v>1687</v>
      </c>
      <c r="B764" t="s">
        <v>127</v>
      </c>
      <c r="C764">
        <v>63</v>
      </c>
      <c r="D764" s="6" t="str">
        <f>IF(C764=C765,D765,IF(OR(N764="pre",N764="SubPar"),"Obert",IF(OR(N764="Cea",N764="Imp",N764="SubComp"),"Tancat","ERRORERROR")))</f>
        <v>Tancat</v>
      </c>
      <c r="E764" t="s">
        <v>1684</v>
      </c>
      <c r="F764" t="s">
        <v>138</v>
      </c>
      <c r="G764">
        <v>501</v>
      </c>
      <c r="H764" t="s">
        <v>1738</v>
      </c>
      <c r="I764" s="3" t="s">
        <v>1739</v>
      </c>
      <c r="J764" s="4" t="s">
        <v>1740</v>
      </c>
      <c r="K764" t="s">
        <v>48</v>
      </c>
      <c r="L764" t="s">
        <v>49</v>
      </c>
      <c r="M764" t="s">
        <v>70</v>
      </c>
      <c r="N764" t="str">
        <f t="shared" si="11"/>
        <v>Imp</v>
      </c>
      <c r="O764" t="s">
        <v>71</v>
      </c>
      <c r="P764" t="s">
        <v>978</v>
      </c>
      <c r="Q764" t="str">
        <f>_xlfn.XLOOKUP(P764,NomPaissos!$A$2:$A$250,NomPaissos!$B$2:$B$250)</f>
        <v>Israel</v>
      </c>
      <c r="R764">
        <v>0</v>
      </c>
      <c r="T764">
        <v>2</v>
      </c>
      <c r="U764">
        <v>0</v>
      </c>
      <c r="V764">
        <v>1</v>
      </c>
      <c r="W764">
        <v>0</v>
      </c>
      <c r="X764">
        <v>0</v>
      </c>
      <c r="Y764">
        <v>0</v>
      </c>
      <c r="Z764">
        <v>0</v>
      </c>
      <c r="AA764">
        <v>0</v>
      </c>
      <c r="AB764">
        <v>0</v>
      </c>
      <c r="AC764">
        <v>0</v>
      </c>
      <c r="AD764">
        <v>1</v>
      </c>
      <c r="AE764">
        <v>1</v>
      </c>
      <c r="AF764">
        <v>0</v>
      </c>
      <c r="AG764">
        <v>1</v>
      </c>
      <c r="AH764">
        <v>0</v>
      </c>
      <c r="AI764">
        <v>1</v>
      </c>
      <c r="AJ764">
        <v>0</v>
      </c>
      <c r="AK764">
        <v>2</v>
      </c>
      <c r="AL764">
        <v>0</v>
      </c>
      <c r="AM764">
        <v>2</v>
      </c>
      <c r="AN764">
        <v>0</v>
      </c>
      <c r="AO764">
        <v>1</v>
      </c>
    </row>
    <row r="765" spans="1:41" ht="15">
      <c r="A765" t="s">
        <v>1687</v>
      </c>
      <c r="B765" t="s">
        <v>127</v>
      </c>
      <c r="C765">
        <v>63</v>
      </c>
      <c r="D765" s="6" t="str">
        <f>IF(C765=C766,D766,IF(OR(N765="pre",N765="SubPar"),"Obert",IF(OR(N765="Cea",N765="Imp",N765="SubComp"),"Tancat","ERRORERROR")))</f>
        <v>Tancat</v>
      </c>
      <c r="E765" t="s">
        <v>1684</v>
      </c>
      <c r="F765" t="s">
        <v>138</v>
      </c>
      <c r="G765">
        <v>1514</v>
      </c>
      <c r="H765" t="s">
        <v>1741</v>
      </c>
      <c r="I765" s="3" t="s">
        <v>1742</v>
      </c>
      <c r="J765" s="4" t="s">
        <v>1743</v>
      </c>
      <c r="K765" t="s">
        <v>48</v>
      </c>
      <c r="L765" t="s">
        <v>49</v>
      </c>
      <c r="M765" t="s">
        <v>62</v>
      </c>
      <c r="N765" t="str">
        <f t="shared" si="11"/>
        <v>Pre</v>
      </c>
      <c r="O765" t="s">
        <v>117</v>
      </c>
      <c r="P765" t="s">
        <v>978</v>
      </c>
      <c r="Q765" t="str">
        <f>_xlfn.XLOOKUP(P765,NomPaissos!$A$2:$A$250,NomPaissos!$B$2:$B$250)</f>
        <v>Israel</v>
      </c>
      <c r="R765">
        <v>0</v>
      </c>
      <c r="T765">
        <v>0</v>
      </c>
      <c r="U765">
        <v>0</v>
      </c>
      <c r="V765">
        <v>0</v>
      </c>
      <c r="W765">
        <v>0</v>
      </c>
      <c r="X765">
        <v>0</v>
      </c>
      <c r="Y765">
        <v>0</v>
      </c>
      <c r="Z765">
        <v>0</v>
      </c>
      <c r="AA765">
        <v>0</v>
      </c>
      <c r="AB765">
        <v>0</v>
      </c>
      <c r="AC765">
        <v>0</v>
      </c>
      <c r="AD765">
        <v>0</v>
      </c>
      <c r="AE765">
        <v>0</v>
      </c>
      <c r="AF765">
        <v>0</v>
      </c>
      <c r="AG765">
        <v>1</v>
      </c>
      <c r="AH765">
        <v>0</v>
      </c>
      <c r="AI765">
        <v>0</v>
      </c>
      <c r="AJ765">
        <v>0</v>
      </c>
      <c r="AK765">
        <v>0</v>
      </c>
      <c r="AL765">
        <v>0</v>
      </c>
      <c r="AM765">
        <v>1</v>
      </c>
      <c r="AN765">
        <v>0</v>
      </c>
      <c r="AO765">
        <v>1</v>
      </c>
    </row>
    <row r="766" spans="1:41" ht="15">
      <c r="A766" t="s">
        <v>1687</v>
      </c>
      <c r="B766" t="s">
        <v>127</v>
      </c>
      <c r="C766">
        <v>63</v>
      </c>
      <c r="D766" s="6" t="str">
        <f>IF(C766=C767,D767,IF(OR(N766="pre",N766="SubPar"),"Obert",IF(OR(N766="Cea",N766="Imp",N766="SubComp"),"Tancat","ERRORERROR")))</f>
        <v>Tancat</v>
      </c>
      <c r="E766" t="s">
        <v>1684</v>
      </c>
      <c r="F766" t="s">
        <v>138</v>
      </c>
      <c r="G766">
        <v>192</v>
      </c>
      <c r="H766" t="s">
        <v>1744</v>
      </c>
      <c r="I766" s="3" t="s">
        <v>1652</v>
      </c>
      <c r="J766" s="4" t="s">
        <v>1745</v>
      </c>
      <c r="K766" t="s">
        <v>151</v>
      </c>
      <c r="L766" t="s">
        <v>49</v>
      </c>
      <c r="M766" t="s">
        <v>62</v>
      </c>
      <c r="N766" t="str">
        <f t="shared" si="11"/>
        <v>Pre</v>
      </c>
      <c r="O766" t="s">
        <v>107</v>
      </c>
      <c r="P766" t="s">
        <v>978</v>
      </c>
      <c r="Q766" t="str">
        <f>_xlfn.XLOOKUP(P766,NomPaissos!$A$2:$A$250,NomPaissos!$B$2:$B$250)</f>
        <v>Israel</v>
      </c>
      <c r="R766">
        <v>0</v>
      </c>
      <c r="T766">
        <v>0</v>
      </c>
      <c r="U766">
        <v>0</v>
      </c>
      <c r="V766">
        <v>0</v>
      </c>
      <c r="W766">
        <v>0</v>
      </c>
      <c r="X766">
        <v>0</v>
      </c>
      <c r="Y766">
        <v>1</v>
      </c>
      <c r="Z766">
        <v>0</v>
      </c>
      <c r="AA766">
        <v>0</v>
      </c>
      <c r="AB766">
        <v>2</v>
      </c>
      <c r="AC766">
        <v>0</v>
      </c>
      <c r="AD766">
        <v>0</v>
      </c>
      <c r="AE766">
        <v>0</v>
      </c>
      <c r="AF766">
        <v>1</v>
      </c>
      <c r="AG766">
        <v>1</v>
      </c>
      <c r="AH766">
        <v>0</v>
      </c>
      <c r="AI766">
        <v>3</v>
      </c>
      <c r="AJ766">
        <v>1</v>
      </c>
      <c r="AK766">
        <v>2</v>
      </c>
      <c r="AL766">
        <v>1</v>
      </c>
      <c r="AM766">
        <v>2</v>
      </c>
      <c r="AN766">
        <v>0</v>
      </c>
      <c r="AO766">
        <v>1</v>
      </c>
    </row>
    <row r="767" spans="1:41" ht="15">
      <c r="A767" t="s">
        <v>1687</v>
      </c>
      <c r="B767" t="s">
        <v>127</v>
      </c>
      <c r="C767">
        <v>63</v>
      </c>
      <c r="D767" s="6" t="str">
        <f>IF(C767=C768,D768,IF(OR(N767="pre",N767="SubPar"),"Obert",IF(OR(N767="Cea",N767="Imp",N767="SubComp"),"Tancat","ERRORERROR")))</f>
        <v>Tancat</v>
      </c>
      <c r="E767" t="s">
        <v>1684</v>
      </c>
      <c r="F767" t="s">
        <v>138</v>
      </c>
      <c r="G767">
        <v>138</v>
      </c>
      <c r="H767" t="s">
        <v>1746</v>
      </c>
      <c r="I767" s="3" t="s">
        <v>1747</v>
      </c>
      <c r="J767" s="4" t="s">
        <v>1747</v>
      </c>
      <c r="K767" t="s">
        <v>48</v>
      </c>
      <c r="L767" t="s">
        <v>49</v>
      </c>
      <c r="M767" t="s">
        <v>50</v>
      </c>
      <c r="N767" t="str">
        <f t="shared" si="11"/>
        <v>SubPar</v>
      </c>
      <c r="O767" t="s">
        <v>51</v>
      </c>
      <c r="P767" t="s">
        <v>978</v>
      </c>
      <c r="Q767" t="str">
        <f>_xlfn.XLOOKUP(P767,NomPaissos!$A$2:$A$250,NomPaissos!$B$2:$B$250)</f>
        <v>Israel</v>
      </c>
      <c r="R767">
        <v>0</v>
      </c>
      <c r="T767">
        <v>0</v>
      </c>
      <c r="U767">
        <v>2</v>
      </c>
      <c r="V767">
        <v>0</v>
      </c>
      <c r="W767">
        <v>0</v>
      </c>
      <c r="X767">
        <v>0</v>
      </c>
      <c r="Y767">
        <v>2</v>
      </c>
      <c r="Z767">
        <v>0</v>
      </c>
      <c r="AA767">
        <v>0</v>
      </c>
      <c r="AB767">
        <v>0</v>
      </c>
      <c r="AC767">
        <v>0</v>
      </c>
      <c r="AD767">
        <v>0</v>
      </c>
      <c r="AE767">
        <v>0</v>
      </c>
      <c r="AF767">
        <v>1</v>
      </c>
      <c r="AG767">
        <v>1</v>
      </c>
      <c r="AH767">
        <v>2</v>
      </c>
      <c r="AI767">
        <v>2</v>
      </c>
      <c r="AJ767">
        <v>0</v>
      </c>
      <c r="AK767">
        <v>2</v>
      </c>
      <c r="AL767">
        <v>0</v>
      </c>
      <c r="AM767">
        <v>1</v>
      </c>
      <c r="AN767">
        <v>0</v>
      </c>
      <c r="AO767">
        <v>1</v>
      </c>
    </row>
    <row r="768" spans="1:41" ht="15">
      <c r="A768" t="s">
        <v>1687</v>
      </c>
      <c r="B768" t="s">
        <v>127</v>
      </c>
      <c r="C768">
        <v>63</v>
      </c>
      <c r="D768" s="6" t="str">
        <f>IF(C768=C769,D769,IF(OR(N768="pre",N768="SubPar"),"Obert",IF(OR(N768="Cea",N768="Imp",N768="SubComp"),"Tancat","ERRORERROR")))</f>
        <v>Tancat</v>
      </c>
      <c r="E768" t="s">
        <v>1684</v>
      </c>
      <c r="F768" t="s">
        <v>138</v>
      </c>
      <c r="G768">
        <v>139</v>
      </c>
      <c r="H768" t="s">
        <v>1748</v>
      </c>
      <c r="I768" s="3" t="s">
        <v>1747</v>
      </c>
      <c r="J768" s="4" t="s">
        <v>1749</v>
      </c>
      <c r="K768" t="s">
        <v>48</v>
      </c>
      <c r="L768" t="s">
        <v>49</v>
      </c>
      <c r="M768" t="s">
        <v>50</v>
      </c>
      <c r="N768" t="str">
        <f t="shared" si="11"/>
        <v>SubPar</v>
      </c>
      <c r="O768" t="s">
        <v>51</v>
      </c>
      <c r="P768" t="s">
        <v>978</v>
      </c>
      <c r="Q768" t="str">
        <f>_xlfn.XLOOKUP(P768,NomPaissos!$A$2:$A$250,NomPaissos!$B$2:$B$250)</f>
        <v>Israel</v>
      </c>
      <c r="R768">
        <v>0</v>
      </c>
      <c r="T768">
        <v>0</v>
      </c>
      <c r="U768">
        <v>0</v>
      </c>
      <c r="V768">
        <v>0</v>
      </c>
      <c r="W768">
        <v>0</v>
      </c>
      <c r="X768">
        <v>0</v>
      </c>
      <c r="Y768">
        <v>0</v>
      </c>
      <c r="Z768">
        <v>0</v>
      </c>
      <c r="AA768">
        <v>0</v>
      </c>
      <c r="AB768">
        <v>0</v>
      </c>
      <c r="AC768">
        <v>0</v>
      </c>
      <c r="AD768">
        <v>0</v>
      </c>
      <c r="AE768">
        <v>0</v>
      </c>
      <c r="AF768">
        <v>0</v>
      </c>
      <c r="AG768">
        <v>1</v>
      </c>
      <c r="AH768">
        <v>0</v>
      </c>
      <c r="AI768">
        <v>1</v>
      </c>
      <c r="AJ768">
        <v>0</v>
      </c>
      <c r="AK768">
        <v>3</v>
      </c>
      <c r="AL768">
        <v>0</v>
      </c>
      <c r="AM768">
        <v>1</v>
      </c>
      <c r="AN768">
        <v>0</v>
      </c>
      <c r="AO768">
        <v>1</v>
      </c>
    </row>
    <row r="769" spans="1:41" ht="15">
      <c r="A769" t="s">
        <v>1687</v>
      </c>
      <c r="B769" t="s">
        <v>127</v>
      </c>
      <c r="C769">
        <v>63</v>
      </c>
      <c r="D769" s="6" t="str">
        <f>IF(C769=C770,D770,IF(OR(N769="pre",N769="SubPar"),"Obert",IF(OR(N769="Cea",N769="Imp",N769="SubComp"),"Tancat","ERRORERROR")))</f>
        <v>Tancat</v>
      </c>
      <c r="E769" t="s">
        <v>1684</v>
      </c>
      <c r="F769" t="s">
        <v>138</v>
      </c>
      <c r="G769">
        <v>1072</v>
      </c>
      <c r="H769" t="s">
        <v>1750</v>
      </c>
      <c r="I769" s="3" t="s">
        <v>246</v>
      </c>
      <c r="J769" s="4" t="s">
        <v>1751</v>
      </c>
      <c r="K769" t="s">
        <v>48</v>
      </c>
      <c r="L769" t="s">
        <v>49</v>
      </c>
      <c r="M769" t="s">
        <v>62</v>
      </c>
      <c r="N769" t="str">
        <f t="shared" si="11"/>
        <v>Pre</v>
      </c>
      <c r="O769" t="s">
        <v>63</v>
      </c>
      <c r="P769" t="s">
        <v>978</v>
      </c>
      <c r="Q769" t="str">
        <f>_xlfn.XLOOKUP(P769,NomPaissos!$A$2:$A$250,NomPaissos!$B$2:$B$250)</f>
        <v>Israel</v>
      </c>
      <c r="R769">
        <v>0</v>
      </c>
      <c r="T769">
        <v>0</v>
      </c>
      <c r="U769">
        <v>0</v>
      </c>
      <c r="V769">
        <v>0</v>
      </c>
      <c r="W769">
        <v>0</v>
      </c>
      <c r="X769">
        <v>0</v>
      </c>
      <c r="Y769">
        <v>0</v>
      </c>
      <c r="Z769">
        <v>0</v>
      </c>
      <c r="AA769">
        <v>0</v>
      </c>
      <c r="AB769">
        <v>0</v>
      </c>
      <c r="AC769">
        <v>0</v>
      </c>
      <c r="AD769">
        <v>0</v>
      </c>
      <c r="AE769">
        <v>0</v>
      </c>
      <c r="AF769">
        <v>0</v>
      </c>
      <c r="AG769">
        <v>1</v>
      </c>
      <c r="AH769">
        <v>0</v>
      </c>
      <c r="AI769">
        <v>0</v>
      </c>
      <c r="AJ769">
        <v>0</v>
      </c>
      <c r="AK769">
        <v>0</v>
      </c>
      <c r="AL769">
        <v>0</v>
      </c>
      <c r="AM769">
        <v>1</v>
      </c>
      <c r="AN769">
        <v>0</v>
      </c>
      <c r="AO769">
        <v>1</v>
      </c>
    </row>
    <row r="770" spans="1:41" ht="15">
      <c r="A770" t="s">
        <v>1687</v>
      </c>
      <c r="B770" t="s">
        <v>127</v>
      </c>
      <c r="C770">
        <v>63</v>
      </c>
      <c r="D770" s="6" t="str">
        <f>IF(C770=C771,D771,IF(OR(N770="pre",N770="SubPar"),"Obert",IF(OR(N770="Cea",N770="Imp",N770="SubComp"),"Tancat","ERRORERROR")))</f>
        <v>Tancat</v>
      </c>
      <c r="E770" t="s">
        <v>1684</v>
      </c>
      <c r="F770" t="s">
        <v>138</v>
      </c>
      <c r="G770">
        <v>787</v>
      </c>
      <c r="H770" t="s">
        <v>1752</v>
      </c>
      <c r="I770" s="3" t="s">
        <v>1753</v>
      </c>
      <c r="J770" s="4" t="s">
        <v>494</v>
      </c>
      <c r="K770" t="s">
        <v>48</v>
      </c>
      <c r="L770" t="s">
        <v>49</v>
      </c>
      <c r="M770" t="s">
        <v>166</v>
      </c>
      <c r="N770" t="str">
        <f t="shared" si="11"/>
        <v>Cea</v>
      </c>
      <c r="O770" t="s">
        <v>167</v>
      </c>
      <c r="P770" t="s">
        <v>978</v>
      </c>
      <c r="Q770" t="str">
        <f>_xlfn.XLOOKUP(P770,NomPaissos!$A$2:$A$250,NomPaissos!$B$2:$B$250)</f>
        <v>Israel</v>
      </c>
      <c r="R770">
        <v>0</v>
      </c>
      <c r="T770">
        <v>0</v>
      </c>
      <c r="U770">
        <v>0</v>
      </c>
      <c r="V770">
        <v>0</v>
      </c>
      <c r="W770">
        <v>0</v>
      </c>
      <c r="X770">
        <v>0</v>
      </c>
      <c r="Y770">
        <v>0</v>
      </c>
      <c r="Z770">
        <v>0</v>
      </c>
      <c r="AA770">
        <v>0</v>
      </c>
      <c r="AB770">
        <v>0</v>
      </c>
      <c r="AC770">
        <v>0</v>
      </c>
      <c r="AD770">
        <v>0</v>
      </c>
      <c r="AE770">
        <v>0</v>
      </c>
      <c r="AF770">
        <v>0</v>
      </c>
      <c r="AG770">
        <v>1</v>
      </c>
      <c r="AH770">
        <v>0</v>
      </c>
      <c r="AI770">
        <v>0</v>
      </c>
      <c r="AJ770">
        <v>0</v>
      </c>
      <c r="AK770">
        <v>2</v>
      </c>
      <c r="AL770">
        <v>0</v>
      </c>
      <c r="AM770">
        <v>3</v>
      </c>
      <c r="AN770">
        <v>0</v>
      </c>
      <c r="AO770">
        <v>1</v>
      </c>
    </row>
    <row r="771" spans="1:41" ht="15">
      <c r="A771" t="s">
        <v>1754</v>
      </c>
      <c r="B771" t="s">
        <v>86</v>
      </c>
      <c r="C771">
        <v>64</v>
      </c>
      <c r="D771" s="6" t="str">
        <f>IF(C771=C772,D772,IF(OR(N771="pre",N771="SubPar"),"Obert",IF(OR(N771="Cea",N771="Imp",N771="SubComp"),"Tancat","ERRORERROR")))</f>
        <v>Tancat</v>
      </c>
      <c r="E771" t="s">
        <v>1755</v>
      </c>
      <c r="F771" t="s">
        <v>138</v>
      </c>
      <c r="G771">
        <v>411</v>
      </c>
      <c r="H771" t="s">
        <v>1756</v>
      </c>
      <c r="I771" s="3" t="s">
        <v>685</v>
      </c>
      <c r="J771" s="4" t="s">
        <v>1757</v>
      </c>
      <c r="K771" t="s">
        <v>48</v>
      </c>
      <c r="L771" t="s">
        <v>285</v>
      </c>
      <c r="M771" t="s">
        <v>166</v>
      </c>
      <c r="N771" t="str">
        <f t="shared" ref="N771:N834" si="12">IF(M771="Ren",IF(O771="Reimp","Imp",IF(O771="Repre","Pre",IF(O771="Resub","SubComp","ERRORERROR"))),M771)</f>
        <v>Cea</v>
      </c>
      <c r="O771" t="s">
        <v>167</v>
      </c>
      <c r="P771" t="s">
        <v>978</v>
      </c>
      <c r="Q771" t="str">
        <f>_xlfn.XLOOKUP(P771,NomPaissos!$A$2:$A$250,NomPaissos!$B$2:$B$250)</f>
        <v>Israel</v>
      </c>
      <c r="R771">
        <v>0</v>
      </c>
      <c r="S771" t="s">
        <v>1758</v>
      </c>
      <c r="T771">
        <v>0</v>
      </c>
      <c r="U771">
        <v>0</v>
      </c>
      <c r="V771">
        <v>0</v>
      </c>
      <c r="W771">
        <v>0</v>
      </c>
      <c r="X771">
        <v>0</v>
      </c>
      <c r="Y771">
        <v>0</v>
      </c>
      <c r="Z771">
        <v>0</v>
      </c>
      <c r="AA771">
        <v>0</v>
      </c>
      <c r="AB771">
        <v>0</v>
      </c>
      <c r="AC771">
        <v>0</v>
      </c>
      <c r="AD771">
        <v>0</v>
      </c>
      <c r="AE771">
        <v>0</v>
      </c>
      <c r="AF771">
        <v>0</v>
      </c>
      <c r="AG771">
        <v>1</v>
      </c>
      <c r="AH771">
        <v>0</v>
      </c>
      <c r="AI771">
        <v>0</v>
      </c>
      <c r="AJ771">
        <v>0</v>
      </c>
      <c r="AK771">
        <v>1</v>
      </c>
      <c r="AL771">
        <v>0</v>
      </c>
      <c r="AM771">
        <v>3</v>
      </c>
      <c r="AN771">
        <v>0</v>
      </c>
      <c r="AO771">
        <v>1</v>
      </c>
    </row>
    <row r="772" spans="1:41" ht="15">
      <c r="A772" t="s">
        <v>1754</v>
      </c>
      <c r="B772" t="s">
        <v>86</v>
      </c>
      <c r="C772">
        <v>64</v>
      </c>
      <c r="D772" s="6" t="str">
        <f>IF(C772=C773,D773,IF(OR(N772="pre",N772="SubPar"),"Obert",IF(OR(N772="Cea",N772="Imp",N772="SubComp"),"Tancat","ERRORERROR")))</f>
        <v>Tancat</v>
      </c>
      <c r="E772" t="s">
        <v>1755</v>
      </c>
      <c r="F772" t="s">
        <v>138</v>
      </c>
      <c r="G772">
        <v>411</v>
      </c>
      <c r="H772" t="s">
        <v>1756</v>
      </c>
      <c r="I772" s="3" t="s">
        <v>685</v>
      </c>
      <c r="J772" s="4" t="s">
        <v>1757</v>
      </c>
      <c r="K772" t="s">
        <v>48</v>
      </c>
      <c r="L772" t="s">
        <v>285</v>
      </c>
      <c r="M772" t="s">
        <v>166</v>
      </c>
      <c r="N772" t="str">
        <f t="shared" si="12"/>
        <v>Cea</v>
      </c>
      <c r="O772" t="s">
        <v>167</v>
      </c>
      <c r="P772" t="s">
        <v>1758</v>
      </c>
      <c r="Q772" t="str">
        <f>_xlfn.XLOOKUP(P772,NomPaissos!$A$2:$A$250,NomPaissos!$B$2:$B$250)</f>
        <v>Lebanon</v>
      </c>
      <c r="R772">
        <v>1</v>
      </c>
      <c r="S772" t="s">
        <v>1758</v>
      </c>
      <c r="T772">
        <v>0</v>
      </c>
      <c r="U772">
        <v>0</v>
      </c>
      <c r="V772">
        <v>0</v>
      </c>
      <c r="W772">
        <v>0</v>
      </c>
      <c r="X772">
        <v>0</v>
      </c>
      <c r="Y772">
        <v>0</v>
      </c>
      <c r="Z772">
        <v>0</v>
      </c>
      <c r="AA772">
        <v>0</v>
      </c>
      <c r="AB772">
        <v>0</v>
      </c>
      <c r="AC772">
        <v>0</v>
      </c>
      <c r="AD772">
        <v>0</v>
      </c>
      <c r="AE772">
        <v>0</v>
      </c>
      <c r="AF772">
        <v>0</v>
      </c>
      <c r="AG772">
        <v>1</v>
      </c>
      <c r="AH772">
        <v>0</v>
      </c>
      <c r="AI772">
        <v>0</v>
      </c>
      <c r="AJ772">
        <v>0</v>
      </c>
      <c r="AK772">
        <v>1</v>
      </c>
      <c r="AL772">
        <v>0</v>
      </c>
      <c r="AM772">
        <v>3</v>
      </c>
      <c r="AN772">
        <v>0</v>
      </c>
      <c r="AO772">
        <v>1</v>
      </c>
    </row>
    <row r="773" spans="1:41" ht="15">
      <c r="A773" t="s">
        <v>1754</v>
      </c>
      <c r="B773" t="s">
        <v>127</v>
      </c>
      <c r="C773">
        <v>64</v>
      </c>
      <c r="D773" s="6" t="str">
        <f>IF(C773=C774,D774,IF(OR(N773="pre",N773="SubPar"),"Obert",IF(OR(N773="Cea",N773="Imp",N773="SubComp"),"Tancat","ERRORERROR")))</f>
        <v>Tancat</v>
      </c>
      <c r="E773" t="s">
        <v>1755</v>
      </c>
      <c r="F773" t="s">
        <v>138</v>
      </c>
      <c r="G773">
        <v>537</v>
      </c>
      <c r="H773" t="s">
        <v>1759</v>
      </c>
      <c r="I773" s="3" t="s">
        <v>1760</v>
      </c>
      <c r="J773" s="4" t="s">
        <v>674</v>
      </c>
      <c r="K773" t="s">
        <v>151</v>
      </c>
      <c r="L773" t="s">
        <v>285</v>
      </c>
      <c r="M773" t="s">
        <v>70</v>
      </c>
      <c r="N773" t="str">
        <f t="shared" si="12"/>
        <v>Imp</v>
      </c>
      <c r="O773" t="s">
        <v>71</v>
      </c>
      <c r="P773" t="s">
        <v>978</v>
      </c>
      <c r="Q773" t="str">
        <f>_xlfn.XLOOKUP(P773,NomPaissos!$A$2:$A$250,NomPaissos!$B$2:$B$250)</f>
        <v>Israel</v>
      </c>
      <c r="R773">
        <v>0</v>
      </c>
      <c r="S773" t="s">
        <v>1758</v>
      </c>
      <c r="T773">
        <v>0</v>
      </c>
      <c r="U773">
        <v>0</v>
      </c>
      <c r="V773">
        <v>0</v>
      </c>
      <c r="W773">
        <v>0</v>
      </c>
      <c r="X773">
        <v>0</v>
      </c>
      <c r="Y773">
        <v>0</v>
      </c>
      <c r="Z773">
        <v>0</v>
      </c>
      <c r="AA773">
        <v>0</v>
      </c>
      <c r="AB773">
        <v>2</v>
      </c>
      <c r="AC773">
        <v>0</v>
      </c>
      <c r="AD773">
        <v>0</v>
      </c>
      <c r="AE773">
        <v>0</v>
      </c>
      <c r="AF773">
        <v>1</v>
      </c>
      <c r="AG773">
        <v>1</v>
      </c>
      <c r="AH773">
        <v>0</v>
      </c>
      <c r="AI773">
        <v>1</v>
      </c>
      <c r="AJ773">
        <v>0</v>
      </c>
      <c r="AK773">
        <v>2</v>
      </c>
      <c r="AL773">
        <v>1</v>
      </c>
      <c r="AM773">
        <v>2</v>
      </c>
      <c r="AN773">
        <v>1</v>
      </c>
      <c r="AO773">
        <v>1</v>
      </c>
    </row>
    <row r="774" spans="1:41" ht="15">
      <c r="A774" t="s">
        <v>1754</v>
      </c>
      <c r="B774" t="s">
        <v>127</v>
      </c>
      <c r="C774">
        <v>64</v>
      </c>
      <c r="D774" s="6" t="str">
        <f>IF(C774=C775,D775,IF(OR(N774="pre",N774="SubPar"),"Obert",IF(OR(N774="Cea",N774="Imp",N774="SubComp"),"Tancat","ERRORERROR")))</f>
        <v>Tancat</v>
      </c>
      <c r="E774" t="s">
        <v>1755</v>
      </c>
      <c r="F774" t="s">
        <v>138</v>
      </c>
      <c r="G774">
        <v>537</v>
      </c>
      <c r="H774" t="s">
        <v>1759</v>
      </c>
      <c r="I774" s="3" t="s">
        <v>1760</v>
      </c>
      <c r="J774" s="4" t="s">
        <v>674</v>
      </c>
      <c r="K774" t="s">
        <v>151</v>
      </c>
      <c r="L774" t="s">
        <v>285</v>
      </c>
      <c r="M774" t="s">
        <v>70</v>
      </c>
      <c r="N774" t="str">
        <f t="shared" si="12"/>
        <v>Imp</v>
      </c>
      <c r="O774" t="s">
        <v>71</v>
      </c>
      <c r="P774" t="s">
        <v>1758</v>
      </c>
      <c r="Q774" t="str">
        <f>_xlfn.XLOOKUP(P774,NomPaissos!$A$2:$A$250,NomPaissos!$B$2:$B$250)</f>
        <v>Lebanon</v>
      </c>
      <c r="R774">
        <v>1</v>
      </c>
      <c r="S774" t="s">
        <v>1758</v>
      </c>
      <c r="T774">
        <v>0</v>
      </c>
      <c r="U774">
        <v>0</v>
      </c>
      <c r="V774">
        <v>0</v>
      </c>
      <c r="W774">
        <v>0</v>
      </c>
      <c r="X774">
        <v>0</v>
      </c>
      <c r="Y774">
        <v>0</v>
      </c>
      <c r="Z774">
        <v>0</v>
      </c>
      <c r="AA774">
        <v>0</v>
      </c>
      <c r="AB774">
        <v>2</v>
      </c>
      <c r="AC774">
        <v>0</v>
      </c>
      <c r="AD774">
        <v>0</v>
      </c>
      <c r="AE774">
        <v>0</v>
      </c>
      <c r="AF774">
        <v>1</v>
      </c>
      <c r="AG774">
        <v>1</v>
      </c>
      <c r="AH774">
        <v>0</v>
      </c>
      <c r="AI774">
        <v>1</v>
      </c>
      <c r="AJ774">
        <v>0</v>
      </c>
      <c r="AK774">
        <v>2</v>
      </c>
      <c r="AL774">
        <v>1</v>
      </c>
      <c r="AM774">
        <v>2</v>
      </c>
      <c r="AN774">
        <v>1</v>
      </c>
      <c r="AO774">
        <v>1</v>
      </c>
    </row>
    <row r="775" spans="1:41" ht="15">
      <c r="A775" t="s">
        <v>1761</v>
      </c>
      <c r="B775" t="s">
        <v>42</v>
      </c>
      <c r="C775">
        <v>65</v>
      </c>
      <c r="D775" s="6" t="str">
        <f>IF(C775=C776,D776,IF(OR(N775="pre",N775="SubPar"),"Obert",IF(OR(N775="Cea",N775="Imp",N775="SubComp"),"Tancat","ERRORERROR")))</f>
        <v>Obert</v>
      </c>
      <c r="E775" t="s">
        <v>1762</v>
      </c>
      <c r="F775" t="s">
        <v>160</v>
      </c>
      <c r="G775">
        <v>1075</v>
      </c>
      <c r="H775" t="s">
        <v>1763</v>
      </c>
      <c r="I775" s="3" t="s">
        <v>956</v>
      </c>
      <c r="J775" s="4" t="s">
        <v>956</v>
      </c>
      <c r="K775" t="s">
        <v>48</v>
      </c>
      <c r="L775" t="s">
        <v>49</v>
      </c>
      <c r="M775" t="s">
        <v>62</v>
      </c>
      <c r="N775" t="str">
        <f t="shared" si="12"/>
        <v>Pre</v>
      </c>
      <c r="O775" t="s">
        <v>117</v>
      </c>
      <c r="P775" t="s">
        <v>263</v>
      </c>
      <c r="Q775" t="str">
        <f>_xlfn.XLOOKUP(P775,NomPaissos!$A$2:$A$250,NomPaissos!$B$2:$B$250)</f>
        <v>Kenya</v>
      </c>
      <c r="R775">
        <v>0</v>
      </c>
      <c r="T775">
        <v>1</v>
      </c>
      <c r="U775">
        <v>0</v>
      </c>
      <c r="V775">
        <v>0</v>
      </c>
      <c r="W775">
        <v>0</v>
      </c>
      <c r="X775">
        <v>0</v>
      </c>
      <c r="Y775">
        <v>0</v>
      </c>
      <c r="Z775">
        <v>0</v>
      </c>
      <c r="AA775">
        <v>0</v>
      </c>
      <c r="AB775">
        <v>0</v>
      </c>
      <c r="AC775">
        <v>0</v>
      </c>
      <c r="AD775">
        <v>0</v>
      </c>
      <c r="AE775">
        <v>0</v>
      </c>
      <c r="AF775">
        <v>0</v>
      </c>
      <c r="AG775">
        <v>1</v>
      </c>
      <c r="AH775">
        <v>0</v>
      </c>
      <c r="AI775">
        <v>3</v>
      </c>
      <c r="AJ775">
        <v>0</v>
      </c>
      <c r="AK775">
        <v>2</v>
      </c>
      <c r="AL775">
        <v>1</v>
      </c>
      <c r="AM775">
        <v>1</v>
      </c>
      <c r="AN775">
        <v>2</v>
      </c>
      <c r="AO775">
        <v>1</v>
      </c>
    </row>
    <row r="776" spans="1:41" ht="15">
      <c r="A776" t="s">
        <v>1761</v>
      </c>
      <c r="B776" t="s">
        <v>42</v>
      </c>
      <c r="C776">
        <v>65</v>
      </c>
      <c r="D776" s="6" t="str">
        <f>IF(C776=C777,D777,IF(OR(N776="pre",N776="SubPar"),"Obert",IF(OR(N776="Cea",N776="Imp",N776="SubComp"),"Tancat","ERRORERROR")))</f>
        <v>Obert</v>
      </c>
      <c r="E776" t="s">
        <v>1762</v>
      </c>
      <c r="F776" t="s">
        <v>160</v>
      </c>
      <c r="G776">
        <v>1233</v>
      </c>
      <c r="H776" t="s">
        <v>1764</v>
      </c>
      <c r="I776" s="3" t="s">
        <v>956</v>
      </c>
      <c r="J776" s="4" t="s">
        <v>1765</v>
      </c>
      <c r="K776" t="s">
        <v>48</v>
      </c>
      <c r="L776" t="s">
        <v>49</v>
      </c>
      <c r="M776" t="s">
        <v>62</v>
      </c>
      <c r="N776" t="str">
        <f t="shared" si="12"/>
        <v>Pre</v>
      </c>
      <c r="O776" t="s">
        <v>117</v>
      </c>
      <c r="P776" t="s">
        <v>263</v>
      </c>
      <c r="Q776" t="str">
        <f>_xlfn.XLOOKUP(P776,NomPaissos!$A$2:$A$250,NomPaissos!$B$2:$B$250)</f>
        <v>Kenya</v>
      </c>
      <c r="R776">
        <v>0</v>
      </c>
      <c r="T776">
        <v>1</v>
      </c>
      <c r="U776">
        <v>0</v>
      </c>
      <c r="V776">
        <v>0</v>
      </c>
      <c r="W776">
        <v>0</v>
      </c>
      <c r="X776">
        <v>2</v>
      </c>
      <c r="Y776">
        <v>0</v>
      </c>
      <c r="Z776">
        <v>0</v>
      </c>
      <c r="AA776">
        <v>0</v>
      </c>
      <c r="AB776">
        <v>1</v>
      </c>
      <c r="AC776">
        <v>0</v>
      </c>
      <c r="AD776">
        <v>0</v>
      </c>
      <c r="AE776">
        <v>0</v>
      </c>
      <c r="AF776">
        <v>0</v>
      </c>
      <c r="AG776">
        <v>1</v>
      </c>
      <c r="AH776">
        <v>0</v>
      </c>
      <c r="AI776">
        <v>3</v>
      </c>
      <c r="AJ776">
        <v>1</v>
      </c>
      <c r="AK776">
        <v>0</v>
      </c>
      <c r="AL776">
        <v>0</v>
      </c>
      <c r="AM776">
        <v>2</v>
      </c>
      <c r="AN776">
        <v>1</v>
      </c>
      <c r="AO776">
        <v>1</v>
      </c>
    </row>
    <row r="777" spans="1:41" ht="15">
      <c r="A777" t="s">
        <v>1761</v>
      </c>
      <c r="B777" t="s">
        <v>42</v>
      </c>
      <c r="C777">
        <v>65</v>
      </c>
      <c r="D777" s="6" t="str">
        <f>IF(C777=C778,D778,IF(OR(N777="pre",N777="SubPar"),"Obert",IF(OR(N777="Cea",N777="Imp",N777="SubComp"),"Tancat","ERRORERROR")))</f>
        <v>Obert</v>
      </c>
      <c r="E777" t="s">
        <v>1762</v>
      </c>
      <c r="F777" t="s">
        <v>160</v>
      </c>
      <c r="G777">
        <v>696</v>
      </c>
      <c r="H777" t="s">
        <v>1766</v>
      </c>
      <c r="I777" s="3" t="s">
        <v>1767</v>
      </c>
      <c r="J777" s="4" t="s">
        <v>1768</v>
      </c>
      <c r="K777" t="s">
        <v>48</v>
      </c>
      <c r="L777" t="s">
        <v>49</v>
      </c>
      <c r="M777" t="s">
        <v>50</v>
      </c>
      <c r="N777" t="str">
        <f t="shared" si="12"/>
        <v>SubPar</v>
      </c>
      <c r="O777" t="s">
        <v>56</v>
      </c>
      <c r="P777" t="s">
        <v>263</v>
      </c>
      <c r="Q777" t="str">
        <f>_xlfn.XLOOKUP(P777,NomPaissos!$A$2:$A$250,NomPaissos!$B$2:$B$250)</f>
        <v>Kenya</v>
      </c>
      <c r="R777">
        <v>0</v>
      </c>
      <c r="T777">
        <v>2</v>
      </c>
      <c r="U777">
        <v>2</v>
      </c>
      <c r="V777">
        <v>2</v>
      </c>
      <c r="W777">
        <v>0</v>
      </c>
      <c r="X777">
        <v>2</v>
      </c>
      <c r="Y777">
        <v>0</v>
      </c>
      <c r="Z777">
        <v>0</v>
      </c>
      <c r="AA777">
        <v>0</v>
      </c>
      <c r="AB777">
        <v>3</v>
      </c>
      <c r="AC777">
        <v>0</v>
      </c>
      <c r="AD777">
        <v>1</v>
      </c>
      <c r="AE777">
        <v>1</v>
      </c>
      <c r="AF777">
        <v>0</v>
      </c>
      <c r="AG777">
        <v>1</v>
      </c>
      <c r="AH777">
        <v>0</v>
      </c>
      <c r="AI777">
        <v>3</v>
      </c>
      <c r="AJ777">
        <v>0</v>
      </c>
      <c r="AK777">
        <v>3</v>
      </c>
      <c r="AL777">
        <v>0</v>
      </c>
      <c r="AM777">
        <v>1</v>
      </c>
      <c r="AN777">
        <v>3</v>
      </c>
      <c r="AO777">
        <v>1</v>
      </c>
    </row>
    <row r="778" spans="1:41" ht="15">
      <c r="A778" t="s">
        <v>1761</v>
      </c>
      <c r="B778" t="s">
        <v>42</v>
      </c>
      <c r="C778">
        <v>65</v>
      </c>
      <c r="D778" s="6" t="str">
        <f>IF(C778=C779,D779,IF(OR(N778="pre",N778="SubPar"),"Obert",IF(OR(N778="Cea",N778="Imp",N778="SubComp"),"Tancat","ERRORERROR")))</f>
        <v>Obert</v>
      </c>
      <c r="E778" t="s">
        <v>1762</v>
      </c>
      <c r="F778" t="s">
        <v>160</v>
      </c>
      <c r="G778">
        <v>726</v>
      </c>
      <c r="H778" t="s">
        <v>1769</v>
      </c>
      <c r="I778" s="3" t="s">
        <v>1770</v>
      </c>
      <c r="J778" s="4" t="s">
        <v>1771</v>
      </c>
      <c r="K778" t="s">
        <v>48</v>
      </c>
      <c r="L778" t="s">
        <v>49</v>
      </c>
      <c r="M778" t="s">
        <v>50</v>
      </c>
      <c r="N778" t="str">
        <f t="shared" si="12"/>
        <v>SubPar</v>
      </c>
      <c r="O778" t="s">
        <v>163</v>
      </c>
      <c r="P778" t="s">
        <v>263</v>
      </c>
      <c r="Q778" t="str">
        <f>_xlfn.XLOOKUP(P778,NomPaissos!$A$2:$A$250,NomPaissos!$B$2:$B$250)</f>
        <v>Kenya</v>
      </c>
      <c r="R778">
        <v>0</v>
      </c>
      <c r="T778">
        <v>1</v>
      </c>
      <c r="U778">
        <v>0</v>
      </c>
      <c r="V778">
        <v>0</v>
      </c>
      <c r="W778">
        <v>0</v>
      </c>
      <c r="X778">
        <v>0</v>
      </c>
      <c r="Y778">
        <v>0</v>
      </c>
      <c r="Z778">
        <v>0</v>
      </c>
      <c r="AA778">
        <v>0</v>
      </c>
      <c r="AB778">
        <v>1</v>
      </c>
      <c r="AC778">
        <v>0</v>
      </c>
      <c r="AD778">
        <v>0</v>
      </c>
      <c r="AE778">
        <v>0</v>
      </c>
      <c r="AF778">
        <v>0</v>
      </c>
      <c r="AG778">
        <v>1</v>
      </c>
      <c r="AH778">
        <v>2</v>
      </c>
      <c r="AI778">
        <v>2</v>
      </c>
      <c r="AJ778">
        <v>1</v>
      </c>
      <c r="AK778">
        <v>2</v>
      </c>
      <c r="AL778">
        <v>1</v>
      </c>
      <c r="AM778">
        <v>1</v>
      </c>
      <c r="AN778">
        <v>2</v>
      </c>
      <c r="AO778">
        <v>1</v>
      </c>
    </row>
    <row r="779" spans="1:41" ht="15">
      <c r="A779" t="s">
        <v>1761</v>
      </c>
      <c r="B779" t="s">
        <v>42</v>
      </c>
      <c r="C779">
        <v>65</v>
      </c>
      <c r="D779" s="6" t="str">
        <f>IF(C779=C780,D780,IF(OR(N779="pre",N779="SubPar"),"Obert",IF(OR(N779="Cea",N779="Imp",N779="SubComp"),"Tancat","ERRORERROR")))</f>
        <v>Obert</v>
      </c>
      <c r="E779" t="s">
        <v>1762</v>
      </c>
      <c r="F779" t="s">
        <v>160</v>
      </c>
      <c r="G779">
        <v>693</v>
      </c>
      <c r="H779" t="s">
        <v>1772</v>
      </c>
      <c r="I779" s="3" t="s">
        <v>1773</v>
      </c>
      <c r="J779" s="4" t="s">
        <v>1773</v>
      </c>
      <c r="K779" t="s">
        <v>48</v>
      </c>
      <c r="L779" t="s">
        <v>49</v>
      </c>
      <c r="M779" t="s">
        <v>62</v>
      </c>
      <c r="N779" t="str">
        <f t="shared" si="12"/>
        <v>Pre</v>
      </c>
      <c r="O779" t="s">
        <v>117</v>
      </c>
      <c r="P779" t="s">
        <v>263</v>
      </c>
      <c r="Q779" t="str">
        <f>_xlfn.XLOOKUP(P779,NomPaissos!$A$2:$A$250,NomPaissos!$B$2:$B$250)</f>
        <v>Kenya</v>
      </c>
      <c r="R779">
        <v>0</v>
      </c>
      <c r="T779">
        <v>0</v>
      </c>
      <c r="U779">
        <v>0</v>
      </c>
      <c r="V779">
        <v>0</v>
      </c>
      <c r="W779">
        <v>0</v>
      </c>
      <c r="X779">
        <v>0</v>
      </c>
      <c r="Y779">
        <v>0</v>
      </c>
      <c r="Z779">
        <v>0</v>
      </c>
      <c r="AA779">
        <v>0</v>
      </c>
      <c r="AB779">
        <v>0</v>
      </c>
      <c r="AC779">
        <v>0</v>
      </c>
      <c r="AD779">
        <v>0</v>
      </c>
      <c r="AE779">
        <v>0</v>
      </c>
      <c r="AF779">
        <v>0</v>
      </c>
      <c r="AG779">
        <v>1</v>
      </c>
      <c r="AH779">
        <v>3</v>
      </c>
      <c r="AI779">
        <v>0</v>
      </c>
      <c r="AJ779">
        <v>0</v>
      </c>
      <c r="AK779">
        <v>1</v>
      </c>
      <c r="AL779">
        <v>0</v>
      </c>
      <c r="AM779">
        <v>0</v>
      </c>
      <c r="AN779">
        <v>1</v>
      </c>
      <c r="AO779">
        <v>1</v>
      </c>
    </row>
    <row r="780" spans="1:41" ht="15">
      <c r="A780" t="s">
        <v>1761</v>
      </c>
      <c r="B780" t="s">
        <v>42</v>
      </c>
      <c r="C780">
        <v>65</v>
      </c>
      <c r="D780" s="6" t="str">
        <f>IF(C780=C781,D781,IF(OR(N780="pre",N780="SubPar"),"Obert",IF(OR(N780="Cea",N780="Imp",N780="SubComp"),"Tancat","ERRORERROR")))</f>
        <v>Obert</v>
      </c>
      <c r="E780" t="s">
        <v>1762</v>
      </c>
      <c r="F780" t="s">
        <v>160</v>
      </c>
      <c r="G780">
        <v>832</v>
      </c>
      <c r="H780" t="s">
        <v>1774</v>
      </c>
      <c r="I780" s="3" t="s">
        <v>1773</v>
      </c>
      <c r="J780" s="4" t="s">
        <v>1775</v>
      </c>
      <c r="K780" t="s">
        <v>48</v>
      </c>
      <c r="L780" t="s">
        <v>49</v>
      </c>
      <c r="M780" t="s">
        <v>50</v>
      </c>
      <c r="N780" t="str">
        <f t="shared" si="12"/>
        <v>SubPar</v>
      </c>
      <c r="O780" t="s">
        <v>51</v>
      </c>
      <c r="P780" t="s">
        <v>263</v>
      </c>
      <c r="Q780" t="str">
        <f>_xlfn.XLOOKUP(P780,NomPaissos!$A$2:$A$250,NomPaissos!$B$2:$B$250)</f>
        <v>Kenya</v>
      </c>
      <c r="R780">
        <v>0</v>
      </c>
      <c r="T780">
        <v>0</v>
      </c>
      <c r="U780">
        <v>0</v>
      </c>
      <c r="V780">
        <v>0</v>
      </c>
      <c r="W780">
        <v>0</v>
      </c>
      <c r="X780">
        <v>0</v>
      </c>
      <c r="Y780">
        <v>0</v>
      </c>
      <c r="Z780">
        <v>0</v>
      </c>
      <c r="AA780">
        <v>0</v>
      </c>
      <c r="AB780">
        <v>0</v>
      </c>
      <c r="AC780">
        <v>0</v>
      </c>
      <c r="AD780">
        <v>0</v>
      </c>
      <c r="AE780">
        <v>0</v>
      </c>
      <c r="AF780">
        <v>0</v>
      </c>
      <c r="AG780">
        <v>1</v>
      </c>
      <c r="AH780">
        <v>0</v>
      </c>
      <c r="AI780">
        <v>0</v>
      </c>
      <c r="AJ780">
        <v>0</v>
      </c>
      <c r="AK780">
        <v>0</v>
      </c>
      <c r="AL780">
        <v>0</v>
      </c>
      <c r="AM780">
        <v>0</v>
      </c>
      <c r="AN780">
        <v>0</v>
      </c>
      <c r="AO780">
        <v>1</v>
      </c>
    </row>
    <row r="781" spans="1:41" ht="15">
      <c r="A781" t="s">
        <v>1761</v>
      </c>
      <c r="B781" t="s">
        <v>42</v>
      </c>
      <c r="C781">
        <v>65</v>
      </c>
      <c r="D781" s="6" t="str">
        <f>IF(C781=C782,D782,IF(OR(N781="pre",N781="SubPar"),"Obert",IF(OR(N781="Cea",N781="Imp",N781="SubComp"),"Tancat","ERRORERROR")))</f>
        <v>Obert</v>
      </c>
      <c r="E781" t="s">
        <v>1762</v>
      </c>
      <c r="F781" t="s">
        <v>160</v>
      </c>
      <c r="G781">
        <v>690</v>
      </c>
      <c r="H781" t="s">
        <v>1776</v>
      </c>
      <c r="I781" s="3" t="s">
        <v>1777</v>
      </c>
      <c r="J781" s="4" t="s">
        <v>1777</v>
      </c>
      <c r="K781" t="s">
        <v>48</v>
      </c>
      <c r="L781" t="s">
        <v>49</v>
      </c>
      <c r="M781" t="s">
        <v>50</v>
      </c>
      <c r="N781" t="str">
        <f t="shared" si="12"/>
        <v>SubPar</v>
      </c>
      <c r="O781" t="s">
        <v>51</v>
      </c>
      <c r="P781" t="s">
        <v>263</v>
      </c>
      <c r="Q781" t="str">
        <f>_xlfn.XLOOKUP(P781,NomPaissos!$A$2:$A$250,NomPaissos!$B$2:$B$250)</f>
        <v>Kenya</v>
      </c>
      <c r="R781">
        <v>0</v>
      </c>
      <c r="T781">
        <v>0</v>
      </c>
      <c r="U781">
        <v>0</v>
      </c>
      <c r="V781">
        <v>0</v>
      </c>
      <c r="W781">
        <v>0</v>
      </c>
      <c r="X781">
        <v>0</v>
      </c>
      <c r="Y781">
        <v>0</v>
      </c>
      <c r="Z781">
        <v>0</v>
      </c>
      <c r="AA781">
        <v>0</v>
      </c>
      <c r="AB781">
        <v>0</v>
      </c>
      <c r="AC781">
        <v>0</v>
      </c>
      <c r="AD781">
        <v>0</v>
      </c>
      <c r="AE781">
        <v>0</v>
      </c>
      <c r="AF781">
        <v>1</v>
      </c>
      <c r="AG781">
        <v>1</v>
      </c>
      <c r="AH781">
        <v>0</v>
      </c>
      <c r="AI781">
        <v>0</v>
      </c>
      <c r="AJ781">
        <v>0</v>
      </c>
      <c r="AK781">
        <v>0</v>
      </c>
      <c r="AL781">
        <v>0</v>
      </c>
      <c r="AM781">
        <v>1</v>
      </c>
      <c r="AN781">
        <v>1</v>
      </c>
      <c r="AO781">
        <v>1</v>
      </c>
    </row>
    <row r="782" spans="1:41" ht="15">
      <c r="A782" t="s">
        <v>1761</v>
      </c>
      <c r="B782" t="s">
        <v>42</v>
      </c>
      <c r="C782">
        <v>65</v>
      </c>
      <c r="D782" s="6" t="str">
        <f>IF(C782=C783,D783,IF(OR(N782="pre",N782="SubPar"),"Obert",IF(OR(N782="Cea",N782="Imp",N782="SubComp"),"Tancat","ERRORERROR")))</f>
        <v>Obert</v>
      </c>
      <c r="E782" t="s">
        <v>1762</v>
      </c>
      <c r="F782" t="s">
        <v>160</v>
      </c>
      <c r="G782">
        <v>691</v>
      </c>
      <c r="H782" t="s">
        <v>1778</v>
      </c>
      <c r="I782" s="3" t="s">
        <v>1777</v>
      </c>
      <c r="J782" s="4" t="s">
        <v>1777</v>
      </c>
      <c r="K782" t="s">
        <v>48</v>
      </c>
      <c r="L782" t="s">
        <v>49</v>
      </c>
      <c r="M782" t="s">
        <v>50</v>
      </c>
      <c r="N782" t="str">
        <f t="shared" si="12"/>
        <v>SubPar</v>
      </c>
      <c r="O782" t="s">
        <v>51</v>
      </c>
      <c r="P782" t="s">
        <v>263</v>
      </c>
      <c r="Q782" t="str">
        <f>_xlfn.XLOOKUP(P782,NomPaissos!$A$2:$A$250,NomPaissos!$B$2:$B$250)</f>
        <v>Kenya</v>
      </c>
      <c r="R782">
        <v>0</v>
      </c>
      <c r="T782">
        <v>0</v>
      </c>
      <c r="U782">
        <v>0</v>
      </c>
      <c r="V782">
        <v>0</v>
      </c>
      <c r="W782">
        <v>0</v>
      </c>
      <c r="X782">
        <v>0</v>
      </c>
      <c r="Y782">
        <v>0</v>
      </c>
      <c r="Z782">
        <v>0</v>
      </c>
      <c r="AA782">
        <v>0</v>
      </c>
      <c r="AB782">
        <v>1</v>
      </c>
      <c r="AC782">
        <v>0</v>
      </c>
      <c r="AD782">
        <v>1</v>
      </c>
      <c r="AE782">
        <v>0</v>
      </c>
      <c r="AF782">
        <v>0</v>
      </c>
      <c r="AG782">
        <v>1</v>
      </c>
      <c r="AH782">
        <v>0</v>
      </c>
      <c r="AI782">
        <v>1</v>
      </c>
      <c r="AJ782">
        <v>0</v>
      </c>
      <c r="AK782">
        <v>1</v>
      </c>
      <c r="AL782">
        <v>1</v>
      </c>
      <c r="AM782">
        <v>1</v>
      </c>
      <c r="AN782">
        <v>3</v>
      </c>
      <c r="AO782">
        <v>1</v>
      </c>
    </row>
    <row r="783" spans="1:41" ht="15">
      <c r="A783" t="s">
        <v>1761</v>
      </c>
      <c r="B783" t="s">
        <v>42</v>
      </c>
      <c r="C783">
        <v>65</v>
      </c>
      <c r="D783" s="6" t="str">
        <f>IF(C783=C784,D784,IF(OR(N783="pre",N783="SubPar"),"Obert",IF(OR(N783="Cea",N783="Imp",N783="SubComp"),"Tancat","ERRORERROR")))</f>
        <v>Obert</v>
      </c>
      <c r="E783" t="s">
        <v>1762</v>
      </c>
      <c r="F783" t="s">
        <v>160</v>
      </c>
      <c r="G783">
        <v>831</v>
      </c>
      <c r="H783" t="s">
        <v>1779</v>
      </c>
      <c r="I783" s="3" t="s">
        <v>1777</v>
      </c>
      <c r="J783" s="4" t="s">
        <v>1780</v>
      </c>
      <c r="K783" t="s">
        <v>48</v>
      </c>
      <c r="L783" t="s">
        <v>49</v>
      </c>
      <c r="M783" t="s">
        <v>50</v>
      </c>
      <c r="N783" t="str">
        <f t="shared" si="12"/>
        <v>SubPar</v>
      </c>
      <c r="O783" t="s">
        <v>51</v>
      </c>
      <c r="P783" t="s">
        <v>263</v>
      </c>
      <c r="Q783" t="str">
        <f>_xlfn.XLOOKUP(P783,NomPaissos!$A$2:$A$250,NomPaissos!$B$2:$B$250)</f>
        <v>Kenya</v>
      </c>
      <c r="R783">
        <v>0</v>
      </c>
      <c r="T783">
        <v>0</v>
      </c>
      <c r="U783">
        <v>0</v>
      </c>
      <c r="V783">
        <v>0</v>
      </c>
      <c r="W783">
        <v>0</v>
      </c>
      <c r="X783">
        <v>1</v>
      </c>
      <c r="Y783">
        <v>0</v>
      </c>
      <c r="Z783">
        <v>0</v>
      </c>
      <c r="AA783">
        <v>0</v>
      </c>
      <c r="AB783">
        <v>0</v>
      </c>
      <c r="AC783">
        <v>0</v>
      </c>
      <c r="AD783">
        <v>0</v>
      </c>
      <c r="AE783">
        <v>0</v>
      </c>
      <c r="AF783">
        <v>0</v>
      </c>
      <c r="AG783">
        <v>1</v>
      </c>
      <c r="AH783">
        <v>0</v>
      </c>
      <c r="AI783">
        <v>2</v>
      </c>
      <c r="AJ783">
        <v>0</v>
      </c>
      <c r="AK783">
        <v>1</v>
      </c>
      <c r="AL783">
        <v>0</v>
      </c>
      <c r="AM783">
        <v>1</v>
      </c>
      <c r="AN783">
        <v>3</v>
      </c>
      <c r="AO783">
        <v>1</v>
      </c>
    </row>
    <row r="784" spans="1:41" ht="15">
      <c r="A784" t="s">
        <v>1761</v>
      </c>
      <c r="B784" t="s">
        <v>42</v>
      </c>
      <c r="C784">
        <v>65</v>
      </c>
      <c r="D784" s="6" t="str">
        <f>IF(C784=C785,D785,IF(OR(N784="pre",N784="SubPar"),"Obert",IF(OR(N784="Cea",N784="Imp",N784="SubComp"),"Tancat","ERRORERROR")))</f>
        <v>Obert</v>
      </c>
      <c r="E784" t="s">
        <v>1762</v>
      </c>
      <c r="F784" t="s">
        <v>160</v>
      </c>
      <c r="G784">
        <v>688</v>
      </c>
      <c r="H784" t="s">
        <v>1781</v>
      </c>
      <c r="I784" s="3" t="s">
        <v>1782</v>
      </c>
      <c r="J784" s="4" t="s">
        <v>1783</v>
      </c>
      <c r="K784" t="s">
        <v>48</v>
      </c>
      <c r="L784" t="s">
        <v>49</v>
      </c>
      <c r="M784" t="s">
        <v>50</v>
      </c>
      <c r="N784" t="str">
        <f t="shared" si="12"/>
        <v>SubPar</v>
      </c>
      <c r="O784" t="s">
        <v>56</v>
      </c>
      <c r="P784" t="s">
        <v>263</v>
      </c>
      <c r="Q784" t="str">
        <f>_xlfn.XLOOKUP(P784,NomPaissos!$A$2:$A$250,NomPaissos!$B$2:$B$250)</f>
        <v>Kenya</v>
      </c>
      <c r="R784">
        <v>0</v>
      </c>
      <c r="T784">
        <v>1</v>
      </c>
      <c r="U784">
        <v>0</v>
      </c>
      <c r="V784">
        <v>0</v>
      </c>
      <c r="W784">
        <v>0</v>
      </c>
      <c r="X784">
        <v>1</v>
      </c>
      <c r="Y784">
        <v>0</v>
      </c>
      <c r="Z784">
        <v>0</v>
      </c>
      <c r="AA784">
        <v>0</v>
      </c>
      <c r="AB784">
        <v>0</v>
      </c>
      <c r="AC784">
        <v>1</v>
      </c>
      <c r="AD784">
        <v>1</v>
      </c>
      <c r="AE784">
        <v>0</v>
      </c>
      <c r="AF784">
        <v>0</v>
      </c>
      <c r="AG784">
        <v>1</v>
      </c>
      <c r="AH784">
        <v>0</v>
      </c>
      <c r="AI784">
        <v>1</v>
      </c>
      <c r="AJ784">
        <v>1</v>
      </c>
      <c r="AK784">
        <v>2</v>
      </c>
      <c r="AL784">
        <v>1</v>
      </c>
      <c r="AM784">
        <v>1</v>
      </c>
      <c r="AN784">
        <v>2</v>
      </c>
      <c r="AO784">
        <v>1</v>
      </c>
    </row>
    <row r="785" spans="1:41" ht="15">
      <c r="A785" t="s">
        <v>1761</v>
      </c>
      <c r="B785" t="s">
        <v>42</v>
      </c>
      <c r="C785">
        <v>65</v>
      </c>
      <c r="D785" s="6" t="str">
        <f>IF(C785=C786,D786,IF(OR(N785="pre",N785="SubPar"),"Obert",IF(OR(N785="Cea",N785="Imp",N785="SubComp"),"Tancat","ERRORERROR")))</f>
        <v>Obert</v>
      </c>
      <c r="E785" t="s">
        <v>1762</v>
      </c>
      <c r="F785" t="s">
        <v>160</v>
      </c>
      <c r="G785">
        <v>785</v>
      </c>
      <c r="H785" t="s">
        <v>1784</v>
      </c>
      <c r="I785" s="3" t="s">
        <v>1785</v>
      </c>
      <c r="J785" s="4" t="s">
        <v>1786</v>
      </c>
      <c r="K785" t="s">
        <v>48</v>
      </c>
      <c r="L785" t="s">
        <v>802</v>
      </c>
      <c r="M785" t="s">
        <v>50</v>
      </c>
      <c r="N785" t="str">
        <f t="shared" si="12"/>
        <v>SubPar</v>
      </c>
      <c r="O785" t="s">
        <v>56</v>
      </c>
      <c r="P785" t="s">
        <v>263</v>
      </c>
      <c r="Q785" t="str">
        <f>_xlfn.XLOOKUP(P785,NomPaissos!$A$2:$A$250,NomPaissos!$B$2:$B$250)</f>
        <v>Kenya</v>
      </c>
      <c r="R785">
        <v>0</v>
      </c>
      <c r="T785">
        <v>1</v>
      </c>
      <c r="U785">
        <v>1</v>
      </c>
      <c r="V785">
        <v>0</v>
      </c>
      <c r="W785">
        <v>0</v>
      </c>
      <c r="X785">
        <v>1</v>
      </c>
      <c r="Y785">
        <v>0</v>
      </c>
      <c r="Z785">
        <v>0</v>
      </c>
      <c r="AA785">
        <v>0</v>
      </c>
      <c r="AB785">
        <v>1</v>
      </c>
      <c r="AC785">
        <v>0</v>
      </c>
      <c r="AD785">
        <v>1</v>
      </c>
      <c r="AE785">
        <v>1</v>
      </c>
      <c r="AF785">
        <v>0</v>
      </c>
      <c r="AG785">
        <v>1</v>
      </c>
      <c r="AH785">
        <v>0</v>
      </c>
      <c r="AI785">
        <v>1</v>
      </c>
      <c r="AJ785">
        <v>1</v>
      </c>
      <c r="AK785">
        <v>1</v>
      </c>
      <c r="AL785">
        <v>1</v>
      </c>
      <c r="AM785">
        <v>1</v>
      </c>
      <c r="AN785">
        <v>3</v>
      </c>
      <c r="AO785">
        <v>1</v>
      </c>
    </row>
    <row r="786" spans="1:41" ht="15">
      <c r="A786" t="s">
        <v>1761</v>
      </c>
      <c r="B786" t="s">
        <v>573</v>
      </c>
      <c r="C786">
        <v>65</v>
      </c>
      <c r="D786" s="6" t="str">
        <f>IF(C786=C787,D787,IF(OR(N786="pre",N786="SubPar"),"Obert",IF(OR(N786="Cea",N786="Imp",N786="SubComp"),"Tancat","ERRORERROR")))</f>
        <v>Obert</v>
      </c>
      <c r="E786" t="s">
        <v>1762</v>
      </c>
      <c r="F786" t="s">
        <v>160</v>
      </c>
      <c r="G786">
        <v>2316</v>
      </c>
      <c r="H786" t="s">
        <v>1787</v>
      </c>
      <c r="I786" s="3" t="s">
        <v>1788</v>
      </c>
      <c r="J786" s="4" t="s">
        <v>1789</v>
      </c>
      <c r="K786" t="s">
        <v>48</v>
      </c>
      <c r="L786" t="s">
        <v>802</v>
      </c>
      <c r="M786" t="s">
        <v>50</v>
      </c>
      <c r="N786" t="str">
        <f t="shared" si="12"/>
        <v>SubPar</v>
      </c>
      <c r="O786" t="s">
        <v>56</v>
      </c>
      <c r="P786" t="s">
        <v>263</v>
      </c>
      <c r="Q786" t="str">
        <f>_xlfn.XLOOKUP(P786,NomPaissos!$A$2:$A$250,NomPaissos!$B$2:$B$250)</f>
        <v>Kenya</v>
      </c>
      <c r="R786">
        <v>0</v>
      </c>
      <c r="T786">
        <v>0</v>
      </c>
      <c r="U786">
        <v>0</v>
      </c>
      <c r="V786">
        <v>0</v>
      </c>
      <c r="W786">
        <v>0</v>
      </c>
      <c r="X786">
        <v>0</v>
      </c>
      <c r="Y786">
        <v>0</v>
      </c>
      <c r="Z786">
        <v>0</v>
      </c>
      <c r="AA786">
        <v>0</v>
      </c>
      <c r="AB786">
        <v>1</v>
      </c>
      <c r="AC786">
        <v>0</v>
      </c>
      <c r="AD786">
        <v>0</v>
      </c>
      <c r="AE786">
        <v>1</v>
      </c>
      <c r="AF786">
        <v>0</v>
      </c>
      <c r="AG786">
        <v>1</v>
      </c>
      <c r="AH786">
        <v>1</v>
      </c>
      <c r="AI786">
        <v>0</v>
      </c>
      <c r="AJ786">
        <v>1</v>
      </c>
      <c r="AK786">
        <v>0</v>
      </c>
      <c r="AL786">
        <v>1</v>
      </c>
      <c r="AM786">
        <v>1</v>
      </c>
      <c r="AN786">
        <v>2</v>
      </c>
      <c r="AO786">
        <v>1</v>
      </c>
    </row>
    <row r="787" spans="1:41" ht="15">
      <c r="A787" t="s">
        <v>1790</v>
      </c>
      <c r="B787" t="s">
        <v>42</v>
      </c>
      <c r="C787">
        <v>66</v>
      </c>
      <c r="D787" s="6" t="str">
        <f>IF(C787=C788,D788,IF(OR(N787="pre",N787="SubPar"),"Obert",IF(OR(N787="Cea",N787="Imp",N787="SubComp"),"Tancat","ERRORERROR")))</f>
        <v>Obert</v>
      </c>
      <c r="E787" t="s">
        <v>1791</v>
      </c>
      <c r="F787" t="s">
        <v>138</v>
      </c>
      <c r="G787">
        <v>1262</v>
      </c>
      <c r="H787" t="s">
        <v>1792</v>
      </c>
      <c r="I787" s="3" t="s">
        <v>1793</v>
      </c>
      <c r="J787" s="4" t="s">
        <v>1794</v>
      </c>
      <c r="K787" t="s">
        <v>48</v>
      </c>
      <c r="L787" t="s">
        <v>49</v>
      </c>
      <c r="M787" t="s">
        <v>50</v>
      </c>
      <c r="N787" t="str">
        <f t="shared" si="12"/>
        <v>SubPar</v>
      </c>
      <c r="O787" t="s">
        <v>56</v>
      </c>
      <c r="P787" t="s">
        <v>1758</v>
      </c>
      <c r="Q787" t="str">
        <f>_xlfn.XLOOKUP(P787,NomPaissos!$A$2:$A$250,NomPaissos!$B$2:$B$250)</f>
        <v>Lebanon</v>
      </c>
      <c r="R787">
        <v>0</v>
      </c>
      <c r="T787">
        <v>1</v>
      </c>
      <c r="U787">
        <v>0</v>
      </c>
      <c r="V787">
        <v>0</v>
      </c>
      <c r="W787">
        <v>0</v>
      </c>
      <c r="X787">
        <v>0</v>
      </c>
      <c r="Y787">
        <v>1</v>
      </c>
      <c r="Z787">
        <v>0</v>
      </c>
      <c r="AA787">
        <v>0</v>
      </c>
      <c r="AB787">
        <v>1</v>
      </c>
      <c r="AC787">
        <v>0</v>
      </c>
      <c r="AD787">
        <v>0</v>
      </c>
      <c r="AE787">
        <v>1</v>
      </c>
      <c r="AF787">
        <v>1</v>
      </c>
      <c r="AG787">
        <v>1</v>
      </c>
      <c r="AH787">
        <v>3</v>
      </c>
      <c r="AI787">
        <v>1</v>
      </c>
      <c r="AJ787">
        <v>1</v>
      </c>
      <c r="AK787">
        <v>0</v>
      </c>
      <c r="AL787">
        <v>0</v>
      </c>
      <c r="AM787">
        <v>3</v>
      </c>
      <c r="AN787">
        <v>1</v>
      </c>
      <c r="AO787">
        <v>1</v>
      </c>
    </row>
    <row r="788" spans="1:41" ht="15">
      <c r="A788" t="s">
        <v>1790</v>
      </c>
      <c r="B788" t="s">
        <v>42</v>
      </c>
      <c r="C788">
        <v>66</v>
      </c>
      <c r="D788" s="6" t="str">
        <f>IF(C788=C789,D789,IF(OR(N788="pre",N788="SubPar"),"Obert",IF(OR(N788="Cea",N788="Imp",N788="SubComp"),"Tancat","ERRORERROR")))</f>
        <v>Obert</v>
      </c>
      <c r="E788" t="s">
        <v>1791</v>
      </c>
      <c r="F788" t="s">
        <v>138</v>
      </c>
      <c r="G788">
        <v>729</v>
      </c>
      <c r="H788" t="s">
        <v>1795</v>
      </c>
      <c r="I788" s="3" t="s">
        <v>1796</v>
      </c>
      <c r="J788" s="4" t="s">
        <v>1797</v>
      </c>
      <c r="K788" t="s">
        <v>48</v>
      </c>
      <c r="L788" t="s">
        <v>49</v>
      </c>
      <c r="M788" t="s">
        <v>70</v>
      </c>
      <c r="N788" t="str">
        <f t="shared" si="12"/>
        <v>Imp</v>
      </c>
      <c r="O788" t="s">
        <v>78</v>
      </c>
      <c r="P788" t="s">
        <v>1758</v>
      </c>
      <c r="Q788" t="str">
        <f>_xlfn.XLOOKUP(P788,NomPaissos!$A$2:$A$250,NomPaissos!$B$2:$B$250)</f>
        <v>Lebanon</v>
      </c>
      <c r="R788">
        <v>0</v>
      </c>
      <c r="T788">
        <v>0</v>
      </c>
      <c r="U788">
        <v>0</v>
      </c>
      <c r="V788">
        <v>0</v>
      </c>
      <c r="W788">
        <v>0</v>
      </c>
      <c r="X788">
        <v>0</v>
      </c>
      <c r="Y788">
        <v>1</v>
      </c>
      <c r="Z788">
        <v>0</v>
      </c>
      <c r="AA788">
        <v>0</v>
      </c>
      <c r="AB788">
        <v>0</v>
      </c>
      <c r="AC788">
        <v>0</v>
      </c>
      <c r="AD788">
        <v>0</v>
      </c>
      <c r="AE788">
        <v>0</v>
      </c>
      <c r="AF788">
        <v>1</v>
      </c>
      <c r="AG788">
        <v>1</v>
      </c>
      <c r="AH788">
        <v>1</v>
      </c>
      <c r="AI788">
        <v>0</v>
      </c>
      <c r="AJ788">
        <v>0</v>
      </c>
      <c r="AK788">
        <v>0</v>
      </c>
      <c r="AL788">
        <v>0</v>
      </c>
      <c r="AM788">
        <v>1</v>
      </c>
      <c r="AN788">
        <v>0</v>
      </c>
      <c r="AO788">
        <v>1</v>
      </c>
    </row>
    <row r="789" spans="1:41" ht="15">
      <c r="A789" t="s">
        <v>1790</v>
      </c>
      <c r="B789" t="s">
        <v>573</v>
      </c>
      <c r="C789">
        <v>66</v>
      </c>
      <c r="D789" s="6" t="str">
        <f>IF(C789=C790,D790,IF(OR(N789="pre",N789="SubPar"),"Obert",IF(OR(N789="Cea",N789="Imp",N789="SubComp"),"Tancat","ERRORERROR")))</f>
        <v>Obert</v>
      </c>
      <c r="E789" t="s">
        <v>1791</v>
      </c>
      <c r="F789" t="s">
        <v>138</v>
      </c>
      <c r="G789">
        <v>2134</v>
      </c>
      <c r="H789" t="s">
        <v>1798</v>
      </c>
      <c r="I789" s="3" t="s">
        <v>1270</v>
      </c>
      <c r="J789" s="4" t="s">
        <v>253</v>
      </c>
      <c r="K789" t="s">
        <v>48</v>
      </c>
      <c r="L789" t="s">
        <v>802</v>
      </c>
      <c r="M789" t="s">
        <v>62</v>
      </c>
      <c r="N789" t="str">
        <f t="shared" si="12"/>
        <v>Pre</v>
      </c>
      <c r="O789" t="s">
        <v>107</v>
      </c>
      <c r="P789" t="s">
        <v>1758</v>
      </c>
      <c r="Q789" t="str">
        <f>_xlfn.XLOOKUP(P789,NomPaissos!$A$2:$A$250,NomPaissos!$B$2:$B$250)</f>
        <v>Lebanon</v>
      </c>
      <c r="R789">
        <v>0</v>
      </c>
      <c r="T789">
        <v>0</v>
      </c>
      <c r="U789">
        <v>0</v>
      </c>
      <c r="V789">
        <v>0</v>
      </c>
      <c r="W789">
        <v>0</v>
      </c>
      <c r="X789">
        <v>0</v>
      </c>
      <c r="Y789">
        <v>0</v>
      </c>
      <c r="Z789">
        <v>0</v>
      </c>
      <c r="AA789">
        <v>0</v>
      </c>
      <c r="AB789">
        <v>2</v>
      </c>
      <c r="AC789">
        <v>0</v>
      </c>
      <c r="AD789">
        <v>0</v>
      </c>
      <c r="AE789">
        <v>0</v>
      </c>
      <c r="AF789">
        <v>0</v>
      </c>
      <c r="AG789">
        <v>1</v>
      </c>
      <c r="AH789">
        <v>2</v>
      </c>
      <c r="AI789">
        <v>0</v>
      </c>
      <c r="AJ789">
        <v>0</v>
      </c>
      <c r="AK789">
        <v>0</v>
      </c>
      <c r="AL789">
        <v>1</v>
      </c>
      <c r="AM789">
        <v>2</v>
      </c>
      <c r="AN789">
        <v>2</v>
      </c>
      <c r="AO789">
        <v>1</v>
      </c>
    </row>
    <row r="790" spans="1:41" ht="15">
      <c r="A790" t="s">
        <v>1799</v>
      </c>
      <c r="B790" t="s">
        <v>86</v>
      </c>
      <c r="C790">
        <v>67</v>
      </c>
      <c r="D790" s="6" t="str">
        <f>IF(C790=C791,D791,IF(OR(N790="pre",N790="SubPar"),"Obert",IF(OR(N790="Cea",N790="Imp",N790="SubComp"),"Tancat","ERRORERROR")))</f>
        <v>Obert</v>
      </c>
      <c r="E790" t="s">
        <v>1800</v>
      </c>
      <c r="F790" t="s">
        <v>138</v>
      </c>
      <c r="G790">
        <v>1018</v>
      </c>
      <c r="H790" t="s">
        <v>1801</v>
      </c>
      <c r="I790" s="3" t="s">
        <v>1802</v>
      </c>
      <c r="J790" s="4" t="s">
        <v>664</v>
      </c>
      <c r="K790" t="s">
        <v>48</v>
      </c>
      <c r="L790" t="s">
        <v>61</v>
      </c>
      <c r="M790" t="s">
        <v>50</v>
      </c>
      <c r="N790" t="str">
        <f t="shared" si="12"/>
        <v>SubPar</v>
      </c>
      <c r="O790" t="s">
        <v>56</v>
      </c>
      <c r="P790" t="s">
        <v>1758</v>
      </c>
      <c r="Q790" t="str">
        <f>_xlfn.XLOOKUP(P790,NomPaissos!$A$2:$A$250,NomPaissos!$B$2:$B$250)</f>
        <v>Lebanon</v>
      </c>
      <c r="R790">
        <v>0</v>
      </c>
      <c r="S790" t="s">
        <v>1803</v>
      </c>
      <c r="T790">
        <v>0</v>
      </c>
      <c r="U790">
        <v>0</v>
      </c>
      <c r="V790">
        <v>0</v>
      </c>
      <c r="W790">
        <v>0</v>
      </c>
      <c r="X790">
        <v>0</v>
      </c>
      <c r="Y790">
        <v>0</v>
      </c>
      <c r="Z790">
        <v>0</v>
      </c>
      <c r="AA790">
        <v>0</v>
      </c>
      <c r="AB790">
        <v>0</v>
      </c>
      <c r="AC790">
        <v>0</v>
      </c>
      <c r="AD790">
        <v>0</v>
      </c>
      <c r="AE790">
        <v>0</v>
      </c>
      <c r="AF790">
        <v>1</v>
      </c>
      <c r="AG790">
        <v>1</v>
      </c>
      <c r="AH790">
        <v>2</v>
      </c>
      <c r="AI790">
        <v>1</v>
      </c>
      <c r="AJ790">
        <v>1</v>
      </c>
      <c r="AK790">
        <v>1</v>
      </c>
      <c r="AL790">
        <v>1</v>
      </c>
      <c r="AM790">
        <v>1</v>
      </c>
      <c r="AN790">
        <v>0</v>
      </c>
      <c r="AO790">
        <v>1</v>
      </c>
    </row>
    <row r="791" spans="1:41" ht="15">
      <c r="A791" t="s">
        <v>1799</v>
      </c>
      <c r="B791" t="s">
        <v>86</v>
      </c>
      <c r="C791">
        <v>67</v>
      </c>
      <c r="D791" s="6" t="str">
        <f>IF(C791=C792,D792,IF(OR(N791="pre",N791="SubPar"),"Obert",IF(OR(N791="Cea",N791="Imp",N791="SubComp"),"Tancat","ERRORERROR")))</f>
        <v>Obert</v>
      </c>
      <c r="E791" t="s">
        <v>1800</v>
      </c>
      <c r="F791" t="s">
        <v>138</v>
      </c>
      <c r="G791">
        <v>1018</v>
      </c>
      <c r="H791" t="s">
        <v>1801</v>
      </c>
      <c r="I791" s="3" t="s">
        <v>1802</v>
      </c>
      <c r="J791" s="4" t="s">
        <v>664</v>
      </c>
      <c r="K791" t="s">
        <v>48</v>
      </c>
      <c r="L791" t="s">
        <v>61</v>
      </c>
      <c r="M791" t="s">
        <v>50</v>
      </c>
      <c r="N791" t="str">
        <f t="shared" si="12"/>
        <v>SubPar</v>
      </c>
      <c r="O791" t="s">
        <v>56</v>
      </c>
      <c r="P791" t="s">
        <v>1803</v>
      </c>
      <c r="Q791" t="str">
        <f>_xlfn.XLOOKUP(P791,NomPaissos!$A$2:$A$250,NomPaissos!$B$2:$B$250)</f>
        <v>Syrian Arab Republic</v>
      </c>
      <c r="R791">
        <v>1</v>
      </c>
      <c r="S791" t="s">
        <v>1803</v>
      </c>
      <c r="T791">
        <v>0</v>
      </c>
      <c r="U791">
        <v>0</v>
      </c>
      <c r="V791">
        <v>0</v>
      </c>
      <c r="W791">
        <v>0</v>
      </c>
      <c r="X791">
        <v>0</v>
      </c>
      <c r="Y791">
        <v>0</v>
      </c>
      <c r="Z791">
        <v>0</v>
      </c>
      <c r="AA791">
        <v>0</v>
      </c>
      <c r="AB791">
        <v>0</v>
      </c>
      <c r="AC791">
        <v>0</v>
      </c>
      <c r="AD791">
        <v>0</v>
      </c>
      <c r="AE791">
        <v>0</v>
      </c>
      <c r="AF791">
        <v>1</v>
      </c>
      <c r="AG791">
        <v>1</v>
      </c>
      <c r="AH791">
        <v>2</v>
      </c>
      <c r="AI791">
        <v>1</v>
      </c>
      <c r="AJ791">
        <v>1</v>
      </c>
      <c r="AK791">
        <v>1</v>
      </c>
      <c r="AL791">
        <v>1</v>
      </c>
      <c r="AM791">
        <v>1</v>
      </c>
      <c r="AN791">
        <v>0</v>
      </c>
      <c r="AO791">
        <v>1</v>
      </c>
    </row>
    <row r="792" spans="1:41" ht="15">
      <c r="A792" t="s">
        <v>1804</v>
      </c>
      <c r="B792" t="s">
        <v>42</v>
      </c>
      <c r="C792">
        <v>68</v>
      </c>
      <c r="D792" s="6" t="str">
        <f>IF(C792=C793,D793,IF(OR(N792="pre",N792="SubPar"),"Obert",IF(OR(N792="Cea",N792="Imp",N792="SubComp"),"Tancat","ERRORERROR")))</f>
        <v>Obert</v>
      </c>
      <c r="E792" t="s">
        <v>1805</v>
      </c>
      <c r="F792" t="s">
        <v>160</v>
      </c>
      <c r="G792">
        <v>1042</v>
      </c>
      <c r="H792" t="s">
        <v>1806</v>
      </c>
      <c r="I792" s="3" t="s">
        <v>1807</v>
      </c>
      <c r="J792" s="4" t="s">
        <v>1807</v>
      </c>
      <c r="K792" t="s">
        <v>48</v>
      </c>
      <c r="L792" t="s">
        <v>49</v>
      </c>
      <c r="M792" t="s">
        <v>50</v>
      </c>
      <c r="N792" t="str">
        <f t="shared" si="12"/>
        <v>SubPar</v>
      </c>
      <c r="O792" t="s">
        <v>51</v>
      </c>
      <c r="P792" t="s">
        <v>1808</v>
      </c>
      <c r="Q792" t="str">
        <f>_xlfn.XLOOKUP(P792,NomPaissos!$A$2:$A$250,NomPaissos!$B$2:$B$250)</f>
        <v>Lesotho</v>
      </c>
      <c r="R792">
        <v>0</v>
      </c>
      <c r="T792">
        <v>0</v>
      </c>
      <c r="U792">
        <v>0</v>
      </c>
      <c r="V792">
        <v>0</v>
      </c>
      <c r="W792">
        <v>0</v>
      </c>
      <c r="X792">
        <v>0</v>
      </c>
      <c r="Y792">
        <v>0</v>
      </c>
      <c r="Z792">
        <v>0</v>
      </c>
      <c r="AA792">
        <v>0</v>
      </c>
      <c r="AB792">
        <v>0</v>
      </c>
      <c r="AC792">
        <v>0</v>
      </c>
      <c r="AD792">
        <v>0</v>
      </c>
      <c r="AE792">
        <v>0</v>
      </c>
      <c r="AF792">
        <v>0</v>
      </c>
      <c r="AG792">
        <v>1</v>
      </c>
      <c r="AH792">
        <v>2</v>
      </c>
      <c r="AI792">
        <v>3</v>
      </c>
      <c r="AJ792">
        <v>0</v>
      </c>
      <c r="AK792">
        <v>0</v>
      </c>
      <c r="AL792">
        <v>0</v>
      </c>
      <c r="AM792">
        <v>1</v>
      </c>
      <c r="AN792">
        <v>1</v>
      </c>
      <c r="AO792">
        <v>1</v>
      </c>
    </row>
    <row r="793" spans="1:41" ht="15">
      <c r="A793" t="s">
        <v>1804</v>
      </c>
      <c r="B793" t="s">
        <v>42</v>
      </c>
      <c r="C793">
        <v>68</v>
      </c>
      <c r="D793" s="6" t="str">
        <f>IF(C793=C794,D794,IF(OR(N793="pre",N793="SubPar"),"Obert",IF(OR(N793="Cea",N793="Imp",N793="SubComp"),"Tancat","ERRORERROR")))</f>
        <v>Obert</v>
      </c>
      <c r="E793" t="s">
        <v>1805</v>
      </c>
      <c r="F793" t="s">
        <v>160</v>
      </c>
      <c r="G793">
        <v>1660</v>
      </c>
      <c r="H793" t="s">
        <v>1809</v>
      </c>
      <c r="I793" s="3" t="s">
        <v>1807</v>
      </c>
      <c r="J793" s="4" t="s">
        <v>1810</v>
      </c>
      <c r="K793" t="s">
        <v>48</v>
      </c>
      <c r="L793" t="s">
        <v>49</v>
      </c>
      <c r="M793" t="s">
        <v>50</v>
      </c>
      <c r="N793" t="str">
        <f t="shared" si="12"/>
        <v>SubPar</v>
      </c>
      <c r="O793" t="s">
        <v>51</v>
      </c>
      <c r="P793" t="s">
        <v>1808</v>
      </c>
      <c r="Q793" t="str">
        <f>_xlfn.XLOOKUP(P793,NomPaissos!$A$2:$A$250,NomPaissos!$B$2:$B$250)</f>
        <v>Lesotho</v>
      </c>
      <c r="R793">
        <v>0</v>
      </c>
      <c r="T793">
        <v>0</v>
      </c>
      <c r="U793">
        <v>0</v>
      </c>
      <c r="V793">
        <v>0</v>
      </c>
      <c r="W793">
        <v>0</v>
      </c>
      <c r="X793">
        <v>0</v>
      </c>
      <c r="Y793">
        <v>0</v>
      </c>
      <c r="Z793">
        <v>0</v>
      </c>
      <c r="AA793">
        <v>0</v>
      </c>
      <c r="AB793">
        <v>0</v>
      </c>
      <c r="AC793">
        <v>0</v>
      </c>
      <c r="AD793">
        <v>0</v>
      </c>
      <c r="AE793">
        <v>0</v>
      </c>
      <c r="AF793">
        <v>0</v>
      </c>
      <c r="AG793">
        <v>1</v>
      </c>
      <c r="AH793">
        <v>0</v>
      </c>
      <c r="AI793">
        <v>0</v>
      </c>
      <c r="AJ793">
        <v>0</v>
      </c>
      <c r="AK793">
        <v>0</v>
      </c>
      <c r="AL793">
        <v>0</v>
      </c>
      <c r="AM793">
        <v>0</v>
      </c>
      <c r="AN793">
        <v>0</v>
      </c>
      <c r="AO793">
        <v>1</v>
      </c>
    </row>
    <row r="794" spans="1:41" ht="15">
      <c r="A794" t="s">
        <v>1804</v>
      </c>
      <c r="B794" t="s">
        <v>42</v>
      </c>
      <c r="C794">
        <v>68</v>
      </c>
      <c r="D794" s="6" t="str">
        <f>IF(C794=C795,D795,IF(OR(N794="pre",N794="SubPar"),"Obert",IF(OR(N794="Cea",N794="Imp",N794="SubComp"),"Tancat","ERRORERROR")))</f>
        <v>Obert</v>
      </c>
      <c r="E794" t="s">
        <v>1805</v>
      </c>
      <c r="F794" t="s">
        <v>160</v>
      </c>
      <c r="G794">
        <v>730</v>
      </c>
      <c r="H794" t="s">
        <v>1811</v>
      </c>
      <c r="I794" s="3" t="s">
        <v>1812</v>
      </c>
      <c r="J794" s="4" t="s">
        <v>1813</v>
      </c>
      <c r="K794" t="s">
        <v>48</v>
      </c>
      <c r="L794" t="s">
        <v>49</v>
      </c>
      <c r="M794" t="s">
        <v>50</v>
      </c>
      <c r="N794" t="str">
        <f t="shared" si="12"/>
        <v>SubPar</v>
      </c>
      <c r="O794" t="s">
        <v>51</v>
      </c>
      <c r="P794" t="s">
        <v>1808</v>
      </c>
      <c r="Q794" t="str">
        <f>_xlfn.XLOOKUP(P794,NomPaissos!$A$2:$A$250,NomPaissos!$B$2:$B$250)</f>
        <v>Lesotho</v>
      </c>
      <c r="R794">
        <v>0</v>
      </c>
      <c r="T794">
        <v>0</v>
      </c>
      <c r="U794">
        <v>0</v>
      </c>
      <c r="V794">
        <v>0</v>
      </c>
      <c r="W794">
        <v>0</v>
      </c>
      <c r="X794">
        <v>0</v>
      </c>
      <c r="Y794">
        <v>0</v>
      </c>
      <c r="Z794">
        <v>0</v>
      </c>
      <c r="AA794">
        <v>0</v>
      </c>
      <c r="AB794">
        <v>0</v>
      </c>
      <c r="AC794">
        <v>0</v>
      </c>
      <c r="AD794">
        <v>1</v>
      </c>
      <c r="AE794">
        <v>0</v>
      </c>
      <c r="AF794">
        <v>0</v>
      </c>
      <c r="AG794">
        <v>1</v>
      </c>
      <c r="AH794">
        <v>0</v>
      </c>
      <c r="AI794">
        <v>0</v>
      </c>
      <c r="AJ794">
        <v>0</v>
      </c>
      <c r="AK794">
        <v>0</v>
      </c>
      <c r="AL794">
        <v>0</v>
      </c>
      <c r="AM794">
        <v>0</v>
      </c>
      <c r="AN794">
        <v>0</v>
      </c>
      <c r="AO794">
        <v>1</v>
      </c>
    </row>
    <row r="795" spans="1:41" ht="15">
      <c r="A795" t="s">
        <v>1804</v>
      </c>
      <c r="B795" t="s">
        <v>42</v>
      </c>
      <c r="C795">
        <v>68</v>
      </c>
      <c r="D795" s="6" t="str">
        <f>IF(C795=C796,D796,IF(OR(N795="pre",N795="SubPar"),"Obert",IF(OR(N795="Cea",N795="Imp",N795="SubComp"),"Tancat","ERRORERROR")))</f>
        <v>Obert</v>
      </c>
      <c r="E795" t="s">
        <v>1805</v>
      </c>
      <c r="F795" t="s">
        <v>160</v>
      </c>
      <c r="G795">
        <v>1662</v>
      </c>
      <c r="H795" t="s">
        <v>1814</v>
      </c>
      <c r="I795" s="3" t="s">
        <v>1815</v>
      </c>
      <c r="J795" s="4" t="s">
        <v>1816</v>
      </c>
      <c r="K795" t="s">
        <v>151</v>
      </c>
      <c r="L795" t="s">
        <v>49</v>
      </c>
      <c r="M795" t="s">
        <v>50</v>
      </c>
      <c r="N795" t="str">
        <f t="shared" si="12"/>
        <v>SubPar</v>
      </c>
      <c r="O795" t="s">
        <v>51</v>
      </c>
      <c r="P795" t="s">
        <v>1808</v>
      </c>
      <c r="Q795" t="str">
        <f>_xlfn.XLOOKUP(P795,NomPaissos!$A$2:$A$250,NomPaissos!$B$2:$B$250)</f>
        <v>Lesotho</v>
      </c>
      <c r="R795">
        <v>0</v>
      </c>
      <c r="T795">
        <v>0</v>
      </c>
      <c r="U795">
        <v>0</v>
      </c>
      <c r="V795">
        <v>0</v>
      </c>
      <c r="W795">
        <v>0</v>
      </c>
      <c r="X795">
        <v>0</v>
      </c>
      <c r="Y795">
        <v>1</v>
      </c>
      <c r="Z795">
        <v>0</v>
      </c>
      <c r="AA795">
        <v>0</v>
      </c>
      <c r="AB795">
        <v>0</v>
      </c>
      <c r="AC795">
        <v>0</v>
      </c>
      <c r="AD795">
        <v>0</v>
      </c>
      <c r="AE795">
        <v>0</v>
      </c>
      <c r="AF795">
        <v>0</v>
      </c>
      <c r="AG795">
        <v>1</v>
      </c>
      <c r="AH795">
        <v>0</v>
      </c>
      <c r="AI795">
        <v>1</v>
      </c>
      <c r="AJ795">
        <v>0</v>
      </c>
      <c r="AK795">
        <v>0</v>
      </c>
      <c r="AL795">
        <v>0</v>
      </c>
      <c r="AM795">
        <v>0</v>
      </c>
      <c r="AN795">
        <v>0</v>
      </c>
      <c r="AO795">
        <v>1</v>
      </c>
    </row>
    <row r="796" spans="1:41" ht="15">
      <c r="A796" t="s">
        <v>1804</v>
      </c>
      <c r="B796" t="s">
        <v>42</v>
      </c>
      <c r="C796">
        <v>68</v>
      </c>
      <c r="D796" s="6" t="str">
        <f>IF(C796=C797,D797,IF(OR(N796="pre",N796="SubPar"),"Obert",IF(OR(N796="Cea",N796="Imp",N796="SubComp"),"Tancat","ERRORERROR")))</f>
        <v>Obert</v>
      </c>
      <c r="E796" t="s">
        <v>1805</v>
      </c>
      <c r="F796" t="s">
        <v>160</v>
      </c>
      <c r="G796">
        <v>1661</v>
      </c>
      <c r="H796" t="s">
        <v>1817</v>
      </c>
      <c r="I796" s="3" t="s">
        <v>1818</v>
      </c>
      <c r="J796" s="4" t="s">
        <v>1819</v>
      </c>
      <c r="K796" t="s">
        <v>48</v>
      </c>
      <c r="L796" t="s">
        <v>49</v>
      </c>
      <c r="M796" t="s">
        <v>50</v>
      </c>
      <c r="N796" t="str">
        <f t="shared" si="12"/>
        <v>SubPar</v>
      </c>
      <c r="O796" t="s">
        <v>51</v>
      </c>
      <c r="P796" t="s">
        <v>1808</v>
      </c>
      <c r="Q796" t="str">
        <f>_xlfn.XLOOKUP(P796,NomPaissos!$A$2:$A$250,NomPaissos!$B$2:$B$250)</f>
        <v>Lesotho</v>
      </c>
      <c r="R796">
        <v>0</v>
      </c>
      <c r="T796">
        <v>0</v>
      </c>
      <c r="U796">
        <v>0</v>
      </c>
      <c r="V796">
        <v>0</v>
      </c>
      <c r="W796">
        <v>0</v>
      </c>
      <c r="X796">
        <v>2</v>
      </c>
      <c r="Y796">
        <v>2</v>
      </c>
      <c r="Z796">
        <v>0</v>
      </c>
      <c r="AA796">
        <v>0</v>
      </c>
      <c r="AB796">
        <v>0</v>
      </c>
      <c r="AC796">
        <v>2</v>
      </c>
      <c r="AD796">
        <v>1</v>
      </c>
      <c r="AE796">
        <v>0</v>
      </c>
      <c r="AF796">
        <v>0</v>
      </c>
      <c r="AG796">
        <v>1</v>
      </c>
      <c r="AH796">
        <v>0</v>
      </c>
      <c r="AI796">
        <v>2</v>
      </c>
      <c r="AJ796">
        <v>0</v>
      </c>
      <c r="AK796">
        <v>0</v>
      </c>
      <c r="AL796">
        <v>0</v>
      </c>
      <c r="AM796">
        <v>2</v>
      </c>
      <c r="AN796">
        <v>0</v>
      </c>
      <c r="AO796">
        <v>1</v>
      </c>
    </row>
    <row r="797" spans="1:41" ht="15">
      <c r="A797" t="s">
        <v>1820</v>
      </c>
      <c r="B797" t="s">
        <v>42</v>
      </c>
      <c r="C797">
        <v>69</v>
      </c>
      <c r="D797" s="6" t="str">
        <f>IF(C797=C798,D798,IF(OR(N797="pre",N797="SubPar"),"Obert",IF(OR(N797="Cea",N797="Imp",N797="SubComp"),"Tancat","ERRORERROR")))</f>
        <v>Tancat</v>
      </c>
      <c r="E797" t="s">
        <v>1821</v>
      </c>
      <c r="F797" t="s">
        <v>160</v>
      </c>
      <c r="G797">
        <v>1305</v>
      </c>
      <c r="H797" t="s">
        <v>1822</v>
      </c>
      <c r="I797" s="3" t="s">
        <v>1823</v>
      </c>
      <c r="J797" s="4" t="s">
        <v>1823</v>
      </c>
      <c r="K797" t="s">
        <v>151</v>
      </c>
      <c r="L797" t="s">
        <v>61</v>
      </c>
      <c r="M797" t="s">
        <v>166</v>
      </c>
      <c r="N797" t="str">
        <f t="shared" si="12"/>
        <v>Cea</v>
      </c>
      <c r="O797" t="s">
        <v>167</v>
      </c>
      <c r="P797" t="s">
        <v>1824</v>
      </c>
      <c r="Q797" t="str">
        <f>_xlfn.XLOOKUP(P797,NomPaissos!$A$2:$A$250,NomPaissos!$B$2:$B$250)</f>
        <v>Liberia</v>
      </c>
      <c r="R797">
        <v>0</v>
      </c>
      <c r="T797">
        <v>0</v>
      </c>
      <c r="U797">
        <v>0</v>
      </c>
      <c r="V797">
        <v>0</v>
      </c>
      <c r="W797">
        <v>0</v>
      </c>
      <c r="X797">
        <v>0</v>
      </c>
      <c r="Y797">
        <v>0</v>
      </c>
      <c r="Z797">
        <v>0</v>
      </c>
      <c r="AA797">
        <v>1</v>
      </c>
      <c r="AB797">
        <v>1</v>
      </c>
      <c r="AC797">
        <v>0</v>
      </c>
      <c r="AD797">
        <v>0</v>
      </c>
      <c r="AE797">
        <v>0</v>
      </c>
      <c r="AF797">
        <v>1</v>
      </c>
      <c r="AG797">
        <v>1</v>
      </c>
      <c r="AH797">
        <v>1</v>
      </c>
      <c r="AI797">
        <v>1</v>
      </c>
      <c r="AJ797">
        <v>0</v>
      </c>
      <c r="AK797">
        <v>1</v>
      </c>
      <c r="AL797">
        <v>0</v>
      </c>
      <c r="AM797">
        <v>3</v>
      </c>
      <c r="AN797">
        <v>1</v>
      </c>
      <c r="AO797">
        <v>1</v>
      </c>
    </row>
    <row r="798" spans="1:41" ht="15">
      <c r="A798" t="s">
        <v>1820</v>
      </c>
      <c r="B798" t="s">
        <v>42</v>
      </c>
      <c r="C798">
        <v>69</v>
      </c>
      <c r="D798" s="6" t="str">
        <f>IF(C798=C799,D799,IF(OR(N798="pre",N798="SubPar"),"Obert",IF(OR(N798="Cea",N798="Imp",N798="SubComp"),"Tancat","ERRORERROR")))</f>
        <v>Tancat</v>
      </c>
      <c r="E798" t="s">
        <v>1821</v>
      </c>
      <c r="F798" t="s">
        <v>160</v>
      </c>
      <c r="G798">
        <v>1306</v>
      </c>
      <c r="H798" t="s">
        <v>1825</v>
      </c>
      <c r="I798" s="3" t="s">
        <v>1823</v>
      </c>
      <c r="J798" s="4" t="s">
        <v>1823</v>
      </c>
      <c r="K798" t="s">
        <v>48</v>
      </c>
      <c r="L798" t="s">
        <v>61</v>
      </c>
      <c r="M798" t="s">
        <v>62</v>
      </c>
      <c r="N798" t="str">
        <f t="shared" si="12"/>
        <v>Pre</v>
      </c>
      <c r="O798" t="s">
        <v>117</v>
      </c>
      <c r="P798" t="s">
        <v>1824</v>
      </c>
      <c r="Q798" t="str">
        <f>_xlfn.XLOOKUP(P798,NomPaissos!$A$2:$A$250,NomPaissos!$B$2:$B$250)</f>
        <v>Liberia</v>
      </c>
      <c r="R798">
        <v>0</v>
      </c>
      <c r="T798">
        <v>0</v>
      </c>
      <c r="U798">
        <v>0</v>
      </c>
      <c r="V798">
        <v>0</v>
      </c>
      <c r="W798">
        <v>0</v>
      </c>
      <c r="X798">
        <v>0</v>
      </c>
      <c r="Y798">
        <v>0</v>
      </c>
      <c r="Z798">
        <v>0</v>
      </c>
      <c r="AA798">
        <v>0</v>
      </c>
      <c r="AB798">
        <v>0</v>
      </c>
      <c r="AC798">
        <v>0</v>
      </c>
      <c r="AD798">
        <v>0</v>
      </c>
      <c r="AE798">
        <v>0</v>
      </c>
      <c r="AF798">
        <v>0</v>
      </c>
      <c r="AG798">
        <v>1</v>
      </c>
      <c r="AH798">
        <v>0</v>
      </c>
      <c r="AI798">
        <v>2</v>
      </c>
      <c r="AJ798">
        <v>0</v>
      </c>
      <c r="AK798">
        <v>0</v>
      </c>
      <c r="AL798">
        <v>0</v>
      </c>
      <c r="AM798">
        <v>0</v>
      </c>
      <c r="AN798">
        <v>0</v>
      </c>
      <c r="AO798">
        <v>1</v>
      </c>
    </row>
    <row r="799" spans="1:41" ht="15">
      <c r="A799" t="s">
        <v>1820</v>
      </c>
      <c r="B799" t="s">
        <v>42</v>
      </c>
      <c r="C799">
        <v>69</v>
      </c>
      <c r="D799" s="6" t="str">
        <f>IF(C799=C800,D800,IF(OR(N799="pre",N799="SubPar"),"Obert",IF(OR(N799="Cea",N799="Imp",N799="SubComp"),"Tancat","ERRORERROR")))</f>
        <v>Tancat</v>
      </c>
      <c r="E799" t="s">
        <v>1821</v>
      </c>
      <c r="F799" t="s">
        <v>160</v>
      </c>
      <c r="G799">
        <v>1307</v>
      </c>
      <c r="H799" t="s">
        <v>1826</v>
      </c>
      <c r="I799" s="3" t="s">
        <v>1823</v>
      </c>
      <c r="J799" s="4" t="s">
        <v>1823</v>
      </c>
      <c r="K799" t="s">
        <v>151</v>
      </c>
      <c r="L799" t="s">
        <v>61</v>
      </c>
      <c r="M799" t="s">
        <v>166</v>
      </c>
      <c r="N799" t="str">
        <f t="shared" si="12"/>
        <v>Cea</v>
      </c>
      <c r="O799" t="s">
        <v>169</v>
      </c>
      <c r="P799" t="s">
        <v>1824</v>
      </c>
      <c r="Q799" t="str">
        <f>_xlfn.XLOOKUP(P799,NomPaissos!$A$2:$A$250,NomPaissos!$B$2:$B$250)</f>
        <v>Liberia</v>
      </c>
      <c r="R799">
        <v>0</v>
      </c>
      <c r="T799">
        <v>0</v>
      </c>
      <c r="U799">
        <v>0</v>
      </c>
      <c r="V799">
        <v>0</v>
      </c>
      <c r="W799">
        <v>0</v>
      </c>
      <c r="X799">
        <v>0</v>
      </c>
      <c r="Y799">
        <v>0</v>
      </c>
      <c r="Z799">
        <v>0</v>
      </c>
      <c r="AA799">
        <v>0</v>
      </c>
      <c r="AB799">
        <v>0</v>
      </c>
      <c r="AC799">
        <v>0</v>
      </c>
      <c r="AD799">
        <v>0</v>
      </c>
      <c r="AE799">
        <v>0</v>
      </c>
      <c r="AF799">
        <v>0</v>
      </c>
      <c r="AG799">
        <v>1</v>
      </c>
      <c r="AH799">
        <v>0</v>
      </c>
      <c r="AI799">
        <v>2</v>
      </c>
      <c r="AJ799">
        <v>0</v>
      </c>
      <c r="AK799">
        <v>1</v>
      </c>
      <c r="AL799">
        <v>0</v>
      </c>
      <c r="AM799">
        <v>2</v>
      </c>
      <c r="AN799">
        <v>0</v>
      </c>
      <c r="AO799">
        <v>1</v>
      </c>
    </row>
    <row r="800" spans="1:41" ht="15">
      <c r="A800" t="s">
        <v>1820</v>
      </c>
      <c r="B800" t="s">
        <v>42</v>
      </c>
      <c r="C800">
        <v>69</v>
      </c>
      <c r="D800" s="6" t="str">
        <f>IF(C800=C801,D801,IF(OR(N800="pre",N800="SubPar"),"Obert",IF(OR(N800="Cea",N800="Imp",N800="SubComp"),"Tancat","ERRORERROR")))</f>
        <v>Tancat</v>
      </c>
      <c r="E800" t="s">
        <v>1821</v>
      </c>
      <c r="F800" t="s">
        <v>160</v>
      </c>
      <c r="G800">
        <v>1308</v>
      </c>
      <c r="H800" t="s">
        <v>1827</v>
      </c>
      <c r="I800" s="3" t="s">
        <v>1823</v>
      </c>
      <c r="J800" s="4" t="s">
        <v>1828</v>
      </c>
      <c r="K800" t="s">
        <v>151</v>
      </c>
      <c r="L800" t="s">
        <v>61</v>
      </c>
      <c r="M800" t="s">
        <v>70</v>
      </c>
      <c r="N800" t="str">
        <f t="shared" si="12"/>
        <v>Imp</v>
      </c>
      <c r="O800" t="s">
        <v>71</v>
      </c>
      <c r="P800" t="s">
        <v>1824</v>
      </c>
      <c r="Q800" t="str">
        <f>_xlfn.XLOOKUP(P800,NomPaissos!$A$2:$A$250,NomPaissos!$B$2:$B$250)</f>
        <v>Liberia</v>
      </c>
      <c r="R800">
        <v>0</v>
      </c>
      <c r="T800">
        <v>0</v>
      </c>
      <c r="U800">
        <v>0</v>
      </c>
      <c r="V800">
        <v>0</v>
      </c>
      <c r="W800">
        <v>0</v>
      </c>
      <c r="X800">
        <v>0</v>
      </c>
      <c r="Y800">
        <v>0</v>
      </c>
      <c r="Z800">
        <v>0</v>
      </c>
      <c r="AA800">
        <v>0</v>
      </c>
      <c r="AB800">
        <v>0</v>
      </c>
      <c r="AC800">
        <v>0</v>
      </c>
      <c r="AD800">
        <v>0</v>
      </c>
      <c r="AE800">
        <v>0</v>
      </c>
      <c r="AF800">
        <v>0</v>
      </c>
      <c r="AG800">
        <v>1</v>
      </c>
      <c r="AH800">
        <v>0</v>
      </c>
      <c r="AI800">
        <v>1</v>
      </c>
      <c r="AJ800">
        <v>0</v>
      </c>
      <c r="AK800">
        <v>1</v>
      </c>
      <c r="AL800">
        <v>0</v>
      </c>
      <c r="AM800">
        <v>1</v>
      </c>
      <c r="AN800">
        <v>0</v>
      </c>
      <c r="AO800">
        <v>1</v>
      </c>
    </row>
    <row r="801" spans="1:41" ht="15">
      <c r="A801" t="s">
        <v>1820</v>
      </c>
      <c r="B801" t="s">
        <v>42</v>
      </c>
      <c r="C801">
        <v>69</v>
      </c>
      <c r="D801" s="6" t="str">
        <f>IF(C801=C802,D802,IF(OR(N801="pre",N801="SubPar"),"Obert",IF(OR(N801="Cea",N801="Imp",N801="SubComp"),"Tancat","ERRORERROR")))</f>
        <v>Tancat</v>
      </c>
      <c r="E801" t="s">
        <v>1821</v>
      </c>
      <c r="F801" t="s">
        <v>160</v>
      </c>
      <c r="G801">
        <v>635</v>
      </c>
      <c r="H801" t="s">
        <v>1829</v>
      </c>
      <c r="I801" s="3" t="s">
        <v>1830</v>
      </c>
      <c r="J801" s="4" t="s">
        <v>1831</v>
      </c>
      <c r="K801" t="s">
        <v>48</v>
      </c>
      <c r="L801" t="s">
        <v>49</v>
      </c>
      <c r="M801" t="s">
        <v>166</v>
      </c>
      <c r="N801" t="str">
        <f t="shared" si="12"/>
        <v>Cea</v>
      </c>
      <c r="O801" t="s">
        <v>167</v>
      </c>
      <c r="P801" t="s">
        <v>1824</v>
      </c>
      <c r="Q801" t="str">
        <f>_xlfn.XLOOKUP(P801,NomPaissos!$A$2:$A$250,NomPaissos!$B$2:$B$250)</f>
        <v>Liberia</v>
      </c>
      <c r="R801">
        <v>0</v>
      </c>
      <c r="T801">
        <v>0</v>
      </c>
      <c r="U801">
        <v>0</v>
      </c>
      <c r="V801">
        <v>0</v>
      </c>
      <c r="W801">
        <v>0</v>
      </c>
      <c r="X801">
        <v>0</v>
      </c>
      <c r="Y801">
        <v>0</v>
      </c>
      <c r="Z801">
        <v>0</v>
      </c>
      <c r="AA801">
        <v>0</v>
      </c>
      <c r="AB801">
        <v>1</v>
      </c>
      <c r="AC801">
        <v>0</v>
      </c>
      <c r="AD801">
        <v>0</v>
      </c>
      <c r="AE801">
        <v>0</v>
      </c>
      <c r="AF801">
        <v>0</v>
      </c>
      <c r="AG801">
        <v>1</v>
      </c>
      <c r="AH801">
        <v>0</v>
      </c>
      <c r="AI801">
        <v>1</v>
      </c>
      <c r="AJ801">
        <v>0</v>
      </c>
      <c r="AK801">
        <v>0</v>
      </c>
      <c r="AL801">
        <v>0</v>
      </c>
      <c r="AM801">
        <v>3</v>
      </c>
      <c r="AN801">
        <v>1</v>
      </c>
      <c r="AO801">
        <v>1</v>
      </c>
    </row>
    <row r="802" spans="1:41" ht="15">
      <c r="A802" t="s">
        <v>1820</v>
      </c>
      <c r="B802" t="s">
        <v>42</v>
      </c>
      <c r="C802">
        <v>69</v>
      </c>
      <c r="D802" s="6" t="str">
        <f>IF(C802=C803,D803,IF(OR(N802="pre",N802="SubPar"),"Obert",IF(OR(N802="Cea",N802="Imp",N802="SubComp"),"Tancat","ERRORERROR")))</f>
        <v>Tancat</v>
      </c>
      <c r="E802" t="s">
        <v>1821</v>
      </c>
      <c r="F802" t="s">
        <v>160</v>
      </c>
      <c r="G802">
        <v>634</v>
      </c>
      <c r="H802" t="s">
        <v>1832</v>
      </c>
      <c r="I802" s="3" t="s">
        <v>1833</v>
      </c>
      <c r="J802" s="4" t="s">
        <v>1833</v>
      </c>
      <c r="K802" t="s">
        <v>48</v>
      </c>
      <c r="L802" t="s">
        <v>49</v>
      </c>
      <c r="M802" t="s">
        <v>166</v>
      </c>
      <c r="N802" t="str">
        <f t="shared" si="12"/>
        <v>Cea</v>
      </c>
      <c r="O802" t="s">
        <v>167</v>
      </c>
      <c r="P802" t="s">
        <v>1824</v>
      </c>
      <c r="Q802" t="str">
        <f>_xlfn.XLOOKUP(P802,NomPaissos!$A$2:$A$250,NomPaissos!$B$2:$B$250)</f>
        <v>Liberia</v>
      </c>
      <c r="R802">
        <v>0</v>
      </c>
      <c r="T802">
        <v>0</v>
      </c>
      <c r="U802">
        <v>0</v>
      </c>
      <c r="V802">
        <v>0</v>
      </c>
      <c r="W802">
        <v>0</v>
      </c>
      <c r="X802">
        <v>0</v>
      </c>
      <c r="Y802">
        <v>0</v>
      </c>
      <c r="Z802">
        <v>0</v>
      </c>
      <c r="AA802">
        <v>0</v>
      </c>
      <c r="AB802">
        <v>0</v>
      </c>
      <c r="AC802">
        <v>0</v>
      </c>
      <c r="AD802">
        <v>0</v>
      </c>
      <c r="AE802">
        <v>0</v>
      </c>
      <c r="AF802">
        <v>0</v>
      </c>
      <c r="AG802">
        <v>1</v>
      </c>
      <c r="AH802">
        <v>0</v>
      </c>
      <c r="AI802">
        <v>0</v>
      </c>
      <c r="AJ802">
        <v>0</v>
      </c>
      <c r="AK802">
        <v>0</v>
      </c>
      <c r="AL802">
        <v>0</v>
      </c>
      <c r="AM802">
        <v>2</v>
      </c>
      <c r="AN802">
        <v>0</v>
      </c>
      <c r="AO802">
        <v>1</v>
      </c>
    </row>
    <row r="803" spans="1:41" ht="15">
      <c r="A803" t="s">
        <v>1820</v>
      </c>
      <c r="B803" t="s">
        <v>42</v>
      </c>
      <c r="C803">
        <v>69</v>
      </c>
      <c r="D803" s="6" t="str">
        <f>IF(C803=C804,D804,IF(OR(N803="pre",N803="SubPar"),"Obert",IF(OR(N803="Cea",N803="Imp",N803="SubComp"),"Tancat","ERRORERROR")))</f>
        <v>Tancat</v>
      </c>
      <c r="E803" t="s">
        <v>1821</v>
      </c>
      <c r="F803" t="s">
        <v>160</v>
      </c>
      <c r="G803">
        <v>1309</v>
      </c>
      <c r="H803" t="s">
        <v>1834</v>
      </c>
      <c r="I803" s="3" t="s">
        <v>1833</v>
      </c>
      <c r="J803" s="4" t="s">
        <v>1833</v>
      </c>
      <c r="K803" t="s">
        <v>151</v>
      </c>
      <c r="L803" t="s">
        <v>61</v>
      </c>
      <c r="M803" t="s">
        <v>356</v>
      </c>
      <c r="N803" t="str">
        <f t="shared" si="12"/>
        <v>Imp</v>
      </c>
      <c r="O803" t="s">
        <v>1075</v>
      </c>
      <c r="P803" t="s">
        <v>1824</v>
      </c>
      <c r="Q803" t="str">
        <f>_xlfn.XLOOKUP(P803,NomPaissos!$A$2:$A$250,NomPaissos!$B$2:$B$250)</f>
        <v>Liberia</v>
      </c>
      <c r="R803">
        <v>0</v>
      </c>
      <c r="T803">
        <v>0</v>
      </c>
      <c r="U803">
        <v>0</v>
      </c>
      <c r="V803">
        <v>0</v>
      </c>
      <c r="W803">
        <v>0</v>
      </c>
      <c r="X803">
        <v>0</v>
      </c>
      <c r="Y803">
        <v>0</v>
      </c>
      <c r="Z803">
        <v>0</v>
      </c>
      <c r="AA803">
        <v>0</v>
      </c>
      <c r="AB803">
        <v>0</v>
      </c>
      <c r="AC803">
        <v>0</v>
      </c>
      <c r="AD803">
        <v>0</v>
      </c>
      <c r="AE803">
        <v>0</v>
      </c>
      <c r="AF803">
        <v>0</v>
      </c>
      <c r="AG803">
        <v>1</v>
      </c>
      <c r="AH803">
        <v>0</v>
      </c>
      <c r="AI803">
        <v>1</v>
      </c>
      <c r="AJ803">
        <v>0</v>
      </c>
      <c r="AK803">
        <v>1</v>
      </c>
      <c r="AL803">
        <v>0</v>
      </c>
      <c r="AM803">
        <v>2</v>
      </c>
      <c r="AN803">
        <v>0</v>
      </c>
      <c r="AO803">
        <v>1</v>
      </c>
    </row>
    <row r="804" spans="1:41" ht="15">
      <c r="A804" t="s">
        <v>1820</v>
      </c>
      <c r="B804" t="s">
        <v>42</v>
      </c>
      <c r="C804">
        <v>69</v>
      </c>
      <c r="D804" s="6" t="str">
        <f>IF(C804=C805,D805,IF(OR(N804="pre",N804="SubPar"),"Obert",IF(OR(N804="Cea",N804="Imp",N804="SubComp"),"Tancat","ERRORERROR")))</f>
        <v>Tancat</v>
      </c>
      <c r="E804" t="s">
        <v>1821</v>
      </c>
      <c r="F804" t="s">
        <v>160</v>
      </c>
      <c r="G804">
        <v>1310</v>
      </c>
      <c r="H804" t="s">
        <v>1835</v>
      </c>
      <c r="I804" s="3" t="s">
        <v>1833</v>
      </c>
      <c r="J804" s="4" t="s">
        <v>1833</v>
      </c>
      <c r="K804" t="s">
        <v>151</v>
      </c>
      <c r="L804" t="s">
        <v>61</v>
      </c>
      <c r="M804" t="s">
        <v>50</v>
      </c>
      <c r="N804" t="str">
        <f t="shared" si="12"/>
        <v>SubPar</v>
      </c>
      <c r="O804" t="s">
        <v>56</v>
      </c>
      <c r="P804" t="s">
        <v>1824</v>
      </c>
      <c r="Q804" t="str">
        <f>_xlfn.XLOOKUP(P804,NomPaissos!$A$2:$A$250,NomPaissos!$B$2:$B$250)</f>
        <v>Liberia</v>
      </c>
      <c r="R804">
        <v>0</v>
      </c>
      <c r="T804">
        <v>0</v>
      </c>
      <c r="U804">
        <v>0</v>
      </c>
      <c r="V804">
        <v>0</v>
      </c>
      <c r="W804">
        <v>0</v>
      </c>
      <c r="X804">
        <v>0</v>
      </c>
      <c r="Y804">
        <v>0</v>
      </c>
      <c r="Z804">
        <v>0</v>
      </c>
      <c r="AA804">
        <v>0</v>
      </c>
      <c r="AB804">
        <v>0</v>
      </c>
      <c r="AC804">
        <v>0</v>
      </c>
      <c r="AD804">
        <v>0</v>
      </c>
      <c r="AE804">
        <v>0</v>
      </c>
      <c r="AF804">
        <v>0</v>
      </c>
      <c r="AG804">
        <v>1</v>
      </c>
      <c r="AH804">
        <v>0</v>
      </c>
      <c r="AI804">
        <v>2</v>
      </c>
      <c r="AJ804">
        <v>0</v>
      </c>
      <c r="AK804">
        <v>1</v>
      </c>
      <c r="AL804">
        <v>0</v>
      </c>
      <c r="AM804">
        <v>2</v>
      </c>
      <c r="AN804">
        <v>0</v>
      </c>
      <c r="AO804">
        <v>1</v>
      </c>
    </row>
    <row r="805" spans="1:41" ht="15">
      <c r="A805" t="s">
        <v>1820</v>
      </c>
      <c r="B805" t="s">
        <v>42</v>
      </c>
      <c r="C805">
        <v>69</v>
      </c>
      <c r="D805" s="6" t="str">
        <f>IF(C805=C806,D806,IF(OR(N805="pre",N805="SubPar"),"Obert",IF(OR(N805="Cea",N805="Imp",N805="SubComp"),"Tancat","ERRORERROR")))</f>
        <v>Tancat</v>
      </c>
      <c r="E805" t="s">
        <v>1821</v>
      </c>
      <c r="F805" t="s">
        <v>160</v>
      </c>
      <c r="G805">
        <v>1311</v>
      </c>
      <c r="H805" t="s">
        <v>1836</v>
      </c>
      <c r="I805" s="3" t="s">
        <v>1833</v>
      </c>
      <c r="J805" s="4" t="s">
        <v>1833</v>
      </c>
      <c r="K805" t="s">
        <v>151</v>
      </c>
      <c r="L805" t="s">
        <v>61</v>
      </c>
      <c r="M805" t="s">
        <v>62</v>
      </c>
      <c r="N805" t="str">
        <f t="shared" si="12"/>
        <v>Pre</v>
      </c>
      <c r="O805" t="s">
        <v>63</v>
      </c>
      <c r="P805" t="s">
        <v>1824</v>
      </c>
      <c r="Q805" t="str">
        <f>_xlfn.XLOOKUP(P805,NomPaissos!$A$2:$A$250,NomPaissos!$B$2:$B$250)</f>
        <v>Liberia</v>
      </c>
      <c r="R805">
        <v>0</v>
      </c>
      <c r="T805">
        <v>0</v>
      </c>
      <c r="U805">
        <v>0</v>
      </c>
      <c r="V805">
        <v>0</v>
      </c>
      <c r="W805">
        <v>0</v>
      </c>
      <c r="X805">
        <v>0</v>
      </c>
      <c r="Y805">
        <v>0</v>
      </c>
      <c r="Z805">
        <v>0</v>
      </c>
      <c r="AA805">
        <v>0</v>
      </c>
      <c r="AB805">
        <v>0</v>
      </c>
      <c r="AC805">
        <v>0</v>
      </c>
      <c r="AD805">
        <v>0</v>
      </c>
      <c r="AE805">
        <v>0</v>
      </c>
      <c r="AF805">
        <v>0</v>
      </c>
      <c r="AG805">
        <v>1</v>
      </c>
      <c r="AH805">
        <v>0</v>
      </c>
      <c r="AI805">
        <v>1</v>
      </c>
      <c r="AJ805">
        <v>0</v>
      </c>
      <c r="AK805">
        <v>0</v>
      </c>
      <c r="AL805">
        <v>0</v>
      </c>
      <c r="AM805">
        <v>2</v>
      </c>
      <c r="AN805">
        <v>0</v>
      </c>
      <c r="AO805">
        <v>1</v>
      </c>
    </row>
    <row r="806" spans="1:41" ht="15">
      <c r="A806" t="s">
        <v>1820</v>
      </c>
      <c r="B806" t="s">
        <v>42</v>
      </c>
      <c r="C806">
        <v>69</v>
      </c>
      <c r="D806" s="6" t="str">
        <f>IF(C806=C807,D807,IF(OR(N806="pre",N806="SubPar"),"Obert",IF(OR(N806="Cea",N806="Imp",N806="SubComp"),"Tancat","ERRORERROR")))</f>
        <v>Tancat</v>
      </c>
      <c r="E806" t="s">
        <v>1821</v>
      </c>
      <c r="F806" t="s">
        <v>160</v>
      </c>
      <c r="G806">
        <v>1565</v>
      </c>
      <c r="H806" t="s">
        <v>1837</v>
      </c>
      <c r="I806" s="3" t="s">
        <v>1833</v>
      </c>
      <c r="J806" s="4" t="s">
        <v>1838</v>
      </c>
      <c r="K806" t="s">
        <v>151</v>
      </c>
      <c r="L806" t="s">
        <v>61</v>
      </c>
      <c r="M806" t="s">
        <v>70</v>
      </c>
      <c r="N806" t="str">
        <f t="shared" si="12"/>
        <v>Imp</v>
      </c>
      <c r="O806" t="s">
        <v>191</v>
      </c>
      <c r="P806" t="s">
        <v>1824</v>
      </c>
      <c r="Q806" t="str">
        <f>_xlfn.XLOOKUP(P806,NomPaissos!$A$2:$A$250,NomPaissos!$B$2:$B$250)</f>
        <v>Liberia</v>
      </c>
      <c r="R806">
        <v>0</v>
      </c>
      <c r="T806">
        <v>0</v>
      </c>
      <c r="U806">
        <v>0</v>
      </c>
      <c r="V806">
        <v>0</v>
      </c>
      <c r="W806">
        <v>0</v>
      </c>
      <c r="X806">
        <v>0</v>
      </c>
      <c r="Y806">
        <v>0</v>
      </c>
      <c r="Z806">
        <v>0</v>
      </c>
      <c r="AA806">
        <v>1</v>
      </c>
      <c r="AB806">
        <v>1</v>
      </c>
      <c r="AC806">
        <v>0</v>
      </c>
      <c r="AD806">
        <v>0</v>
      </c>
      <c r="AE806">
        <v>0</v>
      </c>
      <c r="AF806">
        <v>1</v>
      </c>
      <c r="AG806">
        <v>1</v>
      </c>
      <c r="AH806">
        <v>0</v>
      </c>
      <c r="AI806">
        <v>1</v>
      </c>
      <c r="AJ806">
        <v>0</v>
      </c>
      <c r="AK806">
        <v>1</v>
      </c>
      <c r="AL806">
        <v>0</v>
      </c>
      <c r="AM806">
        <v>3</v>
      </c>
      <c r="AN806">
        <v>1</v>
      </c>
      <c r="AO806">
        <v>1</v>
      </c>
    </row>
    <row r="807" spans="1:41" ht="15">
      <c r="A807" t="s">
        <v>1820</v>
      </c>
      <c r="B807" t="s">
        <v>42</v>
      </c>
      <c r="C807">
        <v>69</v>
      </c>
      <c r="D807" s="6" t="str">
        <f>IF(C807=C808,D808,IF(OR(N807="pre",N807="SubPar"),"Obert",IF(OR(N807="Cea",N807="Imp",N807="SubComp"),"Tancat","ERRORERROR")))</f>
        <v>Tancat</v>
      </c>
      <c r="E807" t="s">
        <v>1821</v>
      </c>
      <c r="F807" t="s">
        <v>160</v>
      </c>
      <c r="G807">
        <v>633</v>
      </c>
      <c r="H807" t="s">
        <v>1839</v>
      </c>
      <c r="I807" s="3" t="s">
        <v>1840</v>
      </c>
      <c r="J807" s="4" t="s">
        <v>1841</v>
      </c>
      <c r="K807" t="s">
        <v>48</v>
      </c>
      <c r="L807" t="s">
        <v>49</v>
      </c>
      <c r="M807" t="s">
        <v>50</v>
      </c>
      <c r="N807" t="str">
        <f t="shared" si="12"/>
        <v>SubPar</v>
      </c>
      <c r="O807" t="s">
        <v>56</v>
      </c>
      <c r="P807" t="s">
        <v>1824</v>
      </c>
      <c r="Q807" t="str">
        <f>_xlfn.XLOOKUP(P807,NomPaissos!$A$2:$A$250,NomPaissos!$B$2:$B$250)</f>
        <v>Liberia</v>
      </c>
      <c r="R807">
        <v>0</v>
      </c>
      <c r="T807">
        <v>0</v>
      </c>
      <c r="U807">
        <v>0</v>
      </c>
      <c r="V807">
        <v>0</v>
      </c>
      <c r="W807">
        <v>0</v>
      </c>
      <c r="X807">
        <v>0</v>
      </c>
      <c r="Y807">
        <v>0</v>
      </c>
      <c r="Z807">
        <v>0</v>
      </c>
      <c r="AA807">
        <v>0</v>
      </c>
      <c r="AB807">
        <v>1</v>
      </c>
      <c r="AC807">
        <v>0</v>
      </c>
      <c r="AD807">
        <v>0</v>
      </c>
      <c r="AE807">
        <v>0</v>
      </c>
      <c r="AF807">
        <v>0</v>
      </c>
      <c r="AG807">
        <v>1</v>
      </c>
      <c r="AH807">
        <v>0</v>
      </c>
      <c r="AI807">
        <v>1</v>
      </c>
      <c r="AJ807">
        <v>0</v>
      </c>
      <c r="AK807">
        <v>1</v>
      </c>
      <c r="AL807">
        <v>1</v>
      </c>
      <c r="AM807">
        <v>3</v>
      </c>
      <c r="AN807">
        <v>0</v>
      </c>
      <c r="AO807">
        <v>1</v>
      </c>
    </row>
    <row r="808" spans="1:41" ht="15">
      <c r="A808" t="s">
        <v>1820</v>
      </c>
      <c r="B808" t="s">
        <v>42</v>
      </c>
      <c r="C808">
        <v>69</v>
      </c>
      <c r="D808" s="6" t="str">
        <f>IF(C808=C809,D809,IF(OR(N808="pre",N808="SubPar"),"Obert",IF(OR(N808="Cea",N808="Imp",N808="SubComp"),"Tancat","ERRORERROR")))</f>
        <v>Tancat</v>
      </c>
      <c r="E808" t="s">
        <v>1821</v>
      </c>
      <c r="F808" t="s">
        <v>160</v>
      </c>
      <c r="G808">
        <v>1041</v>
      </c>
      <c r="H808" t="s">
        <v>1842</v>
      </c>
      <c r="I808" s="3" t="s">
        <v>1843</v>
      </c>
      <c r="J808" s="4" t="s">
        <v>1844</v>
      </c>
      <c r="K808" t="s">
        <v>48</v>
      </c>
      <c r="L808" t="s">
        <v>49</v>
      </c>
      <c r="M808" t="s">
        <v>166</v>
      </c>
      <c r="N808" t="str">
        <f t="shared" si="12"/>
        <v>Cea</v>
      </c>
      <c r="O808" t="s">
        <v>167</v>
      </c>
      <c r="P808" t="s">
        <v>1824</v>
      </c>
      <c r="Q808" t="str">
        <f>_xlfn.XLOOKUP(P808,NomPaissos!$A$2:$A$250,NomPaissos!$B$2:$B$250)</f>
        <v>Liberia</v>
      </c>
      <c r="R808">
        <v>0</v>
      </c>
      <c r="T808">
        <v>0</v>
      </c>
      <c r="U808">
        <v>0</v>
      </c>
      <c r="V808">
        <v>0</v>
      </c>
      <c r="W808">
        <v>0</v>
      </c>
      <c r="X808">
        <v>0</v>
      </c>
      <c r="Y808">
        <v>0</v>
      </c>
      <c r="Z808">
        <v>0</v>
      </c>
      <c r="AA808">
        <v>0</v>
      </c>
      <c r="AB808">
        <v>2</v>
      </c>
      <c r="AC808">
        <v>0</v>
      </c>
      <c r="AD808">
        <v>0</v>
      </c>
      <c r="AE808">
        <v>0</v>
      </c>
      <c r="AF808">
        <v>1</v>
      </c>
      <c r="AG808">
        <v>1</v>
      </c>
      <c r="AH808">
        <v>0</v>
      </c>
      <c r="AI808">
        <v>3</v>
      </c>
      <c r="AJ808">
        <v>0</v>
      </c>
      <c r="AK808">
        <v>3</v>
      </c>
      <c r="AL808">
        <v>1</v>
      </c>
      <c r="AM808">
        <v>3</v>
      </c>
      <c r="AN808">
        <v>1</v>
      </c>
      <c r="AO808">
        <v>1</v>
      </c>
    </row>
    <row r="809" spans="1:41" ht="15">
      <c r="A809" t="s">
        <v>1820</v>
      </c>
      <c r="B809" t="s">
        <v>42</v>
      </c>
      <c r="C809">
        <v>69</v>
      </c>
      <c r="D809" s="6" t="str">
        <f>IF(C809=C810,D810,IF(OR(N809="pre",N809="SubPar"),"Obert",IF(OR(N809="Cea",N809="Imp",N809="SubComp"),"Tancat","ERRORERROR")))</f>
        <v>Tancat</v>
      </c>
      <c r="E809" t="s">
        <v>1821</v>
      </c>
      <c r="F809" t="s">
        <v>160</v>
      </c>
      <c r="G809">
        <v>1242</v>
      </c>
      <c r="H809" t="s">
        <v>1845</v>
      </c>
      <c r="I809" s="3" t="s">
        <v>1846</v>
      </c>
      <c r="J809" s="4" t="s">
        <v>1847</v>
      </c>
      <c r="K809" t="s">
        <v>48</v>
      </c>
      <c r="L809" t="s">
        <v>49</v>
      </c>
      <c r="M809" t="s">
        <v>62</v>
      </c>
      <c r="N809" t="str">
        <f t="shared" si="12"/>
        <v>Pre</v>
      </c>
      <c r="O809" t="s">
        <v>63</v>
      </c>
      <c r="P809" t="s">
        <v>1824</v>
      </c>
      <c r="Q809" t="str">
        <f>_xlfn.XLOOKUP(P809,NomPaissos!$A$2:$A$250,NomPaissos!$B$2:$B$250)</f>
        <v>Liberia</v>
      </c>
      <c r="R809">
        <v>0</v>
      </c>
      <c r="T809">
        <v>0</v>
      </c>
      <c r="U809">
        <v>0</v>
      </c>
      <c r="V809">
        <v>0</v>
      </c>
      <c r="W809">
        <v>0</v>
      </c>
      <c r="X809">
        <v>0</v>
      </c>
      <c r="Y809">
        <v>0</v>
      </c>
      <c r="Z809">
        <v>0</v>
      </c>
      <c r="AA809">
        <v>0</v>
      </c>
      <c r="AB809">
        <v>0</v>
      </c>
      <c r="AC809">
        <v>0</v>
      </c>
      <c r="AD809">
        <v>0</v>
      </c>
      <c r="AE809">
        <v>0</v>
      </c>
      <c r="AF809">
        <v>0</v>
      </c>
      <c r="AG809">
        <v>1</v>
      </c>
      <c r="AH809">
        <v>2</v>
      </c>
      <c r="AI809">
        <v>0</v>
      </c>
      <c r="AJ809">
        <v>0</v>
      </c>
      <c r="AK809">
        <v>0</v>
      </c>
      <c r="AL809">
        <v>0</v>
      </c>
      <c r="AM809">
        <v>0</v>
      </c>
      <c r="AN809">
        <v>1</v>
      </c>
      <c r="AO809">
        <v>1</v>
      </c>
    </row>
    <row r="810" spans="1:41" ht="15">
      <c r="A810" t="s">
        <v>1820</v>
      </c>
      <c r="B810" t="s">
        <v>42</v>
      </c>
      <c r="C810">
        <v>69</v>
      </c>
      <c r="D810" s="6" t="str">
        <f>IF(C810=C811,D811,IF(OR(N810="pre",N810="SubPar"),"Obert",IF(OR(N810="Cea",N810="Imp",N810="SubComp"),"Tancat","ERRORERROR")))</f>
        <v>Tancat</v>
      </c>
      <c r="E810" t="s">
        <v>1821</v>
      </c>
      <c r="F810" t="s">
        <v>160</v>
      </c>
      <c r="G810">
        <v>1312</v>
      </c>
      <c r="H810" t="s">
        <v>1848</v>
      </c>
      <c r="I810" s="3" t="s">
        <v>1849</v>
      </c>
      <c r="J810" s="4" t="s">
        <v>1850</v>
      </c>
      <c r="K810" t="s">
        <v>48</v>
      </c>
      <c r="L810" t="s">
        <v>61</v>
      </c>
      <c r="M810" t="s">
        <v>50</v>
      </c>
      <c r="N810" t="str">
        <f t="shared" si="12"/>
        <v>SubPar</v>
      </c>
      <c r="O810" t="s">
        <v>51</v>
      </c>
      <c r="P810" t="s">
        <v>1824</v>
      </c>
      <c r="Q810" t="str">
        <f>_xlfn.XLOOKUP(P810,NomPaissos!$A$2:$A$250,NomPaissos!$B$2:$B$250)</f>
        <v>Liberia</v>
      </c>
      <c r="R810">
        <v>0</v>
      </c>
      <c r="T810">
        <v>0</v>
      </c>
      <c r="U810">
        <v>0</v>
      </c>
      <c r="V810">
        <v>0</v>
      </c>
      <c r="W810">
        <v>0</v>
      </c>
      <c r="X810">
        <v>0</v>
      </c>
      <c r="Y810">
        <v>2</v>
      </c>
      <c r="Z810">
        <v>0</v>
      </c>
      <c r="AA810">
        <v>0</v>
      </c>
      <c r="AB810">
        <v>0</v>
      </c>
      <c r="AC810">
        <v>0</v>
      </c>
      <c r="AD810">
        <v>1</v>
      </c>
      <c r="AE810">
        <v>0</v>
      </c>
      <c r="AF810">
        <v>1</v>
      </c>
      <c r="AG810">
        <v>1</v>
      </c>
      <c r="AH810">
        <v>0</v>
      </c>
      <c r="AI810">
        <v>1</v>
      </c>
      <c r="AJ810">
        <v>1</v>
      </c>
      <c r="AK810">
        <v>1</v>
      </c>
      <c r="AL810">
        <v>0</v>
      </c>
      <c r="AM810">
        <v>1</v>
      </c>
      <c r="AN810">
        <v>1</v>
      </c>
      <c r="AO810">
        <v>1</v>
      </c>
    </row>
    <row r="811" spans="1:41" ht="15">
      <c r="A811" t="s">
        <v>1820</v>
      </c>
      <c r="B811" t="s">
        <v>42</v>
      </c>
      <c r="C811">
        <v>69</v>
      </c>
      <c r="D811" s="6" t="str">
        <f>IF(C811=C812,D812,IF(OR(N811="pre",N811="SubPar"),"Obert",IF(OR(N811="Cea",N811="Imp",N811="SubComp"),"Tancat","ERRORERROR")))</f>
        <v>Tancat</v>
      </c>
      <c r="E811" t="s">
        <v>1821</v>
      </c>
      <c r="F811" t="s">
        <v>160</v>
      </c>
      <c r="G811">
        <v>38</v>
      </c>
      <c r="H811" t="s">
        <v>1851</v>
      </c>
      <c r="I811" s="3" t="s">
        <v>1852</v>
      </c>
      <c r="J811" s="4" t="s">
        <v>1853</v>
      </c>
      <c r="K811" t="s">
        <v>48</v>
      </c>
      <c r="L811" t="s">
        <v>49</v>
      </c>
      <c r="M811" t="s">
        <v>166</v>
      </c>
      <c r="N811" t="str">
        <f t="shared" si="12"/>
        <v>Cea</v>
      </c>
      <c r="O811" t="s">
        <v>167</v>
      </c>
      <c r="P811" t="s">
        <v>1824</v>
      </c>
      <c r="Q811" t="str">
        <f>_xlfn.XLOOKUP(P811,NomPaissos!$A$2:$A$250,NomPaissos!$B$2:$B$250)</f>
        <v>Liberia</v>
      </c>
      <c r="R811">
        <v>0</v>
      </c>
      <c r="T811">
        <v>0</v>
      </c>
      <c r="U811">
        <v>0</v>
      </c>
      <c r="V811">
        <v>0</v>
      </c>
      <c r="W811">
        <v>0</v>
      </c>
      <c r="X811">
        <v>0</v>
      </c>
      <c r="Y811">
        <v>0</v>
      </c>
      <c r="Z811">
        <v>0</v>
      </c>
      <c r="AA811">
        <v>0</v>
      </c>
      <c r="AB811">
        <v>0</v>
      </c>
      <c r="AC811">
        <v>0</v>
      </c>
      <c r="AD811">
        <v>0</v>
      </c>
      <c r="AE811">
        <v>1</v>
      </c>
      <c r="AF811">
        <v>0</v>
      </c>
      <c r="AG811">
        <v>1</v>
      </c>
      <c r="AH811">
        <v>0</v>
      </c>
      <c r="AI811">
        <v>0</v>
      </c>
      <c r="AJ811">
        <v>0</v>
      </c>
      <c r="AK811">
        <v>0</v>
      </c>
      <c r="AL811">
        <v>0</v>
      </c>
      <c r="AM811">
        <v>2</v>
      </c>
      <c r="AN811">
        <v>1</v>
      </c>
      <c r="AO811">
        <v>1</v>
      </c>
    </row>
    <row r="812" spans="1:41" ht="15">
      <c r="A812" t="s">
        <v>1820</v>
      </c>
      <c r="B812" t="s">
        <v>42</v>
      </c>
      <c r="C812">
        <v>69</v>
      </c>
      <c r="D812" s="6" t="str">
        <f>IF(C812=C813,D813,IF(OR(N812="pre",N812="SubPar"),"Obert",IF(OR(N812="Cea",N812="Imp",N812="SubComp"),"Tancat","ERRORERROR")))</f>
        <v>Tancat</v>
      </c>
      <c r="E812" t="s">
        <v>1821</v>
      </c>
      <c r="F812" t="s">
        <v>160</v>
      </c>
      <c r="G812">
        <v>39</v>
      </c>
      <c r="H812" t="s">
        <v>1854</v>
      </c>
      <c r="I812" s="3" t="s">
        <v>1855</v>
      </c>
      <c r="J812" s="4" t="s">
        <v>1856</v>
      </c>
      <c r="K812" t="s">
        <v>48</v>
      </c>
      <c r="L812" t="s">
        <v>61</v>
      </c>
      <c r="M812" t="s">
        <v>62</v>
      </c>
      <c r="N812" t="str">
        <f t="shared" si="12"/>
        <v>Pre</v>
      </c>
      <c r="O812" t="s">
        <v>107</v>
      </c>
      <c r="P812" t="s">
        <v>1824</v>
      </c>
      <c r="Q812" t="str">
        <f>_xlfn.XLOOKUP(P812,NomPaissos!$A$2:$A$250,NomPaissos!$B$2:$B$250)</f>
        <v>Liberia</v>
      </c>
      <c r="R812">
        <v>0</v>
      </c>
      <c r="T812">
        <v>0</v>
      </c>
      <c r="U812">
        <v>0</v>
      </c>
      <c r="V812">
        <v>0</v>
      </c>
      <c r="W812">
        <v>0</v>
      </c>
      <c r="X812">
        <v>0</v>
      </c>
      <c r="Y812">
        <v>0</v>
      </c>
      <c r="Z812">
        <v>0</v>
      </c>
      <c r="AA812">
        <v>0</v>
      </c>
      <c r="AB812">
        <v>0</v>
      </c>
      <c r="AC812">
        <v>0</v>
      </c>
      <c r="AD812">
        <v>0</v>
      </c>
      <c r="AE812">
        <v>0</v>
      </c>
      <c r="AF812">
        <v>0</v>
      </c>
      <c r="AG812">
        <v>1</v>
      </c>
      <c r="AH812">
        <v>0</v>
      </c>
      <c r="AI812">
        <v>1</v>
      </c>
      <c r="AJ812">
        <v>0</v>
      </c>
      <c r="AK812">
        <v>0</v>
      </c>
      <c r="AL812">
        <v>0</v>
      </c>
      <c r="AM812">
        <v>2</v>
      </c>
      <c r="AN812">
        <v>0</v>
      </c>
      <c r="AO812">
        <v>1</v>
      </c>
    </row>
    <row r="813" spans="1:41" ht="15">
      <c r="A813" t="s">
        <v>1820</v>
      </c>
      <c r="B813" t="s">
        <v>42</v>
      </c>
      <c r="C813">
        <v>69</v>
      </c>
      <c r="D813" s="6" t="str">
        <f>IF(C813=C814,D814,IF(OR(N813="pre",N813="SubPar"),"Obert",IF(OR(N813="Cea",N813="Imp",N813="SubComp"),"Tancat","ERRORERROR")))</f>
        <v>Tancat</v>
      </c>
      <c r="E813" t="s">
        <v>1821</v>
      </c>
      <c r="F813" t="s">
        <v>160</v>
      </c>
      <c r="G813">
        <v>40</v>
      </c>
      <c r="H813" t="s">
        <v>1857</v>
      </c>
      <c r="I813" s="3" t="s">
        <v>1858</v>
      </c>
      <c r="J813" s="4" t="s">
        <v>1859</v>
      </c>
      <c r="K813" t="s">
        <v>48</v>
      </c>
      <c r="L813" t="s">
        <v>61</v>
      </c>
      <c r="M813" t="s">
        <v>50</v>
      </c>
      <c r="N813" t="str">
        <f t="shared" si="12"/>
        <v>SubPar</v>
      </c>
      <c r="O813" t="s">
        <v>56</v>
      </c>
      <c r="P813" t="s">
        <v>1824</v>
      </c>
      <c r="Q813" t="str">
        <f>_xlfn.XLOOKUP(P813,NomPaissos!$A$2:$A$250,NomPaissos!$B$2:$B$250)</f>
        <v>Liberia</v>
      </c>
      <c r="R813">
        <v>0</v>
      </c>
      <c r="T813">
        <v>0</v>
      </c>
      <c r="U813">
        <v>0</v>
      </c>
      <c r="V813">
        <v>0</v>
      </c>
      <c r="W813">
        <v>0</v>
      </c>
      <c r="X813">
        <v>0</v>
      </c>
      <c r="Y813">
        <v>0</v>
      </c>
      <c r="Z813">
        <v>0</v>
      </c>
      <c r="AA813">
        <v>0</v>
      </c>
      <c r="AB813">
        <v>0</v>
      </c>
      <c r="AC813">
        <v>0</v>
      </c>
      <c r="AD813">
        <v>0</v>
      </c>
      <c r="AE813">
        <v>0</v>
      </c>
      <c r="AF813">
        <v>1</v>
      </c>
      <c r="AG813">
        <v>1</v>
      </c>
      <c r="AH813">
        <v>0</v>
      </c>
      <c r="AI813">
        <v>1</v>
      </c>
      <c r="AJ813">
        <v>1</v>
      </c>
      <c r="AK813">
        <v>0</v>
      </c>
      <c r="AL813">
        <v>0</v>
      </c>
      <c r="AM813">
        <v>2</v>
      </c>
      <c r="AN813">
        <v>0</v>
      </c>
      <c r="AO813">
        <v>1</v>
      </c>
    </row>
    <row r="814" spans="1:41" ht="15">
      <c r="A814" t="s">
        <v>1820</v>
      </c>
      <c r="B814" t="s">
        <v>42</v>
      </c>
      <c r="C814">
        <v>69</v>
      </c>
      <c r="D814" s="6" t="str">
        <f>IF(C814=C815,D815,IF(OR(N814="pre",N814="SubPar"),"Obert",IF(OR(N814="Cea",N814="Imp",N814="SubComp"),"Tancat","ERRORERROR")))</f>
        <v>Tancat</v>
      </c>
      <c r="E814" t="s">
        <v>1821</v>
      </c>
      <c r="F814" t="s">
        <v>160</v>
      </c>
      <c r="G814">
        <v>564</v>
      </c>
      <c r="H814" t="s">
        <v>1860</v>
      </c>
      <c r="I814" s="3" t="s">
        <v>1686</v>
      </c>
      <c r="J814" s="4" t="s">
        <v>1861</v>
      </c>
      <c r="K814" t="s">
        <v>48</v>
      </c>
      <c r="L814" t="s">
        <v>61</v>
      </c>
      <c r="M814" t="s">
        <v>70</v>
      </c>
      <c r="N814" t="str">
        <f t="shared" si="12"/>
        <v>Imp</v>
      </c>
      <c r="O814" t="s">
        <v>71</v>
      </c>
      <c r="P814" t="s">
        <v>1824</v>
      </c>
      <c r="Q814" t="str">
        <f>_xlfn.XLOOKUP(P814,NomPaissos!$A$2:$A$250,NomPaissos!$B$2:$B$250)</f>
        <v>Liberia</v>
      </c>
      <c r="R814">
        <v>0</v>
      </c>
      <c r="T814">
        <v>0</v>
      </c>
      <c r="U814">
        <v>0</v>
      </c>
      <c r="V814">
        <v>0</v>
      </c>
      <c r="W814">
        <v>0</v>
      </c>
      <c r="X814">
        <v>0</v>
      </c>
      <c r="Y814">
        <v>0</v>
      </c>
      <c r="Z814">
        <v>0</v>
      </c>
      <c r="AA814">
        <v>0</v>
      </c>
      <c r="AB814">
        <v>0</v>
      </c>
      <c r="AC814">
        <v>0</v>
      </c>
      <c r="AD814">
        <v>0</v>
      </c>
      <c r="AE814">
        <v>0</v>
      </c>
      <c r="AF814">
        <v>1</v>
      </c>
      <c r="AG814">
        <v>1</v>
      </c>
      <c r="AH814">
        <v>0</v>
      </c>
      <c r="AI814">
        <v>2</v>
      </c>
      <c r="AJ814">
        <v>1</v>
      </c>
      <c r="AK814">
        <v>0</v>
      </c>
      <c r="AL814">
        <v>1</v>
      </c>
      <c r="AM814">
        <v>2</v>
      </c>
      <c r="AN814">
        <v>0</v>
      </c>
      <c r="AO814">
        <v>1</v>
      </c>
    </row>
    <row r="815" spans="1:41" ht="15">
      <c r="A815" t="s">
        <v>1820</v>
      </c>
      <c r="B815" t="s">
        <v>42</v>
      </c>
      <c r="C815">
        <v>69</v>
      </c>
      <c r="D815" s="6" t="str">
        <f>IF(C815=C816,D816,IF(OR(N815="pre",N815="SubPar"),"Obert",IF(OR(N815="Cea",N815="Imp",N815="SubComp"),"Tancat","ERRORERROR")))</f>
        <v>Tancat</v>
      </c>
      <c r="E815" t="s">
        <v>1821</v>
      </c>
      <c r="F815" t="s">
        <v>160</v>
      </c>
      <c r="G815">
        <v>41</v>
      </c>
      <c r="H815" t="s">
        <v>1862</v>
      </c>
      <c r="I815" s="3" t="s">
        <v>1863</v>
      </c>
      <c r="J815" s="4" t="s">
        <v>1864</v>
      </c>
      <c r="K815" t="s">
        <v>48</v>
      </c>
      <c r="L815" t="s">
        <v>61</v>
      </c>
      <c r="M815" t="s">
        <v>70</v>
      </c>
      <c r="N815" t="str">
        <f t="shared" si="12"/>
        <v>Imp</v>
      </c>
      <c r="O815" t="s">
        <v>71</v>
      </c>
      <c r="P815" t="s">
        <v>1824</v>
      </c>
      <c r="Q815" t="str">
        <f>_xlfn.XLOOKUP(P815,NomPaissos!$A$2:$A$250,NomPaissos!$B$2:$B$250)</f>
        <v>Liberia</v>
      </c>
      <c r="R815">
        <v>0</v>
      </c>
      <c r="T815">
        <v>0</v>
      </c>
      <c r="U815">
        <v>0</v>
      </c>
      <c r="V815">
        <v>0</v>
      </c>
      <c r="W815">
        <v>0</v>
      </c>
      <c r="X815">
        <v>0</v>
      </c>
      <c r="Y815">
        <v>0</v>
      </c>
      <c r="Z815">
        <v>0</v>
      </c>
      <c r="AA815">
        <v>0</v>
      </c>
      <c r="AB815">
        <v>0</v>
      </c>
      <c r="AC815">
        <v>0</v>
      </c>
      <c r="AD815">
        <v>0</v>
      </c>
      <c r="AE815">
        <v>0</v>
      </c>
      <c r="AF815">
        <v>0</v>
      </c>
      <c r="AG815">
        <v>1</v>
      </c>
      <c r="AH815">
        <v>0</v>
      </c>
      <c r="AI815">
        <v>2</v>
      </c>
      <c r="AJ815">
        <v>1</v>
      </c>
      <c r="AK815">
        <v>0</v>
      </c>
      <c r="AL815">
        <v>1</v>
      </c>
      <c r="AM815">
        <v>1</v>
      </c>
      <c r="AN815">
        <v>0</v>
      </c>
      <c r="AO815">
        <v>1</v>
      </c>
    </row>
    <row r="816" spans="1:41" ht="15">
      <c r="A816" t="s">
        <v>1820</v>
      </c>
      <c r="B816" t="s">
        <v>42</v>
      </c>
      <c r="C816">
        <v>69</v>
      </c>
      <c r="D816" s="6" t="str">
        <f>IF(C816=C817,D817,IF(OR(N816="pre",N816="SubPar"),"Obert",IF(OR(N816="Cea",N816="Imp",N816="SubComp"),"Tancat","ERRORERROR")))</f>
        <v>Tancat</v>
      </c>
      <c r="E816" t="s">
        <v>1821</v>
      </c>
      <c r="F816" t="s">
        <v>160</v>
      </c>
      <c r="G816">
        <v>1313</v>
      </c>
      <c r="H816" t="s">
        <v>1865</v>
      </c>
      <c r="I816" s="3" t="s">
        <v>1866</v>
      </c>
      <c r="J816" s="4" t="s">
        <v>310</v>
      </c>
      <c r="K816" t="s">
        <v>48</v>
      </c>
      <c r="L816" t="s">
        <v>49</v>
      </c>
      <c r="M816" t="s">
        <v>62</v>
      </c>
      <c r="N816" t="str">
        <f t="shared" si="12"/>
        <v>Pre</v>
      </c>
      <c r="O816" t="s">
        <v>117</v>
      </c>
      <c r="P816" t="s">
        <v>1824</v>
      </c>
      <c r="Q816" t="str">
        <f>_xlfn.XLOOKUP(P816,NomPaissos!$A$2:$A$250,NomPaissos!$B$2:$B$250)</f>
        <v>Liberia</v>
      </c>
      <c r="R816">
        <v>0</v>
      </c>
      <c r="T816">
        <v>1</v>
      </c>
      <c r="U816">
        <v>0</v>
      </c>
      <c r="V816">
        <v>0</v>
      </c>
      <c r="W816">
        <v>0</v>
      </c>
      <c r="X816">
        <v>0</v>
      </c>
      <c r="Y816">
        <v>0</v>
      </c>
      <c r="Z816">
        <v>0</v>
      </c>
      <c r="AA816">
        <v>0</v>
      </c>
      <c r="AB816">
        <v>1</v>
      </c>
      <c r="AC816">
        <v>0</v>
      </c>
      <c r="AD816">
        <v>0</v>
      </c>
      <c r="AE816">
        <v>0</v>
      </c>
      <c r="AF816">
        <v>0</v>
      </c>
      <c r="AG816">
        <v>1</v>
      </c>
      <c r="AH816">
        <v>3</v>
      </c>
      <c r="AI816">
        <v>1</v>
      </c>
      <c r="AJ816">
        <v>0</v>
      </c>
      <c r="AK816">
        <v>2</v>
      </c>
      <c r="AL816">
        <v>0</v>
      </c>
      <c r="AM816">
        <v>2</v>
      </c>
      <c r="AN816">
        <v>0</v>
      </c>
      <c r="AO816">
        <v>1</v>
      </c>
    </row>
    <row r="817" spans="1:41" ht="15">
      <c r="A817" t="s">
        <v>1820</v>
      </c>
      <c r="B817" t="s">
        <v>42</v>
      </c>
      <c r="C817">
        <v>69</v>
      </c>
      <c r="D817" s="6" t="str">
        <f>IF(C817=C818,D818,IF(OR(N817="pre",N817="SubPar"),"Obert",IF(OR(N817="Cea",N817="Imp",N817="SubComp"),"Tancat","ERRORERROR")))</f>
        <v>Tancat</v>
      </c>
      <c r="E817" t="s">
        <v>1821</v>
      </c>
      <c r="F817" t="s">
        <v>160</v>
      </c>
      <c r="G817">
        <v>346</v>
      </c>
      <c r="H817" t="s">
        <v>1867</v>
      </c>
      <c r="I817" s="3" t="s">
        <v>311</v>
      </c>
      <c r="J817" s="4" t="s">
        <v>1868</v>
      </c>
      <c r="K817" t="s">
        <v>48</v>
      </c>
      <c r="L817" t="s">
        <v>49</v>
      </c>
      <c r="M817" t="s">
        <v>50</v>
      </c>
      <c r="N817" t="str">
        <f t="shared" si="12"/>
        <v>SubPar</v>
      </c>
      <c r="O817" t="s">
        <v>56</v>
      </c>
      <c r="P817" t="s">
        <v>1824</v>
      </c>
      <c r="Q817" t="str">
        <f>_xlfn.XLOOKUP(P817,NomPaissos!$A$2:$A$250,NomPaissos!$B$2:$B$250)</f>
        <v>Liberia</v>
      </c>
      <c r="R817">
        <v>0</v>
      </c>
      <c r="T817">
        <v>1</v>
      </c>
      <c r="U817">
        <v>0</v>
      </c>
      <c r="V817">
        <v>0</v>
      </c>
      <c r="W817">
        <v>0</v>
      </c>
      <c r="X817">
        <v>2</v>
      </c>
      <c r="Y817">
        <v>2</v>
      </c>
      <c r="Z817">
        <v>0</v>
      </c>
      <c r="AA817">
        <v>2</v>
      </c>
      <c r="AB817">
        <v>3</v>
      </c>
      <c r="AC817">
        <v>0</v>
      </c>
      <c r="AD817">
        <v>0</v>
      </c>
      <c r="AE817">
        <v>0</v>
      </c>
      <c r="AF817">
        <v>1</v>
      </c>
      <c r="AG817">
        <v>1</v>
      </c>
      <c r="AH817">
        <v>3</v>
      </c>
      <c r="AI817">
        <v>3</v>
      </c>
      <c r="AJ817">
        <v>1</v>
      </c>
      <c r="AK817">
        <v>2</v>
      </c>
      <c r="AL817">
        <v>1</v>
      </c>
      <c r="AM817">
        <v>3</v>
      </c>
      <c r="AN817">
        <v>2</v>
      </c>
      <c r="AO817">
        <v>1</v>
      </c>
    </row>
    <row r="818" spans="1:41" ht="15">
      <c r="A818" t="s">
        <v>1820</v>
      </c>
      <c r="B818" t="s">
        <v>42</v>
      </c>
      <c r="C818">
        <v>69</v>
      </c>
      <c r="D818" s="6" t="str">
        <f>IF(C818=C819,D819,IF(OR(N818="pre",N818="SubPar"),"Obert",IF(OR(N818="Cea",N818="Imp",N818="SubComp"),"Tancat","ERRORERROR")))</f>
        <v>Tancat</v>
      </c>
      <c r="E818" t="s">
        <v>1821</v>
      </c>
      <c r="F818" t="s">
        <v>160</v>
      </c>
      <c r="G818">
        <v>304</v>
      </c>
      <c r="H818" t="s">
        <v>1869</v>
      </c>
      <c r="I818" s="3" t="s">
        <v>1870</v>
      </c>
      <c r="J818" s="4" t="s">
        <v>1871</v>
      </c>
      <c r="K818" t="s">
        <v>48</v>
      </c>
      <c r="L818" t="s">
        <v>49</v>
      </c>
      <c r="M818" t="s">
        <v>70</v>
      </c>
      <c r="N818" t="str">
        <f t="shared" si="12"/>
        <v>Imp</v>
      </c>
      <c r="O818" t="s">
        <v>78</v>
      </c>
      <c r="P818" t="s">
        <v>1824</v>
      </c>
      <c r="Q818" t="str">
        <f>_xlfn.XLOOKUP(P818,NomPaissos!$A$2:$A$250,NomPaissos!$B$2:$B$250)</f>
        <v>Liberia</v>
      </c>
      <c r="R818">
        <v>0</v>
      </c>
      <c r="T818">
        <v>0</v>
      </c>
      <c r="U818">
        <v>0</v>
      </c>
      <c r="V818">
        <v>0</v>
      </c>
      <c r="W818">
        <v>0</v>
      </c>
      <c r="X818">
        <v>0</v>
      </c>
      <c r="Y818">
        <v>0</v>
      </c>
      <c r="Z818">
        <v>0</v>
      </c>
      <c r="AA818">
        <v>0</v>
      </c>
      <c r="AB818">
        <v>1</v>
      </c>
      <c r="AC818">
        <v>0</v>
      </c>
      <c r="AD818">
        <v>0</v>
      </c>
      <c r="AE818">
        <v>0</v>
      </c>
      <c r="AF818">
        <v>0</v>
      </c>
      <c r="AG818">
        <v>1</v>
      </c>
      <c r="AH818">
        <v>0</v>
      </c>
      <c r="AI818">
        <v>3</v>
      </c>
      <c r="AJ818">
        <v>0</v>
      </c>
      <c r="AK818">
        <v>2</v>
      </c>
      <c r="AL818">
        <v>1</v>
      </c>
      <c r="AM818">
        <v>3</v>
      </c>
      <c r="AN818">
        <v>1</v>
      </c>
      <c r="AO818">
        <v>1</v>
      </c>
    </row>
    <row r="819" spans="1:41" ht="15">
      <c r="A819" t="s">
        <v>1820</v>
      </c>
      <c r="B819" t="s">
        <v>42</v>
      </c>
      <c r="C819">
        <v>69</v>
      </c>
      <c r="D819" s="6" t="str">
        <f>IF(C819=C820,D820,IF(OR(N819="pre",N819="SubPar"),"Obert",IF(OR(N819="Cea",N819="Imp",N819="SubComp"),"Tancat","ERRORERROR")))</f>
        <v>Tancat</v>
      </c>
      <c r="E819" t="s">
        <v>1821</v>
      </c>
      <c r="F819" t="s">
        <v>160</v>
      </c>
      <c r="G819">
        <v>209</v>
      </c>
      <c r="H819" t="s">
        <v>1872</v>
      </c>
      <c r="I819" s="3" t="s">
        <v>1873</v>
      </c>
      <c r="J819" s="4" t="s">
        <v>1873</v>
      </c>
      <c r="K819" t="s">
        <v>48</v>
      </c>
      <c r="L819" t="s">
        <v>49</v>
      </c>
      <c r="M819" t="s">
        <v>70</v>
      </c>
      <c r="N819" t="str">
        <f t="shared" si="12"/>
        <v>Imp</v>
      </c>
      <c r="O819" t="s">
        <v>535</v>
      </c>
      <c r="P819" t="s">
        <v>1824</v>
      </c>
      <c r="Q819" t="str">
        <f>_xlfn.XLOOKUP(P819,NomPaissos!$A$2:$A$250,NomPaissos!$B$2:$B$250)</f>
        <v>Liberia</v>
      </c>
      <c r="R819">
        <v>0</v>
      </c>
      <c r="T819">
        <v>0</v>
      </c>
      <c r="U819">
        <v>0</v>
      </c>
      <c r="V819">
        <v>0</v>
      </c>
      <c r="W819">
        <v>0</v>
      </c>
      <c r="X819">
        <v>0</v>
      </c>
      <c r="Y819">
        <v>0</v>
      </c>
      <c r="Z819">
        <v>0</v>
      </c>
      <c r="AA819">
        <v>0</v>
      </c>
      <c r="AB819">
        <v>0</v>
      </c>
      <c r="AC819">
        <v>0</v>
      </c>
      <c r="AD819">
        <v>0</v>
      </c>
      <c r="AE819">
        <v>0</v>
      </c>
      <c r="AF819">
        <v>0</v>
      </c>
      <c r="AG819">
        <v>1</v>
      </c>
      <c r="AH819">
        <v>3</v>
      </c>
      <c r="AI819">
        <v>0</v>
      </c>
      <c r="AJ819">
        <v>0</v>
      </c>
      <c r="AK819">
        <v>0</v>
      </c>
      <c r="AL819">
        <v>0</v>
      </c>
      <c r="AM819">
        <v>3</v>
      </c>
      <c r="AN819">
        <v>0</v>
      </c>
      <c r="AO819">
        <v>1</v>
      </c>
    </row>
    <row r="820" spans="1:41" ht="15">
      <c r="A820" t="s">
        <v>1820</v>
      </c>
      <c r="B820" t="s">
        <v>42</v>
      </c>
      <c r="C820">
        <v>69</v>
      </c>
      <c r="D820" s="6" t="str">
        <f>IF(C820=C821,D821,IF(OR(N820="pre",N820="SubPar"),"Obert",IF(OR(N820="Cea",N820="Imp",N820="SubComp"),"Tancat","ERRORERROR")))</f>
        <v>Tancat</v>
      </c>
      <c r="E820" t="s">
        <v>1821</v>
      </c>
      <c r="F820" t="s">
        <v>160</v>
      </c>
      <c r="G820">
        <v>279</v>
      </c>
      <c r="H820" t="s">
        <v>1874</v>
      </c>
      <c r="I820" s="3" t="s">
        <v>1873</v>
      </c>
      <c r="J820" s="4" t="s">
        <v>1875</v>
      </c>
      <c r="K820" t="s">
        <v>48</v>
      </c>
      <c r="L820" t="s">
        <v>49</v>
      </c>
      <c r="M820" t="s">
        <v>166</v>
      </c>
      <c r="N820" t="str">
        <f t="shared" si="12"/>
        <v>Cea</v>
      </c>
      <c r="O820" t="s">
        <v>711</v>
      </c>
      <c r="P820" t="s">
        <v>1824</v>
      </c>
      <c r="Q820" t="str">
        <f>_xlfn.XLOOKUP(P820,NomPaissos!$A$2:$A$250,NomPaissos!$B$2:$B$250)</f>
        <v>Liberia</v>
      </c>
      <c r="R820">
        <v>0</v>
      </c>
      <c r="T820">
        <v>0</v>
      </c>
      <c r="U820">
        <v>0</v>
      </c>
      <c r="V820">
        <v>0</v>
      </c>
      <c r="W820">
        <v>0</v>
      </c>
      <c r="X820">
        <v>0</v>
      </c>
      <c r="Y820">
        <v>0</v>
      </c>
      <c r="Z820">
        <v>0</v>
      </c>
      <c r="AA820">
        <v>0</v>
      </c>
      <c r="AB820">
        <v>1</v>
      </c>
      <c r="AC820">
        <v>0</v>
      </c>
      <c r="AD820">
        <v>0</v>
      </c>
      <c r="AE820">
        <v>0</v>
      </c>
      <c r="AF820">
        <v>0</v>
      </c>
      <c r="AG820">
        <v>1</v>
      </c>
      <c r="AH820">
        <v>3</v>
      </c>
      <c r="AI820">
        <v>1</v>
      </c>
      <c r="AJ820">
        <v>0</v>
      </c>
      <c r="AK820">
        <v>0</v>
      </c>
      <c r="AL820">
        <v>0</v>
      </c>
      <c r="AM820">
        <v>3</v>
      </c>
      <c r="AN820">
        <v>0</v>
      </c>
      <c r="AO820">
        <v>1</v>
      </c>
    </row>
    <row r="821" spans="1:41" ht="15">
      <c r="A821" t="s">
        <v>1820</v>
      </c>
      <c r="B821" t="s">
        <v>42</v>
      </c>
      <c r="C821">
        <v>69</v>
      </c>
      <c r="D821" s="6" t="str">
        <f>IF(C821=C822,D822,IF(OR(N821="pre",N821="SubPar"),"Obert",IF(OR(N821="Cea",N821="Imp",N821="SubComp"),"Tancat","ERRORERROR")))</f>
        <v>Tancat</v>
      </c>
      <c r="E821" t="s">
        <v>1821</v>
      </c>
      <c r="F821" t="s">
        <v>160</v>
      </c>
      <c r="G821">
        <v>194</v>
      </c>
      <c r="H821" t="s">
        <v>1876</v>
      </c>
      <c r="I821" s="3" t="s">
        <v>1877</v>
      </c>
      <c r="J821" s="4" t="s">
        <v>1878</v>
      </c>
      <c r="K821" t="s">
        <v>48</v>
      </c>
      <c r="L821" t="s">
        <v>49</v>
      </c>
      <c r="M821" t="s">
        <v>70</v>
      </c>
      <c r="N821" t="str">
        <f t="shared" si="12"/>
        <v>Imp</v>
      </c>
      <c r="O821" t="s">
        <v>78</v>
      </c>
      <c r="P821" t="s">
        <v>1824</v>
      </c>
      <c r="Q821" t="str">
        <f>_xlfn.XLOOKUP(P821,NomPaissos!$A$2:$A$250,NomPaissos!$B$2:$B$250)</f>
        <v>Liberia</v>
      </c>
      <c r="R821">
        <v>0</v>
      </c>
      <c r="T821">
        <v>0</v>
      </c>
      <c r="U821">
        <v>0</v>
      </c>
      <c r="V821">
        <v>0</v>
      </c>
      <c r="W821">
        <v>0</v>
      </c>
      <c r="X821">
        <v>0</v>
      </c>
      <c r="Y821">
        <v>0</v>
      </c>
      <c r="Z821">
        <v>0</v>
      </c>
      <c r="AA821">
        <v>0</v>
      </c>
      <c r="AB821">
        <v>1</v>
      </c>
      <c r="AC821">
        <v>0</v>
      </c>
      <c r="AD821">
        <v>0</v>
      </c>
      <c r="AE821">
        <v>0</v>
      </c>
      <c r="AF821">
        <v>0</v>
      </c>
      <c r="AG821">
        <v>1</v>
      </c>
      <c r="AH821">
        <v>1</v>
      </c>
      <c r="AI821">
        <v>2</v>
      </c>
      <c r="AJ821">
        <v>0</v>
      </c>
      <c r="AK821">
        <v>2</v>
      </c>
      <c r="AL821">
        <v>1</v>
      </c>
      <c r="AM821">
        <v>3</v>
      </c>
      <c r="AN821">
        <v>0</v>
      </c>
      <c r="AO821">
        <v>1</v>
      </c>
    </row>
    <row r="822" spans="1:41" ht="15">
      <c r="A822" t="s">
        <v>1820</v>
      </c>
      <c r="B822" t="s">
        <v>42</v>
      </c>
      <c r="C822">
        <v>69</v>
      </c>
      <c r="D822" s="6" t="str">
        <f>IF(C822=C823,D823,IF(OR(N822="pre",N822="SubPar"),"Obert",IF(OR(N822="Cea",N822="Imp",N822="SubComp"),"Tancat","ERRORERROR")))</f>
        <v>Tancat</v>
      </c>
      <c r="E822" t="s">
        <v>1821</v>
      </c>
      <c r="F822" t="s">
        <v>160</v>
      </c>
      <c r="G822">
        <v>1314</v>
      </c>
      <c r="H822" t="s">
        <v>1879</v>
      </c>
      <c r="I822" s="3" t="s">
        <v>1721</v>
      </c>
      <c r="J822" s="4" t="s">
        <v>1880</v>
      </c>
      <c r="K822" t="s">
        <v>151</v>
      </c>
      <c r="L822" t="s">
        <v>61</v>
      </c>
      <c r="M822" t="s">
        <v>70</v>
      </c>
      <c r="N822" t="str">
        <f t="shared" si="12"/>
        <v>Imp</v>
      </c>
      <c r="O822" t="s">
        <v>71</v>
      </c>
      <c r="P822" t="s">
        <v>1824</v>
      </c>
      <c r="Q822" t="str">
        <f>_xlfn.XLOOKUP(P822,NomPaissos!$A$2:$A$250,NomPaissos!$B$2:$B$250)</f>
        <v>Liberia</v>
      </c>
      <c r="R822">
        <v>0</v>
      </c>
      <c r="T822">
        <v>0</v>
      </c>
      <c r="U822">
        <v>0</v>
      </c>
      <c r="V822">
        <v>0</v>
      </c>
      <c r="W822">
        <v>0</v>
      </c>
      <c r="X822">
        <v>2</v>
      </c>
      <c r="Y822">
        <v>0</v>
      </c>
      <c r="Z822">
        <v>0</v>
      </c>
      <c r="AA822">
        <v>0</v>
      </c>
      <c r="AB822">
        <v>1</v>
      </c>
      <c r="AC822">
        <v>0</v>
      </c>
      <c r="AD822">
        <v>0</v>
      </c>
      <c r="AE822">
        <v>0</v>
      </c>
      <c r="AF822">
        <v>0</v>
      </c>
      <c r="AG822">
        <v>1</v>
      </c>
      <c r="AH822">
        <v>2</v>
      </c>
      <c r="AI822">
        <v>2</v>
      </c>
      <c r="AJ822">
        <v>0</v>
      </c>
      <c r="AK822">
        <v>1</v>
      </c>
      <c r="AL822">
        <v>1</v>
      </c>
      <c r="AM822">
        <v>3</v>
      </c>
      <c r="AN822">
        <v>1</v>
      </c>
      <c r="AO822">
        <v>1</v>
      </c>
    </row>
    <row r="823" spans="1:41" ht="15">
      <c r="A823" t="s">
        <v>1820</v>
      </c>
      <c r="B823" t="s">
        <v>42</v>
      </c>
      <c r="C823">
        <v>69</v>
      </c>
      <c r="D823" s="6" t="str">
        <f>IF(C823=C824,D824,IF(OR(N823="pre",N823="SubPar"),"Obert",IF(OR(N823="Cea",N823="Imp",N823="SubComp"),"Tancat","ERRORERROR")))</f>
        <v>Tancat</v>
      </c>
      <c r="E823" t="s">
        <v>1821</v>
      </c>
      <c r="F823" t="s">
        <v>160</v>
      </c>
      <c r="G823">
        <v>551</v>
      </c>
      <c r="H823" t="s">
        <v>1881</v>
      </c>
      <c r="I823" s="3" t="s">
        <v>1882</v>
      </c>
      <c r="J823" s="4" t="s">
        <v>1883</v>
      </c>
      <c r="K823" t="s">
        <v>48</v>
      </c>
      <c r="L823" t="s">
        <v>49</v>
      </c>
      <c r="M823" t="s">
        <v>70</v>
      </c>
      <c r="N823" t="str">
        <f t="shared" si="12"/>
        <v>Imp</v>
      </c>
      <c r="O823" t="s">
        <v>78</v>
      </c>
      <c r="P823" t="s">
        <v>1824</v>
      </c>
      <c r="Q823" t="str">
        <f>_xlfn.XLOOKUP(P823,NomPaissos!$A$2:$A$250,NomPaissos!$B$2:$B$250)</f>
        <v>Liberia</v>
      </c>
      <c r="R823">
        <v>0</v>
      </c>
      <c r="T823">
        <v>0</v>
      </c>
      <c r="U823">
        <v>0</v>
      </c>
      <c r="V823">
        <v>0</v>
      </c>
      <c r="W823">
        <v>0</v>
      </c>
      <c r="X823">
        <v>0</v>
      </c>
      <c r="Y823">
        <v>0</v>
      </c>
      <c r="Z823">
        <v>0</v>
      </c>
      <c r="AA823">
        <v>0</v>
      </c>
      <c r="AB823">
        <v>0</v>
      </c>
      <c r="AC823">
        <v>0</v>
      </c>
      <c r="AD823">
        <v>0</v>
      </c>
      <c r="AE823">
        <v>0</v>
      </c>
      <c r="AF823">
        <v>0</v>
      </c>
      <c r="AG823">
        <v>1</v>
      </c>
      <c r="AH823">
        <v>0</v>
      </c>
      <c r="AI823">
        <v>0</v>
      </c>
      <c r="AJ823">
        <v>0</v>
      </c>
      <c r="AK823">
        <v>0</v>
      </c>
      <c r="AL823">
        <v>0</v>
      </c>
      <c r="AM823">
        <v>0</v>
      </c>
      <c r="AN823">
        <v>0</v>
      </c>
      <c r="AO823">
        <v>1</v>
      </c>
    </row>
    <row r="824" spans="1:41" ht="15">
      <c r="A824" t="s">
        <v>1820</v>
      </c>
      <c r="B824" t="s">
        <v>42</v>
      </c>
      <c r="C824">
        <v>69</v>
      </c>
      <c r="D824" s="6" t="str">
        <f>IF(C824=C825,D825,IF(OR(N824="pre",N824="SubPar"),"Obert",IF(OR(N824="Cea",N824="Imp",N824="SubComp"),"Tancat","ERRORERROR")))</f>
        <v>Tancat</v>
      </c>
      <c r="E824" t="s">
        <v>1821</v>
      </c>
      <c r="F824" t="s">
        <v>160</v>
      </c>
      <c r="G824">
        <v>1315</v>
      </c>
      <c r="H824" t="s">
        <v>1884</v>
      </c>
      <c r="I824" s="3" t="s">
        <v>1885</v>
      </c>
      <c r="J824" s="4" t="s">
        <v>1886</v>
      </c>
      <c r="K824" t="s">
        <v>151</v>
      </c>
      <c r="L824" t="s">
        <v>61</v>
      </c>
      <c r="M824" t="s">
        <v>70</v>
      </c>
      <c r="N824" t="str">
        <f t="shared" si="12"/>
        <v>Imp</v>
      </c>
      <c r="O824" t="s">
        <v>71</v>
      </c>
      <c r="P824" t="s">
        <v>1824</v>
      </c>
      <c r="Q824" t="str">
        <f>_xlfn.XLOOKUP(P824,NomPaissos!$A$2:$A$250,NomPaissos!$B$2:$B$250)</f>
        <v>Liberia</v>
      </c>
      <c r="R824">
        <v>0</v>
      </c>
      <c r="T824">
        <v>0</v>
      </c>
      <c r="U824">
        <v>0</v>
      </c>
      <c r="V824">
        <v>0</v>
      </c>
      <c r="W824">
        <v>0</v>
      </c>
      <c r="X824">
        <v>0</v>
      </c>
      <c r="Y824">
        <v>0</v>
      </c>
      <c r="Z824">
        <v>0</v>
      </c>
      <c r="AA824">
        <v>0</v>
      </c>
      <c r="AB824">
        <v>0</v>
      </c>
      <c r="AC824">
        <v>0</v>
      </c>
      <c r="AD824">
        <v>0</v>
      </c>
      <c r="AE824">
        <v>1</v>
      </c>
      <c r="AF824">
        <v>0</v>
      </c>
      <c r="AG824">
        <v>1</v>
      </c>
      <c r="AH824">
        <v>0</v>
      </c>
      <c r="AI824">
        <v>1</v>
      </c>
      <c r="AJ824">
        <v>1</v>
      </c>
      <c r="AK824">
        <v>1</v>
      </c>
      <c r="AL824">
        <v>0</v>
      </c>
      <c r="AM824">
        <v>1</v>
      </c>
      <c r="AN824">
        <v>0</v>
      </c>
      <c r="AO824">
        <v>1</v>
      </c>
    </row>
    <row r="825" spans="1:41" ht="15">
      <c r="A825" t="s">
        <v>1820</v>
      </c>
      <c r="B825" t="s">
        <v>42</v>
      </c>
      <c r="C825">
        <v>69</v>
      </c>
      <c r="D825" s="6" t="str">
        <f>IF(C825=C826,D826,IF(OR(N825="pre",N825="SubPar"),"Obert",IF(OR(N825="Cea",N825="Imp",N825="SubComp"),"Tancat","ERRORERROR")))</f>
        <v>Tancat</v>
      </c>
      <c r="E825" t="s">
        <v>1821</v>
      </c>
      <c r="F825" t="s">
        <v>160</v>
      </c>
      <c r="G825">
        <v>259</v>
      </c>
      <c r="H825" t="s">
        <v>1887</v>
      </c>
      <c r="I825" s="3" t="s">
        <v>1888</v>
      </c>
      <c r="J825" s="4" t="s">
        <v>1889</v>
      </c>
      <c r="K825" t="s">
        <v>48</v>
      </c>
      <c r="L825" t="s">
        <v>49</v>
      </c>
      <c r="M825" t="s">
        <v>166</v>
      </c>
      <c r="N825" t="str">
        <f t="shared" si="12"/>
        <v>Cea</v>
      </c>
      <c r="O825" t="s">
        <v>711</v>
      </c>
      <c r="P825" t="s">
        <v>1824</v>
      </c>
      <c r="Q825" t="str">
        <f>_xlfn.XLOOKUP(P825,NomPaissos!$A$2:$A$250,NomPaissos!$B$2:$B$250)</f>
        <v>Liberia</v>
      </c>
      <c r="R825">
        <v>0</v>
      </c>
      <c r="T825">
        <v>0</v>
      </c>
      <c r="U825">
        <v>0</v>
      </c>
      <c r="V825">
        <v>0</v>
      </c>
      <c r="W825">
        <v>0</v>
      </c>
      <c r="X825">
        <v>0</v>
      </c>
      <c r="Y825">
        <v>0</v>
      </c>
      <c r="Z825">
        <v>0</v>
      </c>
      <c r="AA825">
        <v>0</v>
      </c>
      <c r="AB825">
        <v>1</v>
      </c>
      <c r="AC825">
        <v>0</v>
      </c>
      <c r="AD825">
        <v>0</v>
      </c>
      <c r="AE825">
        <v>0</v>
      </c>
      <c r="AF825">
        <v>1</v>
      </c>
      <c r="AG825">
        <v>1</v>
      </c>
      <c r="AH825">
        <v>3</v>
      </c>
      <c r="AI825">
        <v>3</v>
      </c>
      <c r="AJ825">
        <v>0</v>
      </c>
      <c r="AK825">
        <v>1</v>
      </c>
      <c r="AL825">
        <v>0</v>
      </c>
      <c r="AM825">
        <v>3</v>
      </c>
      <c r="AN825">
        <v>1</v>
      </c>
      <c r="AO825">
        <v>1</v>
      </c>
    </row>
    <row r="826" spans="1:41" ht="15">
      <c r="A826" t="s">
        <v>1820</v>
      </c>
      <c r="B826" t="s">
        <v>42</v>
      </c>
      <c r="C826">
        <v>69</v>
      </c>
      <c r="D826" s="6" t="str">
        <f>IF(C826=C827,D827,IF(OR(N826="pre",N826="SubPar"),"Obert",IF(OR(N826="Cea",N826="Imp",N826="SubComp"),"Tancat","ERRORERROR")))</f>
        <v>Tancat</v>
      </c>
      <c r="E826" t="s">
        <v>1821</v>
      </c>
      <c r="F826" t="s">
        <v>160</v>
      </c>
      <c r="G826">
        <v>338</v>
      </c>
      <c r="H826" t="s">
        <v>1890</v>
      </c>
      <c r="I826" s="3" t="s">
        <v>1891</v>
      </c>
      <c r="J826" s="4" t="s">
        <v>790</v>
      </c>
      <c r="K826" t="s">
        <v>48</v>
      </c>
      <c r="L826" t="s">
        <v>49</v>
      </c>
      <c r="M826" t="s">
        <v>178</v>
      </c>
      <c r="N826" t="str">
        <f t="shared" si="12"/>
        <v>SubComp</v>
      </c>
      <c r="O826" t="s">
        <v>179</v>
      </c>
      <c r="P826" t="s">
        <v>1824</v>
      </c>
      <c r="Q826" t="str">
        <f>_xlfn.XLOOKUP(P826,NomPaissos!$A$2:$A$250,NomPaissos!$B$2:$B$250)</f>
        <v>Liberia</v>
      </c>
      <c r="R826">
        <v>0</v>
      </c>
      <c r="T826">
        <v>2</v>
      </c>
      <c r="U826">
        <v>1</v>
      </c>
      <c r="V826">
        <v>1</v>
      </c>
      <c r="W826">
        <v>0</v>
      </c>
      <c r="X826">
        <v>0</v>
      </c>
      <c r="Y826">
        <v>0</v>
      </c>
      <c r="Z826">
        <v>0</v>
      </c>
      <c r="AA826">
        <v>0</v>
      </c>
      <c r="AB826">
        <v>3</v>
      </c>
      <c r="AC826">
        <v>0</v>
      </c>
      <c r="AD826">
        <v>1</v>
      </c>
      <c r="AE826">
        <v>1</v>
      </c>
      <c r="AF826">
        <v>1</v>
      </c>
      <c r="AG826">
        <v>1</v>
      </c>
      <c r="AH826">
        <v>3</v>
      </c>
      <c r="AI826">
        <v>3</v>
      </c>
      <c r="AJ826">
        <v>1</v>
      </c>
      <c r="AK826">
        <v>3</v>
      </c>
      <c r="AL826">
        <v>1</v>
      </c>
      <c r="AM826">
        <v>3</v>
      </c>
      <c r="AN826">
        <v>3</v>
      </c>
      <c r="AO826">
        <v>1</v>
      </c>
    </row>
    <row r="827" spans="1:41" ht="15">
      <c r="A827" t="s">
        <v>1132</v>
      </c>
      <c r="B827" t="s">
        <v>42</v>
      </c>
      <c r="C827">
        <v>70</v>
      </c>
      <c r="D827" s="6" t="str">
        <f>IF(C827=C828,D828,IF(OR(N827="pre",N827="SubPar"),"Obert",IF(OR(N827="Cea",N827="Imp",N827="SubComp"),"Tancat","ERRORERROR")))</f>
        <v>Obert</v>
      </c>
      <c r="E827" t="s">
        <v>1892</v>
      </c>
      <c r="F827" t="s">
        <v>138</v>
      </c>
      <c r="G827">
        <v>1427</v>
      </c>
      <c r="H827" t="s">
        <v>1893</v>
      </c>
      <c r="I827" s="3" t="s">
        <v>1894</v>
      </c>
      <c r="J827" s="4" t="s">
        <v>1895</v>
      </c>
      <c r="K827" t="s">
        <v>48</v>
      </c>
      <c r="L827" t="s">
        <v>49</v>
      </c>
      <c r="M827" t="s">
        <v>62</v>
      </c>
      <c r="N827" t="str">
        <f t="shared" si="12"/>
        <v>Pre</v>
      </c>
      <c r="O827" t="s">
        <v>1896</v>
      </c>
      <c r="P827" t="s">
        <v>796</v>
      </c>
      <c r="Q827" t="str">
        <f>_xlfn.XLOOKUP(P827,NomPaissos!$A$2:$A$250,NomPaissos!$B$2:$B$250)</f>
        <v>Libya</v>
      </c>
      <c r="R827">
        <v>0</v>
      </c>
      <c r="T827">
        <v>0</v>
      </c>
      <c r="U827">
        <v>0</v>
      </c>
      <c r="V827">
        <v>0</v>
      </c>
      <c r="W827">
        <v>0</v>
      </c>
      <c r="X827">
        <v>0</v>
      </c>
      <c r="Y827">
        <v>0</v>
      </c>
      <c r="Z827">
        <v>0</v>
      </c>
      <c r="AA827">
        <v>0</v>
      </c>
      <c r="AB827">
        <v>0</v>
      </c>
      <c r="AC827">
        <v>0</v>
      </c>
      <c r="AD827">
        <v>0</v>
      </c>
      <c r="AE827">
        <v>0</v>
      </c>
      <c r="AF827">
        <v>1</v>
      </c>
      <c r="AG827">
        <v>1</v>
      </c>
      <c r="AH827">
        <v>3</v>
      </c>
      <c r="AI827">
        <v>1</v>
      </c>
      <c r="AJ827">
        <v>0</v>
      </c>
      <c r="AK827">
        <v>0</v>
      </c>
      <c r="AL827">
        <v>0</v>
      </c>
      <c r="AM827">
        <v>1</v>
      </c>
      <c r="AN827">
        <v>1</v>
      </c>
      <c r="AO827">
        <v>1</v>
      </c>
    </row>
    <row r="828" spans="1:41" ht="15">
      <c r="A828" t="s">
        <v>1132</v>
      </c>
      <c r="B828" t="s">
        <v>42</v>
      </c>
      <c r="C828">
        <v>70</v>
      </c>
      <c r="D828" s="6" t="str">
        <f>IF(C828=C829,D829,IF(OR(N828="pre",N828="SubPar"),"Obert",IF(OR(N828="Cea",N828="Imp",N828="SubComp"),"Tancat","ERRORERROR")))</f>
        <v>Obert</v>
      </c>
      <c r="E828" t="s">
        <v>1892</v>
      </c>
      <c r="F828" t="s">
        <v>138</v>
      </c>
      <c r="G828">
        <v>1370</v>
      </c>
      <c r="H828" t="s">
        <v>1897</v>
      </c>
      <c r="I828" s="3" t="s">
        <v>1898</v>
      </c>
      <c r="J828" s="4" t="s">
        <v>1899</v>
      </c>
      <c r="K828" t="s">
        <v>48</v>
      </c>
      <c r="L828" t="s">
        <v>49</v>
      </c>
      <c r="M828" t="s">
        <v>178</v>
      </c>
      <c r="N828" t="str">
        <f t="shared" si="12"/>
        <v>SubComp</v>
      </c>
      <c r="O828" t="s">
        <v>548</v>
      </c>
      <c r="P828" t="s">
        <v>796</v>
      </c>
      <c r="Q828" t="str">
        <f>_xlfn.XLOOKUP(P828,NomPaissos!$A$2:$A$250,NomPaissos!$B$2:$B$250)</f>
        <v>Libya</v>
      </c>
      <c r="R828">
        <v>0</v>
      </c>
      <c r="T828">
        <v>1</v>
      </c>
      <c r="U828">
        <v>0</v>
      </c>
      <c r="V828">
        <v>1</v>
      </c>
      <c r="W828">
        <v>0</v>
      </c>
      <c r="X828">
        <v>0</v>
      </c>
      <c r="Y828">
        <v>0</v>
      </c>
      <c r="Z828">
        <v>0</v>
      </c>
      <c r="AA828">
        <v>0</v>
      </c>
      <c r="AB828">
        <v>2</v>
      </c>
      <c r="AC828">
        <v>0</v>
      </c>
      <c r="AD828">
        <v>1</v>
      </c>
      <c r="AE828">
        <v>0</v>
      </c>
      <c r="AF828">
        <v>1</v>
      </c>
      <c r="AG828">
        <v>1</v>
      </c>
      <c r="AH828">
        <v>3</v>
      </c>
      <c r="AI828">
        <v>3</v>
      </c>
      <c r="AJ828">
        <v>1</v>
      </c>
      <c r="AK828">
        <v>3</v>
      </c>
      <c r="AL828">
        <v>1</v>
      </c>
      <c r="AM828">
        <v>3</v>
      </c>
      <c r="AN828">
        <v>2</v>
      </c>
      <c r="AO828">
        <v>1</v>
      </c>
    </row>
    <row r="829" spans="1:41" ht="15">
      <c r="A829" t="s">
        <v>1132</v>
      </c>
      <c r="B829" t="s">
        <v>573</v>
      </c>
      <c r="C829">
        <v>70</v>
      </c>
      <c r="D829" s="6" t="str">
        <f>IF(C829=C830,D830,IF(OR(N829="pre",N829="SubPar"),"Obert",IF(OR(N829="Cea",N829="Imp",N829="SubComp"),"Tancat","ERRORERROR")))</f>
        <v>Obert</v>
      </c>
      <c r="E829" t="s">
        <v>1892</v>
      </c>
      <c r="F829" t="s">
        <v>138</v>
      </c>
      <c r="G829">
        <v>2013</v>
      </c>
      <c r="H829" t="s">
        <v>1900</v>
      </c>
      <c r="I829" s="3" t="s">
        <v>1901</v>
      </c>
      <c r="J829" s="4" t="s">
        <v>1902</v>
      </c>
      <c r="K829" t="s">
        <v>48</v>
      </c>
      <c r="L829" t="s">
        <v>802</v>
      </c>
      <c r="M829" t="s">
        <v>62</v>
      </c>
      <c r="N829" t="str">
        <f t="shared" si="12"/>
        <v>Pre</v>
      </c>
      <c r="O829" t="s">
        <v>1896</v>
      </c>
      <c r="P829" t="s">
        <v>796</v>
      </c>
      <c r="Q829" t="str">
        <f>_xlfn.XLOOKUP(P829,NomPaissos!$A$2:$A$250,NomPaissos!$B$2:$B$250)</f>
        <v>Libya</v>
      </c>
      <c r="R829">
        <v>0</v>
      </c>
      <c r="T829">
        <v>0</v>
      </c>
      <c r="U829">
        <v>0</v>
      </c>
      <c r="V829">
        <v>0</v>
      </c>
      <c r="W829">
        <v>0</v>
      </c>
      <c r="X829">
        <v>0</v>
      </c>
      <c r="Y829">
        <v>0</v>
      </c>
      <c r="Z829">
        <v>0</v>
      </c>
      <c r="AA829">
        <v>0</v>
      </c>
      <c r="AB829">
        <v>0</v>
      </c>
      <c r="AC829">
        <v>0</v>
      </c>
      <c r="AD829">
        <v>0</v>
      </c>
      <c r="AE829">
        <v>0</v>
      </c>
      <c r="AF829">
        <v>0</v>
      </c>
      <c r="AG829">
        <v>1</v>
      </c>
      <c r="AH829">
        <v>3</v>
      </c>
      <c r="AI829">
        <v>0</v>
      </c>
      <c r="AJ829">
        <v>0</v>
      </c>
      <c r="AK829">
        <v>0</v>
      </c>
      <c r="AL829">
        <v>0</v>
      </c>
      <c r="AM829">
        <v>1</v>
      </c>
      <c r="AN829">
        <v>0</v>
      </c>
      <c r="AO829">
        <v>1</v>
      </c>
    </row>
    <row r="830" spans="1:41" ht="15">
      <c r="A830" t="s">
        <v>1132</v>
      </c>
      <c r="B830" t="s">
        <v>42</v>
      </c>
      <c r="C830">
        <v>70</v>
      </c>
      <c r="D830" s="6" t="str">
        <f>IF(C830=C831,D831,IF(OR(N830="pre",N830="SubPar"),"Obert",IF(OR(N830="Cea",N830="Imp",N830="SubComp"),"Tancat","ERRORERROR")))</f>
        <v>Obert</v>
      </c>
      <c r="E830" t="s">
        <v>1892</v>
      </c>
      <c r="F830" t="s">
        <v>138</v>
      </c>
      <c r="G830">
        <v>2011</v>
      </c>
      <c r="H830" t="s">
        <v>1903</v>
      </c>
      <c r="I830" s="3" t="s">
        <v>1904</v>
      </c>
      <c r="J830" s="4" t="s">
        <v>1905</v>
      </c>
      <c r="K830" t="s">
        <v>48</v>
      </c>
      <c r="L830" t="s">
        <v>49</v>
      </c>
      <c r="M830" t="s">
        <v>70</v>
      </c>
      <c r="N830" t="str">
        <f t="shared" si="12"/>
        <v>Imp</v>
      </c>
      <c r="O830" t="s">
        <v>78</v>
      </c>
      <c r="P830" t="s">
        <v>796</v>
      </c>
      <c r="Q830" t="str">
        <f>_xlfn.XLOOKUP(P830,NomPaissos!$A$2:$A$250,NomPaissos!$B$2:$B$250)</f>
        <v>Libya</v>
      </c>
      <c r="R830">
        <v>0</v>
      </c>
      <c r="T830">
        <v>0</v>
      </c>
      <c r="U830">
        <v>0</v>
      </c>
      <c r="V830">
        <v>0</v>
      </c>
      <c r="W830">
        <v>0</v>
      </c>
      <c r="X830">
        <v>0</v>
      </c>
      <c r="Y830">
        <v>0</v>
      </c>
      <c r="Z830">
        <v>0</v>
      </c>
      <c r="AA830">
        <v>0</v>
      </c>
      <c r="AB830">
        <v>0</v>
      </c>
      <c r="AC830">
        <v>0</v>
      </c>
      <c r="AD830">
        <v>0</v>
      </c>
      <c r="AE830">
        <v>0</v>
      </c>
      <c r="AF830">
        <v>0</v>
      </c>
      <c r="AG830">
        <v>1</v>
      </c>
      <c r="AH830">
        <v>3</v>
      </c>
      <c r="AI830">
        <v>0</v>
      </c>
      <c r="AJ830">
        <v>0</v>
      </c>
      <c r="AK830">
        <v>0</v>
      </c>
      <c r="AL830">
        <v>0</v>
      </c>
      <c r="AM830">
        <v>0</v>
      </c>
      <c r="AN830">
        <v>0</v>
      </c>
      <c r="AO830">
        <v>1</v>
      </c>
    </row>
    <row r="831" spans="1:41" ht="15">
      <c r="A831" t="s">
        <v>1132</v>
      </c>
      <c r="B831" t="s">
        <v>42</v>
      </c>
      <c r="C831">
        <v>70</v>
      </c>
      <c r="D831" s="6" t="str">
        <f>IF(C831=C832,D832,IF(OR(N831="pre",N831="SubPar"),"Obert",IF(OR(N831="Cea",N831="Imp",N831="SubComp"),"Tancat","ERRORERROR")))</f>
        <v>Obert</v>
      </c>
      <c r="E831" t="s">
        <v>1892</v>
      </c>
      <c r="F831" t="s">
        <v>138</v>
      </c>
      <c r="G831">
        <v>1952</v>
      </c>
      <c r="H831" t="s">
        <v>1906</v>
      </c>
      <c r="I831" s="3" t="s">
        <v>1907</v>
      </c>
      <c r="J831" s="4" t="s">
        <v>1908</v>
      </c>
      <c r="K831" t="s">
        <v>48</v>
      </c>
      <c r="L831" t="s">
        <v>802</v>
      </c>
      <c r="M831" t="s">
        <v>166</v>
      </c>
      <c r="N831" t="str">
        <f t="shared" si="12"/>
        <v>Cea</v>
      </c>
      <c r="O831" t="s">
        <v>167</v>
      </c>
      <c r="P831" t="s">
        <v>796</v>
      </c>
      <c r="Q831" t="str">
        <f>_xlfn.XLOOKUP(P831,NomPaissos!$A$2:$A$250,NomPaissos!$B$2:$B$250)</f>
        <v>Libya</v>
      </c>
      <c r="R831">
        <v>0</v>
      </c>
      <c r="T831">
        <v>0</v>
      </c>
      <c r="U831">
        <v>0</v>
      </c>
      <c r="V831">
        <v>0</v>
      </c>
      <c r="W831">
        <v>0</v>
      </c>
      <c r="X831">
        <v>0</v>
      </c>
      <c r="Y831">
        <v>0</v>
      </c>
      <c r="Z831">
        <v>0</v>
      </c>
      <c r="AA831">
        <v>0</v>
      </c>
      <c r="AB831">
        <v>0</v>
      </c>
      <c r="AC831">
        <v>0</v>
      </c>
      <c r="AD831">
        <v>0</v>
      </c>
      <c r="AE831">
        <v>0</v>
      </c>
      <c r="AF831">
        <v>0</v>
      </c>
      <c r="AG831">
        <v>1</v>
      </c>
      <c r="AH831">
        <v>0</v>
      </c>
      <c r="AI831">
        <v>0</v>
      </c>
      <c r="AJ831">
        <v>0</v>
      </c>
      <c r="AK831">
        <v>0</v>
      </c>
      <c r="AL831">
        <v>0</v>
      </c>
      <c r="AM831">
        <v>3</v>
      </c>
      <c r="AN831">
        <v>2</v>
      </c>
      <c r="AO831">
        <v>1</v>
      </c>
    </row>
    <row r="832" spans="1:41" ht="15">
      <c r="A832" t="s">
        <v>1132</v>
      </c>
      <c r="B832" t="s">
        <v>42</v>
      </c>
      <c r="C832">
        <v>70</v>
      </c>
      <c r="D832" s="6" t="str">
        <f>IF(C832=C833,D833,IF(OR(N832="pre",N832="SubPar"),"Obert",IF(OR(N832="Cea",N832="Imp",N832="SubComp"),"Tancat","ERRORERROR")))</f>
        <v>Obert</v>
      </c>
      <c r="E832" t="s">
        <v>1892</v>
      </c>
      <c r="F832" t="s">
        <v>138</v>
      </c>
      <c r="G832">
        <v>2012</v>
      </c>
      <c r="H832" t="s">
        <v>1909</v>
      </c>
      <c r="I832" s="3" t="s">
        <v>1910</v>
      </c>
      <c r="J832" s="4" t="s">
        <v>1911</v>
      </c>
      <c r="K832" t="s">
        <v>48</v>
      </c>
      <c r="L832" t="s">
        <v>49</v>
      </c>
      <c r="M832" t="s">
        <v>62</v>
      </c>
      <c r="N832" t="str">
        <f t="shared" si="12"/>
        <v>Pre</v>
      </c>
      <c r="O832" t="s">
        <v>107</v>
      </c>
      <c r="P832" t="s">
        <v>796</v>
      </c>
      <c r="Q832" t="str">
        <f>_xlfn.XLOOKUP(P832,NomPaissos!$A$2:$A$250,NomPaissos!$B$2:$B$250)</f>
        <v>Libya</v>
      </c>
      <c r="R832">
        <v>0</v>
      </c>
      <c r="T832">
        <v>0</v>
      </c>
      <c r="U832">
        <v>0</v>
      </c>
      <c r="V832">
        <v>0</v>
      </c>
      <c r="W832">
        <v>0</v>
      </c>
      <c r="X832">
        <v>0</v>
      </c>
      <c r="Y832">
        <v>0</v>
      </c>
      <c r="Z832">
        <v>0</v>
      </c>
      <c r="AA832">
        <v>0</v>
      </c>
      <c r="AB832">
        <v>1</v>
      </c>
      <c r="AC832">
        <v>0</v>
      </c>
      <c r="AD832">
        <v>0</v>
      </c>
      <c r="AE832">
        <v>0</v>
      </c>
      <c r="AF832">
        <v>1</v>
      </c>
      <c r="AG832">
        <v>1</v>
      </c>
      <c r="AH832">
        <v>0</v>
      </c>
      <c r="AI832">
        <v>1</v>
      </c>
      <c r="AJ832">
        <v>0</v>
      </c>
      <c r="AK832">
        <v>1</v>
      </c>
      <c r="AL832">
        <v>0</v>
      </c>
      <c r="AM832">
        <v>1</v>
      </c>
      <c r="AN832">
        <v>1</v>
      </c>
      <c r="AO832">
        <v>1</v>
      </c>
    </row>
    <row r="833" spans="1:41" ht="15">
      <c r="A833" t="s">
        <v>1132</v>
      </c>
      <c r="B833" t="s">
        <v>42</v>
      </c>
      <c r="C833">
        <v>70</v>
      </c>
      <c r="D833" s="6" t="str">
        <f>IF(C833=C834,D834,IF(OR(N833="pre",N833="SubPar"),"Obert",IF(OR(N833="Cea",N833="Imp",N833="SubComp"),"Tancat","ERRORERROR")))</f>
        <v>Obert</v>
      </c>
      <c r="E833" t="s">
        <v>1892</v>
      </c>
      <c r="F833" t="s">
        <v>138</v>
      </c>
      <c r="G833">
        <v>2138</v>
      </c>
      <c r="H833" t="s">
        <v>1912</v>
      </c>
      <c r="I833" s="3" t="s">
        <v>1913</v>
      </c>
      <c r="J833" s="4" t="s">
        <v>1914</v>
      </c>
      <c r="K833" t="s">
        <v>48</v>
      </c>
      <c r="L833" t="s">
        <v>49</v>
      </c>
      <c r="M833" t="s">
        <v>62</v>
      </c>
      <c r="N833" t="str">
        <f t="shared" si="12"/>
        <v>Pre</v>
      </c>
      <c r="O833" t="s">
        <v>117</v>
      </c>
      <c r="P833" t="s">
        <v>796</v>
      </c>
      <c r="Q833" t="str">
        <f>_xlfn.XLOOKUP(P833,NomPaissos!$A$2:$A$250,NomPaissos!$B$2:$B$250)</f>
        <v>Libya</v>
      </c>
      <c r="R833">
        <v>0</v>
      </c>
      <c r="T833">
        <v>0</v>
      </c>
      <c r="U833">
        <v>0</v>
      </c>
      <c r="V833">
        <v>0</v>
      </c>
      <c r="W833">
        <v>0</v>
      </c>
      <c r="X833">
        <v>0</v>
      </c>
      <c r="Y833">
        <v>0</v>
      </c>
      <c r="Z833">
        <v>0</v>
      </c>
      <c r="AA833">
        <v>0</v>
      </c>
      <c r="AB833">
        <v>0</v>
      </c>
      <c r="AC833">
        <v>0</v>
      </c>
      <c r="AD833">
        <v>0</v>
      </c>
      <c r="AE833">
        <v>0</v>
      </c>
      <c r="AF833">
        <v>0</v>
      </c>
      <c r="AG833">
        <v>1</v>
      </c>
      <c r="AH833">
        <v>0</v>
      </c>
      <c r="AI833">
        <v>0</v>
      </c>
      <c r="AJ833">
        <v>0</v>
      </c>
      <c r="AK833">
        <v>1</v>
      </c>
      <c r="AL833">
        <v>0</v>
      </c>
      <c r="AM833">
        <v>1</v>
      </c>
      <c r="AN833">
        <v>0</v>
      </c>
      <c r="AO833">
        <v>1</v>
      </c>
    </row>
    <row r="834" spans="1:41" ht="15">
      <c r="A834" t="s">
        <v>1132</v>
      </c>
      <c r="B834" t="s">
        <v>42</v>
      </c>
      <c r="C834">
        <v>70</v>
      </c>
      <c r="D834" s="6" t="str">
        <f>IF(C834=C835,D835,IF(OR(N834="pre",N834="SubPar"),"Obert",IF(OR(N834="Cea",N834="Imp",N834="SubComp"),"Tancat","ERRORERROR")))</f>
        <v>Obert</v>
      </c>
      <c r="E834" t="s">
        <v>1892</v>
      </c>
      <c r="F834" t="s">
        <v>138</v>
      </c>
      <c r="G834">
        <v>2175</v>
      </c>
      <c r="H834" t="s">
        <v>1915</v>
      </c>
      <c r="I834" s="3" t="s">
        <v>1102</v>
      </c>
      <c r="J834" s="4" t="s">
        <v>1916</v>
      </c>
      <c r="K834" t="s">
        <v>48</v>
      </c>
      <c r="L834" t="s">
        <v>802</v>
      </c>
      <c r="M834" t="s">
        <v>166</v>
      </c>
      <c r="N834" t="str">
        <f t="shared" si="12"/>
        <v>Cea</v>
      </c>
      <c r="O834" t="s">
        <v>167</v>
      </c>
      <c r="P834" t="s">
        <v>796</v>
      </c>
      <c r="Q834" t="str">
        <f>_xlfn.XLOOKUP(P834,NomPaissos!$A$2:$A$250,NomPaissos!$B$2:$B$250)</f>
        <v>Libya</v>
      </c>
      <c r="R834">
        <v>0</v>
      </c>
      <c r="T834">
        <v>0</v>
      </c>
      <c r="U834">
        <v>0</v>
      </c>
      <c r="V834">
        <v>0</v>
      </c>
      <c r="W834">
        <v>0</v>
      </c>
      <c r="X834">
        <v>0</v>
      </c>
      <c r="Y834">
        <v>0</v>
      </c>
      <c r="Z834">
        <v>0</v>
      </c>
      <c r="AA834">
        <v>0</v>
      </c>
      <c r="AB834">
        <v>0</v>
      </c>
      <c r="AC834">
        <v>0</v>
      </c>
      <c r="AD834">
        <v>0</v>
      </c>
      <c r="AE834">
        <v>0</v>
      </c>
      <c r="AF834">
        <v>0</v>
      </c>
      <c r="AG834">
        <v>1</v>
      </c>
      <c r="AH834">
        <v>0</v>
      </c>
      <c r="AI834">
        <v>1</v>
      </c>
      <c r="AJ834">
        <v>0</v>
      </c>
      <c r="AK834">
        <v>0</v>
      </c>
      <c r="AL834">
        <v>0</v>
      </c>
      <c r="AM834">
        <v>2</v>
      </c>
      <c r="AN834">
        <v>0</v>
      </c>
      <c r="AO834">
        <v>1</v>
      </c>
    </row>
    <row r="835" spans="1:41" ht="15">
      <c r="A835" t="s">
        <v>1132</v>
      </c>
      <c r="B835" t="s">
        <v>42</v>
      </c>
      <c r="C835">
        <v>70</v>
      </c>
      <c r="D835" s="6" t="str">
        <f>IF(C835=C836,D836,IF(OR(N835="pre",N835="SubPar"),"Obert",IF(OR(N835="Cea",N835="Imp",N835="SubComp"),"Tancat","ERRORERROR")))</f>
        <v>Obert</v>
      </c>
      <c r="E835" t="s">
        <v>1892</v>
      </c>
      <c r="F835" t="s">
        <v>138</v>
      </c>
      <c r="G835">
        <v>2136</v>
      </c>
      <c r="H835" t="s">
        <v>1917</v>
      </c>
      <c r="I835" s="3" t="s">
        <v>1918</v>
      </c>
      <c r="J835" s="4" t="s">
        <v>1919</v>
      </c>
      <c r="K835" t="s">
        <v>48</v>
      </c>
      <c r="L835" t="s">
        <v>802</v>
      </c>
      <c r="M835" t="s">
        <v>70</v>
      </c>
      <c r="N835" t="str">
        <f t="shared" ref="N835:N898" si="13">IF(M835="Ren",IF(O835="Reimp","Imp",IF(O835="Repre","Pre",IF(O835="Resub","SubComp","ERRORERROR"))),M835)</f>
        <v>Imp</v>
      </c>
      <c r="O835" t="s">
        <v>71</v>
      </c>
      <c r="P835" t="s">
        <v>796</v>
      </c>
      <c r="Q835" t="str">
        <f>_xlfn.XLOOKUP(P835,NomPaissos!$A$2:$A$250,NomPaissos!$B$2:$B$250)</f>
        <v>Libya</v>
      </c>
      <c r="R835">
        <v>0</v>
      </c>
      <c r="T835">
        <v>0</v>
      </c>
      <c r="U835">
        <v>0</v>
      </c>
      <c r="V835">
        <v>0</v>
      </c>
      <c r="W835">
        <v>0</v>
      </c>
      <c r="X835">
        <v>0</v>
      </c>
      <c r="Y835">
        <v>0</v>
      </c>
      <c r="Z835">
        <v>0</v>
      </c>
      <c r="AA835">
        <v>0</v>
      </c>
      <c r="AB835">
        <v>0</v>
      </c>
      <c r="AC835">
        <v>0</v>
      </c>
      <c r="AD835">
        <v>0</v>
      </c>
      <c r="AE835">
        <v>0</v>
      </c>
      <c r="AF835">
        <v>0</v>
      </c>
      <c r="AG835">
        <v>1</v>
      </c>
      <c r="AH835">
        <v>0</v>
      </c>
      <c r="AI835">
        <v>1</v>
      </c>
      <c r="AJ835">
        <v>0</v>
      </c>
      <c r="AK835">
        <v>1</v>
      </c>
      <c r="AL835">
        <v>0</v>
      </c>
      <c r="AM835">
        <v>2</v>
      </c>
      <c r="AN835">
        <v>0</v>
      </c>
      <c r="AO835">
        <v>1</v>
      </c>
    </row>
    <row r="836" spans="1:41" ht="15">
      <c r="A836" t="s">
        <v>1132</v>
      </c>
      <c r="B836" t="s">
        <v>42</v>
      </c>
      <c r="C836">
        <v>70</v>
      </c>
      <c r="D836" s="6" t="str">
        <f>IF(C836=C837,D837,IF(OR(N836="pre",N836="SubPar"),"Obert",IF(OR(N836="Cea",N836="Imp",N836="SubComp"),"Tancat","ERRORERROR")))</f>
        <v>Obert</v>
      </c>
      <c r="E836" t="s">
        <v>1892</v>
      </c>
      <c r="F836" t="s">
        <v>138</v>
      </c>
      <c r="G836">
        <v>2216</v>
      </c>
      <c r="H836" t="s">
        <v>1920</v>
      </c>
      <c r="I836" s="3" t="s">
        <v>1921</v>
      </c>
      <c r="J836" s="4" t="s">
        <v>1922</v>
      </c>
      <c r="K836" t="s">
        <v>48</v>
      </c>
      <c r="L836" t="s">
        <v>802</v>
      </c>
      <c r="M836" t="s">
        <v>166</v>
      </c>
      <c r="N836" t="str">
        <f t="shared" si="13"/>
        <v>Cea</v>
      </c>
      <c r="O836" t="s">
        <v>167</v>
      </c>
      <c r="P836" t="s">
        <v>796</v>
      </c>
      <c r="Q836" t="str">
        <f>_xlfn.XLOOKUP(P836,NomPaissos!$A$2:$A$250,NomPaissos!$B$2:$B$250)</f>
        <v>Libya</v>
      </c>
      <c r="R836">
        <v>0</v>
      </c>
      <c r="T836">
        <v>0</v>
      </c>
      <c r="U836">
        <v>0</v>
      </c>
      <c r="V836">
        <v>0</v>
      </c>
      <c r="W836">
        <v>0</v>
      </c>
      <c r="X836">
        <v>0</v>
      </c>
      <c r="Y836">
        <v>0</v>
      </c>
      <c r="Z836">
        <v>0</v>
      </c>
      <c r="AA836">
        <v>0</v>
      </c>
      <c r="AB836">
        <v>0</v>
      </c>
      <c r="AC836">
        <v>0</v>
      </c>
      <c r="AD836">
        <v>0</v>
      </c>
      <c r="AE836">
        <v>0</v>
      </c>
      <c r="AF836">
        <v>0</v>
      </c>
      <c r="AG836">
        <v>1</v>
      </c>
      <c r="AH836">
        <v>2</v>
      </c>
      <c r="AI836">
        <v>2</v>
      </c>
      <c r="AJ836">
        <v>0</v>
      </c>
      <c r="AK836">
        <v>0</v>
      </c>
      <c r="AL836">
        <v>0</v>
      </c>
      <c r="AM836">
        <v>1</v>
      </c>
      <c r="AN836">
        <v>0</v>
      </c>
      <c r="AO836">
        <v>1</v>
      </c>
    </row>
    <row r="837" spans="1:41" ht="15">
      <c r="A837" t="s">
        <v>1132</v>
      </c>
      <c r="B837" t="s">
        <v>573</v>
      </c>
      <c r="C837">
        <v>70</v>
      </c>
      <c r="D837" s="6" t="str">
        <f>IF(C837=C838,D838,IF(OR(N837="pre",N837="SubPar"),"Obert",IF(OR(N837="Cea",N837="Imp",N837="SubComp"),"Tancat","ERRORERROR")))</f>
        <v>Obert</v>
      </c>
      <c r="E837" t="s">
        <v>1892</v>
      </c>
      <c r="F837" t="s">
        <v>138</v>
      </c>
      <c r="G837">
        <v>2143</v>
      </c>
      <c r="H837" t="s">
        <v>1923</v>
      </c>
      <c r="I837" s="3" t="s">
        <v>1924</v>
      </c>
      <c r="J837" s="4" t="s">
        <v>1925</v>
      </c>
      <c r="K837" t="s">
        <v>151</v>
      </c>
      <c r="L837" t="s">
        <v>802</v>
      </c>
      <c r="M837" t="s">
        <v>166</v>
      </c>
      <c r="N837" t="str">
        <f t="shared" si="13"/>
        <v>Cea</v>
      </c>
      <c r="O837" t="s">
        <v>167</v>
      </c>
      <c r="P837" t="s">
        <v>796</v>
      </c>
      <c r="Q837" t="str">
        <f>_xlfn.XLOOKUP(P837,NomPaissos!$A$2:$A$250,NomPaissos!$B$2:$B$250)</f>
        <v>Libya</v>
      </c>
      <c r="R837">
        <v>0</v>
      </c>
      <c r="T837">
        <v>0</v>
      </c>
      <c r="U837">
        <v>0</v>
      </c>
      <c r="V837">
        <v>0</v>
      </c>
      <c r="W837">
        <v>0</v>
      </c>
      <c r="X837">
        <v>0</v>
      </c>
      <c r="Y837">
        <v>0</v>
      </c>
      <c r="Z837">
        <v>0</v>
      </c>
      <c r="AA837">
        <v>0</v>
      </c>
      <c r="AB837">
        <v>0</v>
      </c>
      <c r="AC837">
        <v>0</v>
      </c>
      <c r="AD837">
        <v>0</v>
      </c>
      <c r="AE837">
        <v>0</v>
      </c>
      <c r="AF837">
        <v>0</v>
      </c>
      <c r="AG837">
        <v>1</v>
      </c>
      <c r="AH837">
        <v>0</v>
      </c>
      <c r="AI837">
        <v>0</v>
      </c>
      <c r="AJ837">
        <v>0</v>
      </c>
      <c r="AK837">
        <v>0</v>
      </c>
      <c r="AL837">
        <v>0</v>
      </c>
      <c r="AM837">
        <v>1</v>
      </c>
      <c r="AN837">
        <v>2</v>
      </c>
      <c r="AO837">
        <v>1</v>
      </c>
    </row>
    <row r="838" spans="1:41" ht="15">
      <c r="A838" t="s">
        <v>1132</v>
      </c>
      <c r="B838" t="s">
        <v>42</v>
      </c>
      <c r="C838">
        <v>70</v>
      </c>
      <c r="D838" s="6" t="str">
        <f>IF(C838=C839,D839,IF(OR(N838="pre",N838="SubPar"),"Obert",IF(OR(N838="Cea",N838="Imp",N838="SubComp"),"Tancat","ERRORERROR")))</f>
        <v>Obert</v>
      </c>
      <c r="E838" t="s">
        <v>1892</v>
      </c>
      <c r="F838" t="s">
        <v>138</v>
      </c>
      <c r="G838">
        <v>2230</v>
      </c>
      <c r="H838" t="s">
        <v>1926</v>
      </c>
      <c r="I838" s="3" t="s">
        <v>1927</v>
      </c>
      <c r="J838" s="4" t="s">
        <v>1110</v>
      </c>
      <c r="K838" t="s">
        <v>48</v>
      </c>
      <c r="L838" t="s">
        <v>61</v>
      </c>
      <c r="M838" t="s">
        <v>62</v>
      </c>
      <c r="N838" t="str">
        <f t="shared" si="13"/>
        <v>Pre</v>
      </c>
      <c r="O838" t="s">
        <v>117</v>
      </c>
      <c r="P838" t="s">
        <v>796</v>
      </c>
      <c r="Q838" t="str">
        <f>_xlfn.XLOOKUP(P838,NomPaissos!$A$2:$A$250,NomPaissos!$B$2:$B$250)</f>
        <v>Libya</v>
      </c>
      <c r="R838">
        <v>0</v>
      </c>
      <c r="T838">
        <v>0</v>
      </c>
      <c r="U838">
        <v>0</v>
      </c>
      <c r="V838">
        <v>0</v>
      </c>
      <c r="W838">
        <v>1</v>
      </c>
      <c r="X838">
        <v>0</v>
      </c>
      <c r="Y838">
        <v>0</v>
      </c>
      <c r="Z838">
        <v>0</v>
      </c>
      <c r="AA838">
        <v>0</v>
      </c>
      <c r="AB838">
        <v>1</v>
      </c>
      <c r="AC838">
        <v>0</v>
      </c>
      <c r="AD838">
        <v>1</v>
      </c>
      <c r="AE838">
        <v>0</v>
      </c>
      <c r="AF838">
        <v>1</v>
      </c>
      <c r="AG838">
        <v>1</v>
      </c>
      <c r="AH838">
        <v>2</v>
      </c>
      <c r="AI838">
        <v>1</v>
      </c>
      <c r="AJ838">
        <v>0</v>
      </c>
      <c r="AK838">
        <v>1</v>
      </c>
      <c r="AL838">
        <v>1</v>
      </c>
      <c r="AM838">
        <v>1</v>
      </c>
      <c r="AN838">
        <v>1</v>
      </c>
      <c r="AO838">
        <v>1</v>
      </c>
    </row>
    <row r="839" spans="1:41" ht="15">
      <c r="A839" t="s">
        <v>1928</v>
      </c>
      <c r="B839" t="s">
        <v>42</v>
      </c>
      <c r="C839">
        <v>71</v>
      </c>
      <c r="D839" s="6" t="str">
        <f>IF(C839=C840,D840,IF(OR(N839="pre",N839="SubPar"),"Obert",IF(OR(N839="Cea",N839="Imp",N839="SubComp"),"Tancat","ERRORERROR")))</f>
        <v>Tancat</v>
      </c>
      <c r="E839" t="s">
        <v>1929</v>
      </c>
      <c r="F839" t="s">
        <v>160</v>
      </c>
      <c r="G839">
        <v>476</v>
      </c>
      <c r="H839" t="s">
        <v>1930</v>
      </c>
      <c r="I839" s="3" t="s">
        <v>1931</v>
      </c>
      <c r="J839" s="4" t="s">
        <v>1932</v>
      </c>
      <c r="K839" t="s">
        <v>48</v>
      </c>
      <c r="L839" t="s">
        <v>49</v>
      </c>
      <c r="M839" t="s">
        <v>178</v>
      </c>
      <c r="N839" t="str">
        <f t="shared" si="13"/>
        <v>SubComp</v>
      </c>
      <c r="O839" t="s">
        <v>179</v>
      </c>
      <c r="P839" t="s">
        <v>1933</v>
      </c>
      <c r="Q839" t="str">
        <f>_xlfn.XLOOKUP(P839,NomPaissos!$A$2:$A$250,NomPaissos!$B$2:$B$250)</f>
        <v>Sierra Leone</v>
      </c>
      <c r="R839">
        <v>0</v>
      </c>
      <c r="T839">
        <v>2</v>
      </c>
      <c r="U839">
        <v>1</v>
      </c>
      <c r="V839">
        <v>0</v>
      </c>
      <c r="W839">
        <v>0</v>
      </c>
      <c r="X839">
        <v>0</v>
      </c>
      <c r="Y839">
        <v>0</v>
      </c>
      <c r="Z839">
        <v>0</v>
      </c>
      <c r="AA839">
        <v>0</v>
      </c>
      <c r="AB839">
        <v>0</v>
      </c>
      <c r="AC839">
        <v>1</v>
      </c>
      <c r="AD839">
        <v>0</v>
      </c>
      <c r="AE839">
        <v>0</v>
      </c>
      <c r="AF839">
        <v>0</v>
      </c>
      <c r="AG839">
        <v>1</v>
      </c>
      <c r="AH839">
        <v>2</v>
      </c>
      <c r="AI839">
        <v>3</v>
      </c>
      <c r="AJ839">
        <v>1</v>
      </c>
      <c r="AK839">
        <v>1</v>
      </c>
      <c r="AL839">
        <v>1</v>
      </c>
      <c r="AM839">
        <v>3</v>
      </c>
      <c r="AN839">
        <v>2</v>
      </c>
      <c r="AO839">
        <v>1</v>
      </c>
    </row>
    <row r="840" spans="1:41" ht="15">
      <c r="A840" t="s">
        <v>1928</v>
      </c>
      <c r="B840" t="s">
        <v>42</v>
      </c>
      <c r="C840">
        <v>71</v>
      </c>
      <c r="D840" s="6" t="str">
        <f>IF(C840=C841,D841,IF(OR(N840="pre",N840="SubPar"),"Obert",IF(OR(N840="Cea",N840="Imp",N840="SubComp"),"Tancat","ERRORERROR")))</f>
        <v>Tancat</v>
      </c>
      <c r="E840" t="s">
        <v>1929</v>
      </c>
      <c r="F840" t="s">
        <v>160</v>
      </c>
      <c r="G840">
        <v>330</v>
      </c>
      <c r="H840" t="s">
        <v>1934</v>
      </c>
      <c r="I840" s="3" t="s">
        <v>1935</v>
      </c>
      <c r="J840" s="4" t="s">
        <v>1935</v>
      </c>
      <c r="K840" t="s">
        <v>48</v>
      </c>
      <c r="L840" t="s">
        <v>49</v>
      </c>
      <c r="M840" t="s">
        <v>70</v>
      </c>
      <c r="N840" t="str">
        <f t="shared" si="13"/>
        <v>Imp</v>
      </c>
      <c r="O840" t="s">
        <v>71</v>
      </c>
      <c r="P840" t="s">
        <v>1933</v>
      </c>
      <c r="Q840" t="str">
        <f>_xlfn.XLOOKUP(P840,NomPaissos!$A$2:$A$250,NomPaissos!$B$2:$B$250)</f>
        <v>Sierra Leone</v>
      </c>
      <c r="R840">
        <v>0</v>
      </c>
      <c r="T840">
        <v>0</v>
      </c>
      <c r="U840">
        <v>0</v>
      </c>
      <c r="V840">
        <v>0</v>
      </c>
      <c r="W840">
        <v>0</v>
      </c>
      <c r="X840">
        <v>0</v>
      </c>
      <c r="Y840">
        <v>0</v>
      </c>
      <c r="Z840">
        <v>0</v>
      </c>
      <c r="AA840">
        <v>0</v>
      </c>
      <c r="AB840">
        <v>3</v>
      </c>
      <c r="AC840">
        <v>0</v>
      </c>
      <c r="AD840">
        <v>0</v>
      </c>
      <c r="AE840">
        <v>0</v>
      </c>
      <c r="AF840">
        <v>0</v>
      </c>
      <c r="AG840">
        <v>1</v>
      </c>
      <c r="AH840">
        <v>1</v>
      </c>
      <c r="AI840">
        <v>1</v>
      </c>
      <c r="AJ840">
        <v>0</v>
      </c>
      <c r="AK840">
        <v>1</v>
      </c>
      <c r="AL840">
        <v>0</v>
      </c>
      <c r="AM840">
        <v>3</v>
      </c>
      <c r="AN840">
        <v>2</v>
      </c>
      <c r="AO840">
        <v>1</v>
      </c>
    </row>
    <row r="841" spans="1:41" ht="15">
      <c r="A841" t="s">
        <v>1928</v>
      </c>
      <c r="B841" t="s">
        <v>42</v>
      </c>
      <c r="C841">
        <v>71</v>
      </c>
      <c r="D841" s="6" t="str">
        <f>IF(C841=C842,D842,IF(OR(N841="pre",N841="SubPar"),"Obert",IF(OR(N841="Cea",N841="Imp",N841="SubComp"),"Tancat","ERRORERROR")))</f>
        <v>Tancat</v>
      </c>
      <c r="E841" t="s">
        <v>1929</v>
      </c>
      <c r="F841" t="s">
        <v>160</v>
      </c>
      <c r="G841">
        <v>374</v>
      </c>
      <c r="H841" t="s">
        <v>1936</v>
      </c>
      <c r="I841" s="3" t="s">
        <v>1935</v>
      </c>
      <c r="J841" s="4" t="s">
        <v>1937</v>
      </c>
      <c r="K841" t="s">
        <v>48</v>
      </c>
      <c r="L841" t="s">
        <v>61</v>
      </c>
      <c r="M841" t="s">
        <v>50</v>
      </c>
      <c r="N841" t="str">
        <f t="shared" si="13"/>
        <v>SubPar</v>
      </c>
      <c r="O841" t="s">
        <v>56</v>
      </c>
      <c r="P841" t="s">
        <v>1933</v>
      </c>
      <c r="Q841" t="str">
        <f>_xlfn.XLOOKUP(P841,NomPaissos!$A$2:$A$250,NomPaissos!$B$2:$B$250)</f>
        <v>Sierra Leone</v>
      </c>
      <c r="R841">
        <v>0</v>
      </c>
      <c r="T841">
        <v>0</v>
      </c>
      <c r="U841">
        <v>0</v>
      </c>
      <c r="V841">
        <v>0</v>
      </c>
      <c r="W841">
        <v>0</v>
      </c>
      <c r="X841">
        <v>0</v>
      </c>
      <c r="Y841">
        <v>0</v>
      </c>
      <c r="Z841">
        <v>0</v>
      </c>
      <c r="AA841">
        <v>0</v>
      </c>
      <c r="AB841">
        <v>1</v>
      </c>
      <c r="AC841">
        <v>0</v>
      </c>
      <c r="AD841">
        <v>0</v>
      </c>
      <c r="AE841">
        <v>0</v>
      </c>
      <c r="AF841">
        <v>0</v>
      </c>
      <c r="AG841">
        <v>1</v>
      </c>
      <c r="AH841">
        <v>0</v>
      </c>
      <c r="AI841">
        <v>0</v>
      </c>
      <c r="AJ841">
        <v>0</v>
      </c>
      <c r="AK841">
        <v>1</v>
      </c>
      <c r="AL841">
        <v>0</v>
      </c>
      <c r="AM841">
        <v>2</v>
      </c>
      <c r="AN841">
        <v>2</v>
      </c>
      <c r="AO841">
        <v>1</v>
      </c>
    </row>
    <row r="842" spans="1:41" ht="15">
      <c r="A842" t="s">
        <v>1928</v>
      </c>
      <c r="B842" t="s">
        <v>42</v>
      </c>
      <c r="C842">
        <v>71</v>
      </c>
      <c r="D842" s="6" t="str">
        <f>IF(C842=C843,D843,IF(OR(N842="pre",N842="SubPar"),"Obert",IF(OR(N842="Cea",N842="Imp",N842="SubComp"),"Tancat","ERRORERROR")))</f>
        <v>Tancat</v>
      </c>
      <c r="E842" t="s">
        <v>1929</v>
      </c>
      <c r="F842" t="s">
        <v>160</v>
      </c>
      <c r="G842">
        <v>260</v>
      </c>
      <c r="H842" t="s">
        <v>1938</v>
      </c>
      <c r="I842" s="3" t="s">
        <v>1939</v>
      </c>
      <c r="J842" s="4" t="s">
        <v>1940</v>
      </c>
      <c r="K842" t="s">
        <v>48</v>
      </c>
      <c r="L842" t="s">
        <v>49</v>
      </c>
      <c r="M842" t="s">
        <v>166</v>
      </c>
      <c r="N842" t="str">
        <f t="shared" si="13"/>
        <v>Cea</v>
      </c>
      <c r="O842" t="s">
        <v>167</v>
      </c>
      <c r="P842" t="s">
        <v>1933</v>
      </c>
      <c r="Q842" t="str">
        <f>_xlfn.XLOOKUP(P842,NomPaissos!$A$2:$A$250,NomPaissos!$B$2:$B$250)</f>
        <v>Sierra Leone</v>
      </c>
      <c r="R842">
        <v>0</v>
      </c>
      <c r="T842">
        <v>0</v>
      </c>
      <c r="U842">
        <v>0</v>
      </c>
      <c r="V842">
        <v>0</v>
      </c>
      <c r="W842">
        <v>0</v>
      </c>
      <c r="X842">
        <v>0</v>
      </c>
      <c r="Y842">
        <v>0</v>
      </c>
      <c r="Z842">
        <v>0</v>
      </c>
      <c r="AA842">
        <v>0</v>
      </c>
      <c r="AB842">
        <v>0</v>
      </c>
      <c r="AC842">
        <v>0</v>
      </c>
      <c r="AD842">
        <v>0</v>
      </c>
      <c r="AE842">
        <v>0</v>
      </c>
      <c r="AF842">
        <v>0</v>
      </c>
      <c r="AG842">
        <v>1</v>
      </c>
      <c r="AH842">
        <v>0</v>
      </c>
      <c r="AI842">
        <v>1</v>
      </c>
      <c r="AJ842">
        <v>0</v>
      </c>
      <c r="AK842">
        <v>0</v>
      </c>
      <c r="AL842">
        <v>0</v>
      </c>
      <c r="AM842">
        <v>2</v>
      </c>
      <c r="AN842">
        <v>2</v>
      </c>
      <c r="AO842">
        <v>1</v>
      </c>
    </row>
    <row r="843" spans="1:41" ht="15">
      <c r="A843" t="s">
        <v>1928</v>
      </c>
      <c r="B843" t="s">
        <v>42</v>
      </c>
      <c r="C843">
        <v>71</v>
      </c>
      <c r="D843" s="6" t="str">
        <f>IF(C843=C844,D844,IF(OR(N843="pre",N843="SubPar"),"Obert",IF(OR(N843="Cea",N843="Imp",N843="SubComp"),"Tancat","ERRORERROR")))</f>
        <v>Tancat</v>
      </c>
      <c r="E843" t="s">
        <v>1929</v>
      </c>
      <c r="F843" t="s">
        <v>160</v>
      </c>
      <c r="G843">
        <v>62</v>
      </c>
      <c r="H843" t="s">
        <v>1941</v>
      </c>
      <c r="I843" s="3" t="s">
        <v>1942</v>
      </c>
      <c r="J843" s="4" t="s">
        <v>1942</v>
      </c>
      <c r="K843" t="s">
        <v>48</v>
      </c>
      <c r="L843" t="s">
        <v>49</v>
      </c>
      <c r="M843" t="s">
        <v>70</v>
      </c>
      <c r="N843" t="str">
        <f t="shared" si="13"/>
        <v>Imp</v>
      </c>
      <c r="O843" t="s">
        <v>71</v>
      </c>
      <c r="P843" t="s">
        <v>1933</v>
      </c>
      <c r="Q843" t="str">
        <f>_xlfn.XLOOKUP(P843,NomPaissos!$A$2:$A$250,NomPaissos!$B$2:$B$250)</f>
        <v>Sierra Leone</v>
      </c>
      <c r="R843">
        <v>0</v>
      </c>
      <c r="T843">
        <v>0</v>
      </c>
      <c r="U843">
        <v>0</v>
      </c>
      <c r="V843">
        <v>0</v>
      </c>
      <c r="W843">
        <v>0</v>
      </c>
      <c r="X843">
        <v>0</v>
      </c>
      <c r="Y843">
        <v>0</v>
      </c>
      <c r="Z843">
        <v>0</v>
      </c>
      <c r="AA843">
        <v>0</v>
      </c>
      <c r="AB843">
        <v>0</v>
      </c>
      <c r="AC843">
        <v>0</v>
      </c>
      <c r="AD843">
        <v>0</v>
      </c>
      <c r="AE843">
        <v>0</v>
      </c>
      <c r="AF843">
        <v>0</v>
      </c>
      <c r="AG843">
        <v>1</v>
      </c>
      <c r="AH843">
        <v>0</v>
      </c>
      <c r="AI843">
        <v>0</v>
      </c>
      <c r="AJ843">
        <v>0</v>
      </c>
      <c r="AK843">
        <v>0</v>
      </c>
      <c r="AL843">
        <v>0</v>
      </c>
      <c r="AM843">
        <v>2</v>
      </c>
      <c r="AN843">
        <v>3</v>
      </c>
      <c r="AO843">
        <v>1</v>
      </c>
    </row>
    <row r="844" spans="1:41" ht="15">
      <c r="A844" t="s">
        <v>1928</v>
      </c>
      <c r="B844" t="s">
        <v>42</v>
      </c>
      <c r="C844">
        <v>71</v>
      </c>
      <c r="D844" s="6" t="str">
        <f>IF(C844=C845,D845,IF(OR(N844="pre",N844="SubPar"),"Obert",IF(OR(N844="Cea",N844="Imp",N844="SubComp"),"Tancat","ERRORERROR")))</f>
        <v>Tancat</v>
      </c>
      <c r="E844" t="s">
        <v>1929</v>
      </c>
      <c r="F844" t="s">
        <v>160</v>
      </c>
      <c r="G844">
        <v>63</v>
      </c>
      <c r="H844" t="s">
        <v>1943</v>
      </c>
      <c r="I844" s="3" t="s">
        <v>1944</v>
      </c>
      <c r="J844" s="4" t="s">
        <v>1945</v>
      </c>
      <c r="K844" t="s">
        <v>48</v>
      </c>
      <c r="L844" t="s">
        <v>49</v>
      </c>
      <c r="M844" t="s">
        <v>70</v>
      </c>
      <c r="N844" t="str">
        <f t="shared" si="13"/>
        <v>Imp</v>
      </c>
      <c r="O844" t="s">
        <v>78</v>
      </c>
      <c r="P844" t="s">
        <v>1933</v>
      </c>
      <c r="Q844" t="str">
        <f>_xlfn.XLOOKUP(P844,NomPaissos!$A$2:$A$250,NomPaissos!$B$2:$B$250)</f>
        <v>Sierra Leone</v>
      </c>
      <c r="R844">
        <v>0</v>
      </c>
      <c r="T844">
        <v>0</v>
      </c>
      <c r="U844">
        <v>0</v>
      </c>
      <c r="V844">
        <v>0</v>
      </c>
      <c r="W844">
        <v>0</v>
      </c>
      <c r="X844">
        <v>0</v>
      </c>
      <c r="Y844">
        <v>0</v>
      </c>
      <c r="Z844">
        <v>0</v>
      </c>
      <c r="AA844">
        <v>0</v>
      </c>
      <c r="AB844">
        <v>0</v>
      </c>
      <c r="AC844">
        <v>0</v>
      </c>
      <c r="AD844">
        <v>0</v>
      </c>
      <c r="AE844">
        <v>0</v>
      </c>
      <c r="AF844">
        <v>0</v>
      </c>
      <c r="AG844">
        <v>1</v>
      </c>
      <c r="AH844">
        <v>3</v>
      </c>
      <c r="AI844">
        <v>1</v>
      </c>
      <c r="AJ844">
        <v>0</v>
      </c>
      <c r="AK844">
        <v>1</v>
      </c>
      <c r="AL844">
        <v>0</v>
      </c>
      <c r="AM844">
        <v>2</v>
      </c>
      <c r="AN844">
        <v>0</v>
      </c>
      <c r="AO844">
        <v>1</v>
      </c>
    </row>
    <row r="845" spans="1:41" ht="15">
      <c r="A845" t="s">
        <v>1928</v>
      </c>
      <c r="B845" t="s">
        <v>42</v>
      </c>
      <c r="C845">
        <v>71</v>
      </c>
      <c r="D845" s="6" t="str">
        <f>IF(C845=C846,D846,IF(OR(N845="pre",N845="SubPar"),"Obert",IF(OR(N845="Cea",N845="Imp",N845="SubComp"),"Tancat","ERRORERROR")))</f>
        <v>Tancat</v>
      </c>
      <c r="E845" t="s">
        <v>1929</v>
      </c>
      <c r="F845" t="s">
        <v>160</v>
      </c>
      <c r="G845">
        <v>478</v>
      </c>
      <c r="H845" t="s">
        <v>1946</v>
      </c>
      <c r="I845" s="3" t="s">
        <v>1947</v>
      </c>
      <c r="J845" s="4" t="s">
        <v>1948</v>
      </c>
      <c r="K845" t="s">
        <v>48</v>
      </c>
      <c r="L845" t="s">
        <v>49</v>
      </c>
      <c r="M845" t="s">
        <v>178</v>
      </c>
      <c r="N845" t="str">
        <f t="shared" si="13"/>
        <v>SubComp</v>
      </c>
      <c r="O845" t="s">
        <v>179</v>
      </c>
      <c r="P845" t="s">
        <v>1933</v>
      </c>
      <c r="Q845" t="str">
        <f>_xlfn.XLOOKUP(P845,NomPaissos!$A$2:$A$250,NomPaissos!$B$2:$B$250)</f>
        <v>Sierra Leone</v>
      </c>
      <c r="R845">
        <v>0</v>
      </c>
      <c r="T845">
        <v>1</v>
      </c>
      <c r="U845">
        <v>2</v>
      </c>
      <c r="V845">
        <v>0</v>
      </c>
      <c r="W845">
        <v>0</v>
      </c>
      <c r="X845">
        <v>0</v>
      </c>
      <c r="Y845">
        <v>2</v>
      </c>
      <c r="Z845">
        <v>0</v>
      </c>
      <c r="AA845">
        <v>0</v>
      </c>
      <c r="AB845">
        <v>3</v>
      </c>
      <c r="AC845">
        <v>0</v>
      </c>
      <c r="AD845">
        <v>1</v>
      </c>
      <c r="AE845">
        <v>1</v>
      </c>
      <c r="AF845">
        <v>1</v>
      </c>
      <c r="AG845">
        <v>1</v>
      </c>
      <c r="AH845">
        <v>3</v>
      </c>
      <c r="AI845">
        <v>3</v>
      </c>
      <c r="AJ845">
        <v>0</v>
      </c>
      <c r="AK845">
        <v>3</v>
      </c>
      <c r="AL845">
        <v>0</v>
      </c>
      <c r="AM845">
        <v>3</v>
      </c>
      <c r="AN845">
        <v>3</v>
      </c>
      <c r="AO845">
        <v>1</v>
      </c>
    </row>
    <row r="846" spans="1:41" ht="15">
      <c r="A846" t="s">
        <v>1928</v>
      </c>
      <c r="B846" t="s">
        <v>42</v>
      </c>
      <c r="C846">
        <v>71</v>
      </c>
      <c r="D846" s="6" t="str">
        <f>IF(C846=C847,D847,IF(OR(N846="pre",N846="SubPar"),"Obert",IF(OR(N846="Cea",N846="Imp",N846="SubComp"),"Tancat","ERRORERROR")))</f>
        <v>Tancat</v>
      </c>
      <c r="E846" t="s">
        <v>1929</v>
      </c>
      <c r="F846" t="s">
        <v>160</v>
      </c>
      <c r="G846">
        <v>320</v>
      </c>
      <c r="H846" t="s">
        <v>1949</v>
      </c>
      <c r="I846" s="3" t="s">
        <v>1950</v>
      </c>
      <c r="J846" s="4" t="s">
        <v>1951</v>
      </c>
      <c r="K846" t="s">
        <v>48</v>
      </c>
      <c r="L846" t="s">
        <v>49</v>
      </c>
      <c r="M846" t="s">
        <v>166</v>
      </c>
      <c r="N846" t="str">
        <f t="shared" si="13"/>
        <v>Cea</v>
      </c>
      <c r="O846" t="s">
        <v>167</v>
      </c>
      <c r="P846" t="s">
        <v>1933</v>
      </c>
      <c r="Q846" t="str">
        <f>_xlfn.XLOOKUP(P846,NomPaissos!$A$2:$A$250,NomPaissos!$B$2:$B$250)</f>
        <v>Sierra Leone</v>
      </c>
      <c r="R846">
        <v>0</v>
      </c>
      <c r="T846">
        <v>0</v>
      </c>
      <c r="U846">
        <v>0</v>
      </c>
      <c r="V846">
        <v>0</v>
      </c>
      <c r="W846">
        <v>0</v>
      </c>
      <c r="X846">
        <v>0</v>
      </c>
      <c r="Y846">
        <v>0</v>
      </c>
      <c r="Z846">
        <v>0</v>
      </c>
      <c r="AA846">
        <v>0</v>
      </c>
      <c r="AB846">
        <v>1</v>
      </c>
      <c r="AC846">
        <v>0</v>
      </c>
      <c r="AD846">
        <v>0</v>
      </c>
      <c r="AE846">
        <v>0</v>
      </c>
      <c r="AF846">
        <v>0</v>
      </c>
      <c r="AG846">
        <v>1</v>
      </c>
      <c r="AH846">
        <v>0</v>
      </c>
      <c r="AI846">
        <v>1</v>
      </c>
      <c r="AJ846">
        <v>0</v>
      </c>
      <c r="AK846">
        <v>0</v>
      </c>
      <c r="AL846">
        <v>0</v>
      </c>
      <c r="AM846">
        <v>3</v>
      </c>
      <c r="AN846">
        <v>0</v>
      </c>
      <c r="AO846">
        <v>1</v>
      </c>
    </row>
    <row r="847" spans="1:41" ht="15">
      <c r="A847" t="s">
        <v>1928</v>
      </c>
      <c r="B847" t="s">
        <v>42</v>
      </c>
      <c r="C847">
        <v>71</v>
      </c>
      <c r="D847" s="6" t="str">
        <f>IF(C847=C848,D848,IF(OR(N847="pre",N847="SubPar"),"Obert",IF(OR(N847="Cea",N847="Imp",N847="SubComp"),"Tancat","ERRORERROR")))</f>
        <v>Tancat</v>
      </c>
      <c r="E847" t="s">
        <v>1929</v>
      </c>
      <c r="F847" t="s">
        <v>160</v>
      </c>
      <c r="G847">
        <v>1050</v>
      </c>
      <c r="H847" t="s">
        <v>1952</v>
      </c>
      <c r="I847" s="3" t="s">
        <v>1953</v>
      </c>
      <c r="J847" s="4" t="s">
        <v>475</v>
      </c>
      <c r="K847" t="s">
        <v>48</v>
      </c>
      <c r="L847" t="s">
        <v>49</v>
      </c>
      <c r="M847" t="s">
        <v>166</v>
      </c>
      <c r="N847" t="str">
        <f t="shared" si="13"/>
        <v>Cea</v>
      </c>
      <c r="O847" t="s">
        <v>169</v>
      </c>
      <c r="P847" t="s">
        <v>1933</v>
      </c>
      <c r="Q847" t="str">
        <f>_xlfn.XLOOKUP(P847,NomPaissos!$A$2:$A$250,NomPaissos!$B$2:$B$250)</f>
        <v>Sierra Leone</v>
      </c>
      <c r="R847">
        <v>0</v>
      </c>
      <c r="T847">
        <v>0</v>
      </c>
      <c r="U847">
        <v>0</v>
      </c>
      <c r="V847">
        <v>0</v>
      </c>
      <c r="W847">
        <v>0</v>
      </c>
      <c r="X847">
        <v>0</v>
      </c>
      <c r="Y847">
        <v>0</v>
      </c>
      <c r="Z847">
        <v>0</v>
      </c>
      <c r="AA847">
        <v>0</v>
      </c>
      <c r="AB847">
        <v>0</v>
      </c>
      <c r="AC847">
        <v>0</v>
      </c>
      <c r="AD847">
        <v>0</v>
      </c>
      <c r="AE847">
        <v>0</v>
      </c>
      <c r="AF847">
        <v>0</v>
      </c>
      <c r="AG847">
        <v>1</v>
      </c>
      <c r="AH847">
        <v>0</v>
      </c>
      <c r="AI847">
        <v>1</v>
      </c>
      <c r="AJ847">
        <v>0</v>
      </c>
      <c r="AK847">
        <v>0</v>
      </c>
      <c r="AL847">
        <v>0</v>
      </c>
      <c r="AM847">
        <v>3</v>
      </c>
      <c r="AN847">
        <v>0</v>
      </c>
      <c r="AO847">
        <v>1</v>
      </c>
    </row>
    <row r="848" spans="1:41" ht="15">
      <c r="A848" t="s">
        <v>1132</v>
      </c>
      <c r="B848" t="s">
        <v>573</v>
      </c>
      <c r="C848">
        <v>72</v>
      </c>
      <c r="D848" s="6" t="str">
        <f>IF(C848=C849,D849,IF(OR(N848="pre",N848="SubPar"),"Obert",IF(OR(N848="Cea",N848="Imp",N848="SubComp"),"Tancat","ERRORERROR")))</f>
        <v>Obert</v>
      </c>
      <c r="E848" t="s">
        <v>1954</v>
      </c>
      <c r="F848" t="s">
        <v>138</v>
      </c>
      <c r="G848">
        <v>2076</v>
      </c>
      <c r="H848" t="s">
        <v>1955</v>
      </c>
      <c r="I848" s="3" t="s">
        <v>1956</v>
      </c>
      <c r="J848" s="4" t="s">
        <v>1957</v>
      </c>
      <c r="K848" t="s">
        <v>491</v>
      </c>
      <c r="L848" t="s">
        <v>802</v>
      </c>
      <c r="M848" t="s">
        <v>62</v>
      </c>
      <c r="N848" t="str">
        <f t="shared" si="13"/>
        <v>Pre</v>
      </c>
      <c r="O848" t="s">
        <v>1896</v>
      </c>
      <c r="P848" t="s">
        <v>796</v>
      </c>
      <c r="Q848" t="str">
        <f>_xlfn.XLOOKUP(P848,NomPaissos!$A$2:$A$250,NomPaissos!$B$2:$B$250)</f>
        <v>Libya</v>
      </c>
      <c r="R848">
        <v>0</v>
      </c>
      <c r="T848">
        <v>0</v>
      </c>
      <c r="U848">
        <v>0</v>
      </c>
      <c r="V848">
        <v>0</v>
      </c>
      <c r="W848">
        <v>0</v>
      </c>
      <c r="X848">
        <v>1</v>
      </c>
      <c r="Y848">
        <v>0</v>
      </c>
      <c r="Z848">
        <v>0</v>
      </c>
      <c r="AA848">
        <v>0</v>
      </c>
      <c r="AB848">
        <v>2</v>
      </c>
      <c r="AC848">
        <v>0</v>
      </c>
      <c r="AD848">
        <v>0</v>
      </c>
      <c r="AE848">
        <v>0</v>
      </c>
      <c r="AF848">
        <v>1</v>
      </c>
      <c r="AG848">
        <v>1</v>
      </c>
      <c r="AH848">
        <v>0</v>
      </c>
      <c r="AI848">
        <v>1</v>
      </c>
      <c r="AJ848">
        <v>0</v>
      </c>
      <c r="AK848">
        <v>0</v>
      </c>
      <c r="AL848">
        <v>1</v>
      </c>
      <c r="AM848">
        <v>1</v>
      </c>
      <c r="AN848">
        <v>1</v>
      </c>
      <c r="AO848">
        <v>1</v>
      </c>
    </row>
    <row r="849" spans="1:41" ht="15">
      <c r="A849" t="s">
        <v>1132</v>
      </c>
      <c r="B849" t="s">
        <v>573</v>
      </c>
      <c r="C849">
        <v>72</v>
      </c>
      <c r="D849" s="6" t="str">
        <f>IF(C849=C850,D850,IF(OR(N849="pre",N849="SubPar"),"Obert",IF(OR(N849="Cea",N849="Imp",N849="SubComp"),"Tancat","ERRORERROR")))</f>
        <v>Obert</v>
      </c>
      <c r="E849" t="s">
        <v>1954</v>
      </c>
      <c r="F849" t="s">
        <v>138</v>
      </c>
      <c r="G849">
        <v>1892</v>
      </c>
      <c r="H849" t="s">
        <v>1958</v>
      </c>
      <c r="I849" s="3" t="s">
        <v>1959</v>
      </c>
      <c r="J849" s="4" t="s">
        <v>1960</v>
      </c>
      <c r="K849" t="s">
        <v>48</v>
      </c>
      <c r="L849" t="s">
        <v>802</v>
      </c>
      <c r="M849" t="s">
        <v>166</v>
      </c>
      <c r="N849" t="str">
        <f t="shared" si="13"/>
        <v>Cea</v>
      </c>
      <c r="O849" t="s">
        <v>167</v>
      </c>
      <c r="P849" t="s">
        <v>796</v>
      </c>
      <c r="Q849" t="str">
        <f>_xlfn.XLOOKUP(P849,NomPaissos!$A$2:$A$250,NomPaissos!$B$2:$B$250)</f>
        <v>Libya</v>
      </c>
      <c r="R849">
        <v>0</v>
      </c>
      <c r="T849">
        <v>0</v>
      </c>
      <c r="U849">
        <v>0</v>
      </c>
      <c r="V849">
        <v>0</v>
      </c>
      <c r="W849">
        <v>0</v>
      </c>
      <c r="X849">
        <v>0</v>
      </c>
      <c r="Y849">
        <v>0</v>
      </c>
      <c r="Z849">
        <v>0</v>
      </c>
      <c r="AA849">
        <v>0</v>
      </c>
      <c r="AB849">
        <v>0</v>
      </c>
      <c r="AC849">
        <v>0</v>
      </c>
      <c r="AD849">
        <v>0</v>
      </c>
      <c r="AE849">
        <v>1</v>
      </c>
      <c r="AF849">
        <v>0</v>
      </c>
      <c r="AG849">
        <v>1</v>
      </c>
      <c r="AH849">
        <v>0</v>
      </c>
      <c r="AI849">
        <v>0</v>
      </c>
      <c r="AJ849">
        <v>0</v>
      </c>
      <c r="AK849">
        <v>0</v>
      </c>
      <c r="AL849">
        <v>0</v>
      </c>
      <c r="AM849">
        <v>1</v>
      </c>
      <c r="AN849">
        <v>0</v>
      </c>
      <c r="AO849">
        <v>1</v>
      </c>
    </row>
    <row r="850" spans="1:41" ht="15">
      <c r="A850" t="s">
        <v>1132</v>
      </c>
      <c r="B850" t="s">
        <v>573</v>
      </c>
      <c r="C850">
        <v>72</v>
      </c>
      <c r="D850" s="6" t="str">
        <f>IF(C850=C851,D851,IF(OR(N850="pre",N850="SubPar"),"Obert",IF(OR(N850="Cea",N850="Imp",N850="SubComp"),"Tancat","ERRORERROR")))</f>
        <v>Obert</v>
      </c>
      <c r="E850" t="s">
        <v>1954</v>
      </c>
      <c r="F850" t="s">
        <v>138</v>
      </c>
      <c r="G850">
        <v>2220</v>
      </c>
      <c r="H850" t="s">
        <v>1961</v>
      </c>
      <c r="I850" s="3" t="s">
        <v>1962</v>
      </c>
      <c r="J850" s="4" t="s">
        <v>1963</v>
      </c>
      <c r="K850" t="s">
        <v>48</v>
      </c>
      <c r="L850" t="s">
        <v>802</v>
      </c>
      <c r="M850" t="s">
        <v>166</v>
      </c>
      <c r="N850" t="str">
        <f t="shared" si="13"/>
        <v>Cea</v>
      </c>
      <c r="O850" t="s">
        <v>167</v>
      </c>
      <c r="P850" t="s">
        <v>796</v>
      </c>
      <c r="Q850" t="str">
        <f>_xlfn.XLOOKUP(P850,NomPaissos!$A$2:$A$250,NomPaissos!$B$2:$B$250)</f>
        <v>Libya</v>
      </c>
      <c r="R850">
        <v>0</v>
      </c>
      <c r="T850">
        <v>1</v>
      </c>
      <c r="U850">
        <v>0</v>
      </c>
      <c r="V850">
        <v>0</v>
      </c>
      <c r="W850">
        <v>0</v>
      </c>
      <c r="X850">
        <v>0</v>
      </c>
      <c r="Y850">
        <v>0</v>
      </c>
      <c r="Z850">
        <v>0</v>
      </c>
      <c r="AA850">
        <v>0</v>
      </c>
      <c r="AB850">
        <v>0</v>
      </c>
      <c r="AC850">
        <v>0</v>
      </c>
      <c r="AD850">
        <v>0</v>
      </c>
      <c r="AE850">
        <v>0</v>
      </c>
      <c r="AF850">
        <v>0</v>
      </c>
      <c r="AG850">
        <v>1</v>
      </c>
      <c r="AH850">
        <v>0</v>
      </c>
      <c r="AI850">
        <v>1</v>
      </c>
      <c r="AJ850">
        <v>1</v>
      </c>
      <c r="AK850">
        <v>1</v>
      </c>
      <c r="AL850">
        <v>0</v>
      </c>
      <c r="AM850">
        <v>2</v>
      </c>
      <c r="AN850">
        <v>1</v>
      </c>
      <c r="AO850">
        <v>1</v>
      </c>
    </row>
    <row r="851" spans="1:41" ht="15">
      <c r="A851" t="s">
        <v>1132</v>
      </c>
      <c r="B851" t="s">
        <v>573</v>
      </c>
      <c r="C851">
        <v>72</v>
      </c>
      <c r="D851" s="6" t="str">
        <f>IF(C851=C852,D852,IF(OR(N851="pre",N851="SubPar"),"Obert",IF(OR(N851="Cea",N851="Imp",N851="SubComp"),"Tancat","ERRORERROR")))</f>
        <v>Obert</v>
      </c>
      <c r="E851" t="s">
        <v>1954</v>
      </c>
      <c r="F851" t="s">
        <v>138</v>
      </c>
      <c r="G851">
        <v>2219</v>
      </c>
      <c r="H851" t="s">
        <v>1964</v>
      </c>
      <c r="I851" s="3" t="s">
        <v>1965</v>
      </c>
      <c r="J851" s="4" t="s">
        <v>1966</v>
      </c>
      <c r="K851" t="s">
        <v>48</v>
      </c>
      <c r="L851" t="s">
        <v>802</v>
      </c>
      <c r="M851" t="s">
        <v>166</v>
      </c>
      <c r="N851" t="str">
        <f t="shared" si="13"/>
        <v>Cea</v>
      </c>
      <c r="O851" t="s">
        <v>167</v>
      </c>
      <c r="P851" t="s">
        <v>796</v>
      </c>
      <c r="Q851" t="str">
        <f>_xlfn.XLOOKUP(P851,NomPaissos!$A$2:$A$250,NomPaissos!$B$2:$B$250)</f>
        <v>Libya</v>
      </c>
      <c r="R851">
        <v>0</v>
      </c>
      <c r="T851">
        <v>0</v>
      </c>
      <c r="U851">
        <v>0</v>
      </c>
      <c r="V851">
        <v>0</v>
      </c>
      <c r="W851">
        <v>0</v>
      </c>
      <c r="X851">
        <v>0</v>
      </c>
      <c r="Y851">
        <v>0</v>
      </c>
      <c r="Z851">
        <v>0</v>
      </c>
      <c r="AA851">
        <v>0</v>
      </c>
      <c r="AB851">
        <v>0</v>
      </c>
      <c r="AC851">
        <v>0</v>
      </c>
      <c r="AD851">
        <v>0</v>
      </c>
      <c r="AE851">
        <v>0</v>
      </c>
      <c r="AF851">
        <v>0</v>
      </c>
      <c r="AG851">
        <v>1</v>
      </c>
      <c r="AH851">
        <v>0</v>
      </c>
      <c r="AI851">
        <v>1</v>
      </c>
      <c r="AJ851">
        <v>1</v>
      </c>
      <c r="AK851">
        <v>0</v>
      </c>
      <c r="AL851">
        <v>0</v>
      </c>
      <c r="AM851">
        <v>1</v>
      </c>
      <c r="AN851">
        <v>0</v>
      </c>
      <c r="AO851">
        <v>1</v>
      </c>
    </row>
    <row r="852" spans="1:41" ht="15">
      <c r="A852" t="s">
        <v>1132</v>
      </c>
      <c r="B852" t="s">
        <v>42</v>
      </c>
      <c r="C852">
        <v>72</v>
      </c>
      <c r="D852" s="6" t="str">
        <f>IF(C852=C853,D853,IF(OR(N852="pre",N852="SubPar"),"Obert",IF(OR(N852="Cea",N852="Imp",N852="SubComp"),"Tancat","ERRORERROR")))</f>
        <v>Obert</v>
      </c>
      <c r="E852" t="s">
        <v>1954</v>
      </c>
      <c r="F852" t="s">
        <v>138</v>
      </c>
      <c r="G852">
        <v>1512</v>
      </c>
      <c r="H852" t="s">
        <v>1967</v>
      </c>
      <c r="I852" s="3" t="s">
        <v>1968</v>
      </c>
      <c r="J852" s="4" t="s">
        <v>1969</v>
      </c>
      <c r="K852" t="s">
        <v>48</v>
      </c>
      <c r="L852" t="s">
        <v>802</v>
      </c>
      <c r="M852" t="s">
        <v>166</v>
      </c>
      <c r="N852" t="str">
        <f t="shared" si="13"/>
        <v>Cea</v>
      </c>
      <c r="O852" t="s">
        <v>169</v>
      </c>
      <c r="P852" t="s">
        <v>796</v>
      </c>
      <c r="Q852" t="str">
        <f>_xlfn.XLOOKUP(P852,NomPaissos!$A$2:$A$250,NomPaissos!$B$2:$B$250)</f>
        <v>Libya</v>
      </c>
      <c r="R852">
        <v>0</v>
      </c>
      <c r="T852">
        <v>0</v>
      </c>
      <c r="U852">
        <v>0</v>
      </c>
      <c r="V852">
        <v>0</v>
      </c>
      <c r="W852">
        <v>0</v>
      </c>
      <c r="X852">
        <v>0</v>
      </c>
      <c r="Y852">
        <v>0</v>
      </c>
      <c r="Z852">
        <v>0</v>
      </c>
      <c r="AA852">
        <v>0</v>
      </c>
      <c r="AB852">
        <v>0</v>
      </c>
      <c r="AC852">
        <v>0</v>
      </c>
      <c r="AD852">
        <v>0</v>
      </c>
      <c r="AE852">
        <v>0</v>
      </c>
      <c r="AF852">
        <v>0</v>
      </c>
      <c r="AG852">
        <v>1</v>
      </c>
      <c r="AH852">
        <v>0</v>
      </c>
      <c r="AI852">
        <v>2</v>
      </c>
      <c r="AJ852">
        <v>0</v>
      </c>
      <c r="AK852">
        <v>0</v>
      </c>
      <c r="AL852">
        <v>0</v>
      </c>
      <c r="AM852">
        <v>2</v>
      </c>
      <c r="AN852">
        <v>2</v>
      </c>
      <c r="AO852">
        <v>1</v>
      </c>
    </row>
    <row r="853" spans="1:41" ht="15">
      <c r="A853" t="s">
        <v>1132</v>
      </c>
      <c r="B853" t="s">
        <v>573</v>
      </c>
      <c r="C853">
        <v>72</v>
      </c>
      <c r="D853" s="6" t="str">
        <f>IF(C853=C854,D854,IF(OR(N853="pre",N853="SubPar"),"Obert",IF(OR(N853="Cea",N853="Imp",N853="SubComp"),"Tancat","ERRORERROR")))</f>
        <v>Obert</v>
      </c>
      <c r="E853" t="s">
        <v>1954</v>
      </c>
      <c r="F853" t="s">
        <v>138</v>
      </c>
      <c r="G853">
        <v>1956</v>
      </c>
      <c r="H853" t="s">
        <v>1970</v>
      </c>
      <c r="I853" s="3" t="s">
        <v>1971</v>
      </c>
      <c r="J853" s="4" t="s">
        <v>1972</v>
      </c>
      <c r="K853" t="s">
        <v>48</v>
      </c>
      <c r="L853" t="s">
        <v>802</v>
      </c>
      <c r="M853" t="s">
        <v>166</v>
      </c>
      <c r="N853" t="str">
        <f t="shared" si="13"/>
        <v>Cea</v>
      </c>
      <c r="O853" t="s">
        <v>167</v>
      </c>
      <c r="P853" t="s">
        <v>796</v>
      </c>
      <c r="Q853" t="str">
        <f>_xlfn.XLOOKUP(P853,NomPaissos!$A$2:$A$250,NomPaissos!$B$2:$B$250)</f>
        <v>Libya</v>
      </c>
      <c r="R853">
        <v>0</v>
      </c>
      <c r="T853">
        <v>0</v>
      </c>
      <c r="U853">
        <v>0</v>
      </c>
      <c r="V853">
        <v>0</v>
      </c>
      <c r="W853">
        <v>0</v>
      </c>
      <c r="X853">
        <v>0</v>
      </c>
      <c r="Y853">
        <v>0</v>
      </c>
      <c r="Z853">
        <v>0</v>
      </c>
      <c r="AA853">
        <v>0</v>
      </c>
      <c r="AB853">
        <v>0</v>
      </c>
      <c r="AC853">
        <v>0</v>
      </c>
      <c r="AD853">
        <v>0</v>
      </c>
      <c r="AE853">
        <v>0</v>
      </c>
      <c r="AF853">
        <v>0</v>
      </c>
      <c r="AG853">
        <v>1</v>
      </c>
      <c r="AH853">
        <v>0</v>
      </c>
      <c r="AI853">
        <v>0</v>
      </c>
      <c r="AJ853">
        <v>0</v>
      </c>
      <c r="AK853">
        <v>0</v>
      </c>
      <c r="AL853">
        <v>0</v>
      </c>
      <c r="AM853">
        <v>1</v>
      </c>
      <c r="AN853">
        <v>0</v>
      </c>
      <c r="AO853">
        <v>1</v>
      </c>
    </row>
    <row r="854" spans="1:41" ht="15">
      <c r="A854" t="s">
        <v>1132</v>
      </c>
      <c r="B854" t="s">
        <v>573</v>
      </c>
      <c r="C854">
        <v>72</v>
      </c>
      <c r="D854" s="6" t="str">
        <f>IF(C854=C855,D855,IF(OR(N854="pre",N854="SubPar"),"Obert",IF(OR(N854="Cea",N854="Imp",N854="SubComp"),"Tancat","ERRORERROR")))</f>
        <v>Obert</v>
      </c>
      <c r="E854" t="s">
        <v>1954</v>
      </c>
      <c r="F854" t="s">
        <v>138</v>
      </c>
      <c r="G854">
        <v>1566</v>
      </c>
      <c r="H854" t="s">
        <v>1973</v>
      </c>
      <c r="I854" s="3" t="s">
        <v>1974</v>
      </c>
      <c r="J854" s="4" t="s">
        <v>1975</v>
      </c>
      <c r="K854" t="s">
        <v>48</v>
      </c>
      <c r="L854" t="s">
        <v>802</v>
      </c>
      <c r="M854" t="s">
        <v>62</v>
      </c>
      <c r="N854" t="str">
        <f t="shared" si="13"/>
        <v>Pre</v>
      </c>
      <c r="O854" t="s">
        <v>1896</v>
      </c>
      <c r="P854" t="s">
        <v>796</v>
      </c>
      <c r="Q854" t="str">
        <f>_xlfn.XLOOKUP(P854,NomPaissos!$A$2:$A$250,NomPaissos!$B$2:$B$250)</f>
        <v>Libya</v>
      </c>
      <c r="R854">
        <v>0</v>
      </c>
      <c r="T854">
        <v>1</v>
      </c>
      <c r="U854">
        <v>0</v>
      </c>
      <c r="V854">
        <v>0</v>
      </c>
      <c r="W854">
        <v>0</v>
      </c>
      <c r="X854">
        <v>0</v>
      </c>
      <c r="Y854">
        <v>0</v>
      </c>
      <c r="Z854">
        <v>0</v>
      </c>
      <c r="AA854">
        <v>0</v>
      </c>
      <c r="AB854">
        <v>2</v>
      </c>
      <c r="AC854">
        <v>0</v>
      </c>
      <c r="AD854">
        <v>1</v>
      </c>
      <c r="AE854">
        <v>1</v>
      </c>
      <c r="AF854">
        <v>0</v>
      </c>
      <c r="AG854">
        <v>1</v>
      </c>
      <c r="AH854">
        <v>0</v>
      </c>
      <c r="AI854">
        <v>1</v>
      </c>
      <c r="AJ854">
        <v>0</v>
      </c>
      <c r="AK854">
        <v>1</v>
      </c>
      <c r="AL854">
        <v>1</v>
      </c>
      <c r="AM854">
        <v>2</v>
      </c>
      <c r="AN854">
        <v>2</v>
      </c>
      <c r="AO854">
        <v>1</v>
      </c>
    </row>
    <row r="855" spans="1:41" ht="15">
      <c r="A855" t="s">
        <v>1132</v>
      </c>
      <c r="B855" t="s">
        <v>573</v>
      </c>
      <c r="C855">
        <v>72</v>
      </c>
      <c r="D855" s="6" t="str">
        <f>IF(C855=C856,D856,IF(OR(N855="pre",N855="SubPar"),"Obert",IF(OR(N855="Cea",N855="Imp",N855="SubComp"),"Tancat","ERRORERROR")))</f>
        <v>Obert</v>
      </c>
      <c r="E855" t="s">
        <v>1954</v>
      </c>
      <c r="F855" t="s">
        <v>138</v>
      </c>
      <c r="G855">
        <v>2078</v>
      </c>
      <c r="H855" t="s">
        <v>1976</v>
      </c>
      <c r="I855" s="3" t="s">
        <v>1977</v>
      </c>
      <c r="J855" s="4" t="s">
        <v>1978</v>
      </c>
      <c r="K855" t="s">
        <v>491</v>
      </c>
      <c r="L855" t="s">
        <v>802</v>
      </c>
      <c r="M855" t="s">
        <v>62</v>
      </c>
      <c r="N855" t="str">
        <f t="shared" si="13"/>
        <v>Pre</v>
      </c>
      <c r="O855" t="s">
        <v>207</v>
      </c>
      <c r="P855" t="s">
        <v>796</v>
      </c>
      <c r="Q855" t="str">
        <f>_xlfn.XLOOKUP(P855,NomPaissos!$A$2:$A$250,NomPaissos!$B$2:$B$250)</f>
        <v>Libya</v>
      </c>
      <c r="R855">
        <v>0</v>
      </c>
      <c r="T855">
        <v>1</v>
      </c>
      <c r="U855">
        <v>0</v>
      </c>
      <c r="V855">
        <v>1</v>
      </c>
      <c r="W855">
        <v>0</v>
      </c>
      <c r="X855">
        <v>0</v>
      </c>
      <c r="Y855">
        <v>0</v>
      </c>
      <c r="Z855">
        <v>1</v>
      </c>
      <c r="AA855">
        <v>0</v>
      </c>
      <c r="AB855">
        <v>0</v>
      </c>
      <c r="AC855">
        <v>0</v>
      </c>
      <c r="AD855">
        <v>1</v>
      </c>
      <c r="AE855">
        <v>0</v>
      </c>
      <c r="AF855">
        <v>0</v>
      </c>
      <c r="AG855">
        <v>1</v>
      </c>
      <c r="AH855">
        <v>0</v>
      </c>
      <c r="AI855">
        <v>0</v>
      </c>
      <c r="AJ855">
        <v>0</v>
      </c>
      <c r="AK855">
        <v>1</v>
      </c>
      <c r="AL855">
        <v>0</v>
      </c>
      <c r="AM855">
        <v>0</v>
      </c>
      <c r="AN855">
        <v>0</v>
      </c>
      <c r="AO855">
        <v>1</v>
      </c>
    </row>
    <row r="856" spans="1:41" ht="15">
      <c r="A856" t="s">
        <v>1132</v>
      </c>
      <c r="B856" t="s">
        <v>573</v>
      </c>
      <c r="C856">
        <v>72</v>
      </c>
      <c r="D856" s="6" t="str">
        <f>IF(C856=C857,D857,IF(OR(N856="pre",N856="SubPar"),"Obert",IF(OR(N856="Cea",N856="Imp",N856="SubComp"),"Tancat","ERRORERROR")))</f>
        <v>Obert</v>
      </c>
      <c r="E856" t="s">
        <v>1954</v>
      </c>
      <c r="F856" t="s">
        <v>138</v>
      </c>
      <c r="G856">
        <v>1973</v>
      </c>
      <c r="H856" t="s">
        <v>1979</v>
      </c>
      <c r="I856" s="3" t="s">
        <v>1980</v>
      </c>
      <c r="J856" s="4" t="s">
        <v>1981</v>
      </c>
      <c r="K856" t="s">
        <v>48</v>
      </c>
      <c r="L856" t="s">
        <v>802</v>
      </c>
      <c r="M856" t="s">
        <v>50</v>
      </c>
      <c r="N856" t="str">
        <f t="shared" si="13"/>
        <v>SubPar</v>
      </c>
      <c r="O856" t="s">
        <v>56</v>
      </c>
      <c r="P856" t="s">
        <v>796</v>
      </c>
      <c r="Q856" t="str">
        <f>_xlfn.XLOOKUP(P856,NomPaissos!$A$2:$A$250,NomPaissos!$B$2:$B$250)</f>
        <v>Libya</v>
      </c>
      <c r="R856">
        <v>0</v>
      </c>
      <c r="T856">
        <v>0</v>
      </c>
      <c r="U856">
        <v>0</v>
      </c>
      <c r="V856">
        <v>0</v>
      </c>
      <c r="W856">
        <v>0</v>
      </c>
      <c r="X856">
        <v>0</v>
      </c>
      <c r="Y856">
        <v>0</v>
      </c>
      <c r="Z856">
        <v>0</v>
      </c>
      <c r="AA856">
        <v>0</v>
      </c>
      <c r="AB856">
        <v>2</v>
      </c>
      <c r="AC856">
        <v>0</v>
      </c>
      <c r="AD856">
        <v>0</v>
      </c>
      <c r="AE856">
        <v>1</v>
      </c>
      <c r="AF856">
        <v>0</v>
      </c>
      <c r="AG856">
        <v>1</v>
      </c>
      <c r="AH856">
        <v>2</v>
      </c>
      <c r="AI856">
        <v>2</v>
      </c>
      <c r="AJ856">
        <v>1</v>
      </c>
      <c r="AK856">
        <v>2</v>
      </c>
      <c r="AL856">
        <v>1</v>
      </c>
      <c r="AM856">
        <v>1</v>
      </c>
      <c r="AN856">
        <v>3</v>
      </c>
      <c r="AO856">
        <v>1</v>
      </c>
    </row>
    <row r="857" spans="1:41" ht="15">
      <c r="A857" t="s">
        <v>1132</v>
      </c>
      <c r="B857" t="s">
        <v>573</v>
      </c>
      <c r="C857">
        <v>72</v>
      </c>
      <c r="D857" s="6" t="str">
        <f>IF(C857=C858,D858,IF(OR(N857="pre",N857="SubPar"),"Obert",IF(OR(N857="Cea",N857="Imp",N857="SubComp"),"Tancat","ERRORERROR")))</f>
        <v>Obert</v>
      </c>
      <c r="E857" t="s">
        <v>1954</v>
      </c>
      <c r="F857" t="s">
        <v>138</v>
      </c>
      <c r="G857">
        <v>2079</v>
      </c>
      <c r="H857" t="s">
        <v>1982</v>
      </c>
      <c r="I857" s="3" t="s">
        <v>1983</v>
      </c>
      <c r="J857" s="4" t="s">
        <v>1984</v>
      </c>
      <c r="K857" t="s">
        <v>48</v>
      </c>
      <c r="L857" t="s">
        <v>802</v>
      </c>
      <c r="M857" t="s">
        <v>166</v>
      </c>
      <c r="N857" t="str">
        <f t="shared" si="13"/>
        <v>Cea</v>
      </c>
      <c r="O857" t="s">
        <v>711</v>
      </c>
      <c r="P857" t="s">
        <v>796</v>
      </c>
      <c r="Q857" t="str">
        <f>_xlfn.XLOOKUP(P857,NomPaissos!$A$2:$A$250,NomPaissos!$B$2:$B$250)</f>
        <v>Libya</v>
      </c>
      <c r="R857">
        <v>0</v>
      </c>
      <c r="T857">
        <v>0</v>
      </c>
      <c r="U857">
        <v>0</v>
      </c>
      <c r="V857">
        <v>0</v>
      </c>
      <c r="W857">
        <v>0</v>
      </c>
      <c r="X857">
        <v>0</v>
      </c>
      <c r="Y857">
        <v>0</v>
      </c>
      <c r="Z857">
        <v>0</v>
      </c>
      <c r="AA857">
        <v>0</v>
      </c>
      <c r="AB857">
        <v>0</v>
      </c>
      <c r="AC857">
        <v>0</v>
      </c>
      <c r="AD857">
        <v>0</v>
      </c>
      <c r="AE857">
        <v>0</v>
      </c>
      <c r="AF857">
        <v>0</v>
      </c>
      <c r="AG857">
        <v>1</v>
      </c>
      <c r="AH857">
        <v>0</v>
      </c>
      <c r="AI857">
        <v>2</v>
      </c>
      <c r="AJ857">
        <v>0</v>
      </c>
      <c r="AK857">
        <v>0</v>
      </c>
      <c r="AL857">
        <v>0</v>
      </c>
      <c r="AM857">
        <v>1</v>
      </c>
      <c r="AN857">
        <v>0</v>
      </c>
      <c r="AO857">
        <v>1</v>
      </c>
    </row>
    <row r="858" spans="1:41" ht="15">
      <c r="A858" t="s">
        <v>1132</v>
      </c>
      <c r="B858" t="s">
        <v>573</v>
      </c>
      <c r="C858">
        <v>72</v>
      </c>
      <c r="D858" s="6" t="str">
        <f>IF(C858=C859,D859,IF(OR(N858="pre",N858="SubPar"),"Obert",IF(OR(N858="Cea",N858="Imp",N858="SubComp"),"Tancat","ERRORERROR")))</f>
        <v>Obert</v>
      </c>
      <c r="E858" t="s">
        <v>1954</v>
      </c>
      <c r="F858" t="s">
        <v>138</v>
      </c>
      <c r="G858">
        <v>1953</v>
      </c>
      <c r="H858" t="s">
        <v>1985</v>
      </c>
      <c r="I858" s="3" t="s">
        <v>1986</v>
      </c>
      <c r="J858" s="4" t="s">
        <v>1987</v>
      </c>
      <c r="K858" t="s">
        <v>48</v>
      </c>
      <c r="L858" t="s">
        <v>802</v>
      </c>
      <c r="M858" t="s">
        <v>50</v>
      </c>
      <c r="N858" t="str">
        <f t="shared" si="13"/>
        <v>SubPar</v>
      </c>
      <c r="O858" t="s">
        <v>56</v>
      </c>
      <c r="P858" t="s">
        <v>796</v>
      </c>
      <c r="Q858" t="str">
        <f>_xlfn.XLOOKUP(P858,NomPaissos!$A$2:$A$250,NomPaissos!$B$2:$B$250)</f>
        <v>Libya</v>
      </c>
      <c r="R858">
        <v>0</v>
      </c>
      <c r="T858">
        <v>0</v>
      </c>
      <c r="U858">
        <v>0</v>
      </c>
      <c r="V858">
        <v>0</v>
      </c>
      <c r="W858">
        <v>2</v>
      </c>
      <c r="X858">
        <v>2</v>
      </c>
      <c r="Y858">
        <v>0</v>
      </c>
      <c r="Z858">
        <v>0</v>
      </c>
      <c r="AA858">
        <v>0</v>
      </c>
      <c r="AB858">
        <v>2</v>
      </c>
      <c r="AC858">
        <v>0</v>
      </c>
      <c r="AD858">
        <v>0</v>
      </c>
      <c r="AE858">
        <v>1</v>
      </c>
      <c r="AF858">
        <v>1</v>
      </c>
      <c r="AG858">
        <v>1</v>
      </c>
      <c r="AH858">
        <v>0</v>
      </c>
      <c r="AI858">
        <v>1</v>
      </c>
      <c r="AJ858">
        <v>1</v>
      </c>
      <c r="AK858">
        <v>0</v>
      </c>
      <c r="AL858">
        <v>1</v>
      </c>
      <c r="AM858">
        <v>2</v>
      </c>
      <c r="AN858">
        <v>1</v>
      </c>
      <c r="AO858">
        <v>1</v>
      </c>
    </row>
    <row r="859" spans="1:41" ht="15">
      <c r="A859" t="s">
        <v>1132</v>
      </c>
      <c r="B859" t="s">
        <v>573</v>
      </c>
      <c r="C859">
        <v>72</v>
      </c>
      <c r="D859" s="6" t="str">
        <f>IF(C859=C860,D860,IF(OR(N859="pre",N859="SubPar"),"Obert",IF(OR(N859="Cea",N859="Imp",N859="SubComp"),"Tancat","ERRORERROR")))</f>
        <v>Obert</v>
      </c>
      <c r="E859" t="s">
        <v>1954</v>
      </c>
      <c r="F859" t="s">
        <v>138</v>
      </c>
      <c r="G859">
        <v>1951</v>
      </c>
      <c r="H859" t="s">
        <v>1988</v>
      </c>
      <c r="I859" s="3" t="s">
        <v>1989</v>
      </c>
      <c r="J859" s="4" t="s">
        <v>1990</v>
      </c>
      <c r="K859" t="s">
        <v>48</v>
      </c>
      <c r="L859" t="s">
        <v>802</v>
      </c>
      <c r="M859" t="s">
        <v>166</v>
      </c>
      <c r="N859" t="str">
        <f t="shared" si="13"/>
        <v>Cea</v>
      </c>
      <c r="O859" t="s">
        <v>167</v>
      </c>
      <c r="P859" t="s">
        <v>796</v>
      </c>
      <c r="Q859" t="str">
        <f>_xlfn.XLOOKUP(P859,NomPaissos!$A$2:$A$250,NomPaissos!$B$2:$B$250)</f>
        <v>Libya</v>
      </c>
      <c r="R859">
        <v>0</v>
      </c>
      <c r="T859">
        <v>0</v>
      </c>
      <c r="U859">
        <v>0</v>
      </c>
      <c r="V859">
        <v>0</v>
      </c>
      <c r="W859">
        <v>0</v>
      </c>
      <c r="X859">
        <v>0</v>
      </c>
      <c r="Y859">
        <v>0</v>
      </c>
      <c r="Z859">
        <v>0</v>
      </c>
      <c r="AA859">
        <v>0</v>
      </c>
      <c r="AB859">
        <v>0</v>
      </c>
      <c r="AC859">
        <v>0</v>
      </c>
      <c r="AD859">
        <v>0</v>
      </c>
      <c r="AE859">
        <v>0</v>
      </c>
      <c r="AF859">
        <v>0</v>
      </c>
      <c r="AG859">
        <v>1</v>
      </c>
      <c r="AH859">
        <v>0</v>
      </c>
      <c r="AI859">
        <v>0</v>
      </c>
      <c r="AJ859">
        <v>0</v>
      </c>
      <c r="AK859">
        <v>0</v>
      </c>
      <c r="AL859">
        <v>0</v>
      </c>
      <c r="AM859">
        <v>3</v>
      </c>
      <c r="AN859">
        <v>0</v>
      </c>
      <c r="AO859">
        <v>1</v>
      </c>
    </row>
    <row r="860" spans="1:41" ht="15">
      <c r="A860" t="s">
        <v>1132</v>
      </c>
      <c r="B860" t="s">
        <v>573</v>
      </c>
      <c r="C860">
        <v>72</v>
      </c>
      <c r="D860" s="6" t="str">
        <f>IF(C860=C861,D861,IF(OR(N860="pre",N860="SubPar"),"Obert",IF(OR(N860="Cea",N860="Imp",N860="SubComp"),"Tancat","ERRORERROR")))</f>
        <v>Obert</v>
      </c>
      <c r="E860" t="s">
        <v>1954</v>
      </c>
      <c r="F860" t="s">
        <v>138</v>
      </c>
      <c r="G860">
        <v>1954</v>
      </c>
      <c r="H860" t="s">
        <v>1991</v>
      </c>
      <c r="I860" s="3" t="s">
        <v>1992</v>
      </c>
      <c r="J860" s="4" t="s">
        <v>1993</v>
      </c>
      <c r="K860" t="s">
        <v>48</v>
      </c>
      <c r="L860" t="s">
        <v>802</v>
      </c>
      <c r="M860" t="s">
        <v>50</v>
      </c>
      <c r="N860" t="str">
        <f t="shared" si="13"/>
        <v>SubPar</v>
      </c>
      <c r="O860" t="s">
        <v>56</v>
      </c>
      <c r="P860" t="s">
        <v>796</v>
      </c>
      <c r="Q860" t="str">
        <f>_xlfn.XLOOKUP(P860,NomPaissos!$A$2:$A$250,NomPaissos!$B$2:$B$250)</f>
        <v>Libya</v>
      </c>
      <c r="R860">
        <v>0</v>
      </c>
      <c r="T860">
        <v>0</v>
      </c>
      <c r="U860">
        <v>0</v>
      </c>
      <c r="V860">
        <v>0</v>
      </c>
      <c r="W860">
        <v>0</v>
      </c>
      <c r="X860">
        <v>0</v>
      </c>
      <c r="Y860">
        <v>1</v>
      </c>
      <c r="Z860">
        <v>0</v>
      </c>
      <c r="AA860">
        <v>0</v>
      </c>
      <c r="AB860">
        <v>0</v>
      </c>
      <c r="AC860">
        <v>0</v>
      </c>
      <c r="AD860">
        <v>0</v>
      </c>
      <c r="AE860">
        <v>0</v>
      </c>
      <c r="AF860">
        <v>1</v>
      </c>
      <c r="AG860">
        <v>1</v>
      </c>
      <c r="AH860">
        <v>0</v>
      </c>
      <c r="AI860">
        <v>1</v>
      </c>
      <c r="AJ860">
        <v>0</v>
      </c>
      <c r="AK860">
        <v>0</v>
      </c>
      <c r="AL860">
        <v>0</v>
      </c>
      <c r="AM860">
        <v>1</v>
      </c>
      <c r="AN860">
        <v>2</v>
      </c>
      <c r="AO860">
        <v>1</v>
      </c>
    </row>
    <row r="861" spans="1:41" ht="15">
      <c r="A861" t="s">
        <v>1132</v>
      </c>
      <c r="B861" t="s">
        <v>573</v>
      </c>
      <c r="C861">
        <v>72</v>
      </c>
      <c r="D861" s="6" t="str">
        <f>IF(C861=C862,D862,IF(OR(N861="pre",N861="SubPar"),"Obert",IF(OR(N861="Cea",N861="Imp",N861="SubComp"),"Tancat","ERRORERROR")))</f>
        <v>Obert</v>
      </c>
      <c r="E861" t="s">
        <v>1954</v>
      </c>
      <c r="F861" t="s">
        <v>138</v>
      </c>
      <c r="G861">
        <v>1955</v>
      </c>
      <c r="H861" t="s">
        <v>1994</v>
      </c>
      <c r="I861" s="3" t="s">
        <v>1995</v>
      </c>
      <c r="J861" s="4" t="s">
        <v>1995</v>
      </c>
      <c r="K861" t="s">
        <v>48</v>
      </c>
      <c r="L861" t="s">
        <v>802</v>
      </c>
      <c r="M861" t="s">
        <v>50</v>
      </c>
      <c r="N861" t="str">
        <f t="shared" si="13"/>
        <v>SubPar</v>
      </c>
      <c r="O861" t="s">
        <v>56</v>
      </c>
      <c r="P861" t="s">
        <v>796</v>
      </c>
      <c r="Q861" t="str">
        <f>_xlfn.XLOOKUP(P861,NomPaissos!$A$2:$A$250,NomPaissos!$B$2:$B$250)</f>
        <v>Libya</v>
      </c>
      <c r="R861">
        <v>0</v>
      </c>
      <c r="T861">
        <v>0</v>
      </c>
      <c r="U861">
        <v>0</v>
      </c>
      <c r="V861">
        <v>0</v>
      </c>
      <c r="W861">
        <v>0</v>
      </c>
      <c r="X861">
        <v>1</v>
      </c>
      <c r="Y861">
        <v>0</v>
      </c>
      <c r="Z861">
        <v>0</v>
      </c>
      <c r="AA861">
        <v>0</v>
      </c>
      <c r="AB861">
        <v>2</v>
      </c>
      <c r="AC861">
        <v>0</v>
      </c>
      <c r="AD861">
        <v>0</v>
      </c>
      <c r="AE861">
        <v>0</v>
      </c>
      <c r="AF861">
        <v>0</v>
      </c>
      <c r="AG861">
        <v>1</v>
      </c>
      <c r="AH861">
        <v>0</v>
      </c>
      <c r="AI861">
        <v>1</v>
      </c>
      <c r="AJ861">
        <v>1</v>
      </c>
      <c r="AK861">
        <v>0</v>
      </c>
      <c r="AL861">
        <v>0</v>
      </c>
      <c r="AM861">
        <v>1</v>
      </c>
      <c r="AN861">
        <v>2</v>
      </c>
      <c r="AO861">
        <v>1</v>
      </c>
    </row>
    <row r="862" spans="1:41" ht="15">
      <c r="A862" t="s">
        <v>1132</v>
      </c>
      <c r="B862" t="s">
        <v>573</v>
      </c>
      <c r="C862">
        <v>72</v>
      </c>
      <c r="D862" s="6" t="str">
        <f>IF(C862=C863,D863,IF(OR(N862="pre",N862="SubPar"),"Obert",IF(OR(N862="Cea",N862="Imp",N862="SubComp"),"Tancat","ERRORERROR")))</f>
        <v>Obert</v>
      </c>
      <c r="E862" t="s">
        <v>1954</v>
      </c>
      <c r="F862" t="s">
        <v>138</v>
      </c>
      <c r="G862">
        <v>2222</v>
      </c>
      <c r="H862" t="s">
        <v>1996</v>
      </c>
      <c r="I862" s="3" t="s">
        <v>1995</v>
      </c>
      <c r="J862" s="4" t="s">
        <v>1997</v>
      </c>
      <c r="K862" t="s">
        <v>48</v>
      </c>
      <c r="L862" t="s">
        <v>802</v>
      </c>
      <c r="M862" t="s">
        <v>50</v>
      </c>
      <c r="N862" t="str">
        <f t="shared" si="13"/>
        <v>SubPar</v>
      </c>
      <c r="O862" t="s">
        <v>56</v>
      </c>
      <c r="P862" t="s">
        <v>796</v>
      </c>
      <c r="Q862" t="str">
        <f>_xlfn.XLOOKUP(P862,NomPaissos!$A$2:$A$250,NomPaissos!$B$2:$B$250)</f>
        <v>Libya</v>
      </c>
      <c r="R862">
        <v>0</v>
      </c>
      <c r="T862">
        <v>0</v>
      </c>
      <c r="U862">
        <v>0</v>
      </c>
      <c r="V862">
        <v>0</v>
      </c>
      <c r="W862">
        <v>0</v>
      </c>
      <c r="X862">
        <v>0</v>
      </c>
      <c r="Y862">
        <v>0</v>
      </c>
      <c r="Z862">
        <v>0</v>
      </c>
      <c r="AA862">
        <v>0</v>
      </c>
      <c r="AB862">
        <v>1</v>
      </c>
      <c r="AC862">
        <v>0</v>
      </c>
      <c r="AD862">
        <v>0</v>
      </c>
      <c r="AE862">
        <v>0</v>
      </c>
      <c r="AF862">
        <v>0</v>
      </c>
      <c r="AG862">
        <v>1</v>
      </c>
      <c r="AH862">
        <v>0</v>
      </c>
      <c r="AI862">
        <v>1</v>
      </c>
      <c r="AJ862">
        <v>1</v>
      </c>
      <c r="AK862">
        <v>1</v>
      </c>
      <c r="AL862">
        <v>0</v>
      </c>
      <c r="AM862">
        <v>1</v>
      </c>
      <c r="AN862">
        <v>1</v>
      </c>
      <c r="AO862">
        <v>1</v>
      </c>
    </row>
    <row r="863" spans="1:41" ht="15">
      <c r="A863" t="s">
        <v>1132</v>
      </c>
      <c r="B863" t="s">
        <v>573</v>
      </c>
      <c r="C863">
        <v>72</v>
      </c>
      <c r="D863" s="6" t="str">
        <f>IF(C863=C864,D864,IF(OR(N863="pre",N863="SubPar"),"Obert",IF(OR(N863="Cea",N863="Imp",N863="SubComp"),"Tancat","ERRORERROR")))</f>
        <v>Obert</v>
      </c>
      <c r="E863" t="s">
        <v>1954</v>
      </c>
      <c r="F863" t="s">
        <v>138</v>
      </c>
      <c r="G863">
        <v>2142</v>
      </c>
      <c r="H863" t="s">
        <v>1998</v>
      </c>
      <c r="I863" s="3" t="s">
        <v>1999</v>
      </c>
      <c r="J863" s="4" t="s">
        <v>2000</v>
      </c>
      <c r="K863" t="s">
        <v>48</v>
      </c>
      <c r="L863" t="s">
        <v>802</v>
      </c>
      <c r="M863" t="s">
        <v>50</v>
      </c>
      <c r="N863" t="str">
        <f t="shared" si="13"/>
        <v>SubPar</v>
      </c>
      <c r="O863" t="s">
        <v>56</v>
      </c>
      <c r="P863" t="s">
        <v>796</v>
      </c>
      <c r="Q863" t="str">
        <f>_xlfn.XLOOKUP(P863,NomPaissos!$A$2:$A$250,NomPaissos!$B$2:$B$250)</f>
        <v>Libya</v>
      </c>
      <c r="R863">
        <v>0</v>
      </c>
      <c r="T863">
        <v>0</v>
      </c>
      <c r="U863">
        <v>0</v>
      </c>
      <c r="V863">
        <v>0</v>
      </c>
      <c r="W863">
        <v>0</v>
      </c>
      <c r="X863">
        <v>0</v>
      </c>
      <c r="Y863">
        <v>1</v>
      </c>
      <c r="Z863">
        <v>0</v>
      </c>
      <c r="AA863">
        <v>0</v>
      </c>
      <c r="AB863">
        <v>2</v>
      </c>
      <c r="AC863">
        <v>0</v>
      </c>
      <c r="AD863">
        <v>0</v>
      </c>
      <c r="AE863">
        <v>0</v>
      </c>
      <c r="AF863">
        <v>1</v>
      </c>
      <c r="AG863">
        <v>1</v>
      </c>
      <c r="AH863">
        <v>3</v>
      </c>
      <c r="AI863">
        <v>1</v>
      </c>
      <c r="AJ863">
        <v>1</v>
      </c>
      <c r="AK863">
        <v>2</v>
      </c>
      <c r="AL863">
        <v>0</v>
      </c>
      <c r="AM863">
        <v>1</v>
      </c>
      <c r="AN863">
        <v>2</v>
      </c>
      <c r="AO863">
        <v>1</v>
      </c>
    </row>
    <row r="864" spans="1:41" ht="15">
      <c r="A864" t="s">
        <v>1132</v>
      </c>
      <c r="B864" t="s">
        <v>573</v>
      </c>
      <c r="C864">
        <v>72</v>
      </c>
      <c r="D864" s="6" t="str">
        <f>IF(C864=C865,D865,IF(OR(N864="pre",N864="SubPar"),"Obert",IF(OR(N864="Cea",N864="Imp",N864="SubComp"),"Tancat","ERRORERROR")))</f>
        <v>Obert</v>
      </c>
      <c r="E864" t="s">
        <v>1954</v>
      </c>
      <c r="F864" t="s">
        <v>138</v>
      </c>
      <c r="G864">
        <v>2139</v>
      </c>
      <c r="H864" t="s">
        <v>2001</v>
      </c>
      <c r="I864" s="3" t="s">
        <v>2002</v>
      </c>
      <c r="J864" s="4" t="s">
        <v>2003</v>
      </c>
      <c r="K864" t="s">
        <v>48</v>
      </c>
      <c r="L864" t="s">
        <v>802</v>
      </c>
      <c r="M864" t="s">
        <v>166</v>
      </c>
      <c r="N864" t="str">
        <f t="shared" si="13"/>
        <v>Cea</v>
      </c>
      <c r="O864" t="s">
        <v>169</v>
      </c>
      <c r="P864" t="s">
        <v>796</v>
      </c>
      <c r="Q864" t="str">
        <f>_xlfn.XLOOKUP(P864,NomPaissos!$A$2:$A$250,NomPaissos!$B$2:$B$250)</f>
        <v>Libya</v>
      </c>
      <c r="R864">
        <v>0</v>
      </c>
      <c r="T864">
        <v>0</v>
      </c>
      <c r="U864">
        <v>0</v>
      </c>
      <c r="V864">
        <v>0</v>
      </c>
      <c r="W864">
        <v>0</v>
      </c>
      <c r="X864">
        <v>0</v>
      </c>
      <c r="Y864">
        <v>0</v>
      </c>
      <c r="Z864">
        <v>0</v>
      </c>
      <c r="AA864">
        <v>0</v>
      </c>
      <c r="AB864">
        <v>0</v>
      </c>
      <c r="AC864">
        <v>0</v>
      </c>
      <c r="AD864">
        <v>0</v>
      </c>
      <c r="AE864">
        <v>0</v>
      </c>
      <c r="AF864">
        <v>0</v>
      </c>
      <c r="AG864">
        <v>1</v>
      </c>
      <c r="AH864">
        <v>1</v>
      </c>
      <c r="AI864">
        <v>1</v>
      </c>
      <c r="AJ864">
        <v>0</v>
      </c>
      <c r="AK864">
        <v>0</v>
      </c>
      <c r="AL864">
        <v>0</v>
      </c>
      <c r="AM864">
        <v>2</v>
      </c>
      <c r="AN864">
        <v>0</v>
      </c>
      <c r="AO864">
        <v>1</v>
      </c>
    </row>
    <row r="865" spans="1:41" ht="15">
      <c r="A865" t="s">
        <v>1132</v>
      </c>
      <c r="B865" t="s">
        <v>573</v>
      </c>
      <c r="C865">
        <v>72</v>
      </c>
      <c r="D865" s="6" t="str">
        <f>IF(C865=C866,D866,IF(OR(N865="pre",N865="SubPar"),"Obert",IF(OR(N865="Cea",N865="Imp",N865="SubComp"),"Tancat","ERRORERROR")))</f>
        <v>Obert</v>
      </c>
      <c r="E865" t="s">
        <v>1954</v>
      </c>
      <c r="F865" t="s">
        <v>138</v>
      </c>
      <c r="G865">
        <v>2102</v>
      </c>
      <c r="H865" t="s">
        <v>2004</v>
      </c>
      <c r="I865" s="3" t="s">
        <v>2005</v>
      </c>
      <c r="J865" s="4" t="s">
        <v>2006</v>
      </c>
      <c r="K865" t="s">
        <v>151</v>
      </c>
      <c r="L865" t="s">
        <v>802</v>
      </c>
      <c r="M865" t="s">
        <v>166</v>
      </c>
      <c r="N865" t="str">
        <f t="shared" si="13"/>
        <v>Cea</v>
      </c>
      <c r="O865" t="s">
        <v>167</v>
      </c>
      <c r="P865" t="s">
        <v>796</v>
      </c>
      <c r="Q865" t="str">
        <f>_xlfn.XLOOKUP(P865,NomPaissos!$A$2:$A$250,NomPaissos!$B$2:$B$250)</f>
        <v>Libya</v>
      </c>
      <c r="R865">
        <v>0</v>
      </c>
      <c r="T865">
        <v>0</v>
      </c>
      <c r="U865">
        <v>0</v>
      </c>
      <c r="V865">
        <v>0</v>
      </c>
      <c r="W865">
        <v>0</v>
      </c>
      <c r="X865">
        <v>0</v>
      </c>
      <c r="Y865">
        <v>0</v>
      </c>
      <c r="Z865">
        <v>0</v>
      </c>
      <c r="AA865">
        <v>0</v>
      </c>
      <c r="AB865">
        <v>0</v>
      </c>
      <c r="AC865">
        <v>0</v>
      </c>
      <c r="AD865">
        <v>0</v>
      </c>
      <c r="AE865">
        <v>0</v>
      </c>
      <c r="AF865">
        <v>0</v>
      </c>
      <c r="AG865">
        <v>1</v>
      </c>
      <c r="AH865">
        <v>0</v>
      </c>
      <c r="AI865">
        <v>1</v>
      </c>
      <c r="AJ865">
        <v>0</v>
      </c>
      <c r="AK865">
        <v>0</v>
      </c>
      <c r="AL865">
        <v>0</v>
      </c>
      <c r="AM865">
        <v>1</v>
      </c>
      <c r="AN865">
        <v>0</v>
      </c>
      <c r="AO865">
        <v>1</v>
      </c>
    </row>
    <row r="866" spans="1:41" ht="15">
      <c r="A866" t="s">
        <v>1132</v>
      </c>
      <c r="B866" t="s">
        <v>573</v>
      </c>
      <c r="C866">
        <v>72</v>
      </c>
      <c r="D866" s="6" t="str">
        <f>IF(C866=C867,D867,IF(OR(N866="pre",N866="SubPar"),"Obert",IF(OR(N866="Cea",N866="Imp",N866="SubComp"),"Tancat","ERRORERROR")))</f>
        <v>Obert</v>
      </c>
      <c r="E866" t="s">
        <v>1954</v>
      </c>
      <c r="F866" t="s">
        <v>138</v>
      </c>
      <c r="G866">
        <v>2221</v>
      </c>
      <c r="H866" t="s">
        <v>2007</v>
      </c>
      <c r="I866" s="3" t="s">
        <v>2008</v>
      </c>
      <c r="J866" s="4" t="s">
        <v>2009</v>
      </c>
      <c r="K866" t="s">
        <v>48</v>
      </c>
      <c r="L866" t="s">
        <v>802</v>
      </c>
      <c r="M866" t="s">
        <v>50</v>
      </c>
      <c r="N866" t="str">
        <f t="shared" si="13"/>
        <v>SubPar</v>
      </c>
      <c r="O866" t="s">
        <v>56</v>
      </c>
      <c r="P866" t="s">
        <v>796</v>
      </c>
      <c r="Q866" t="str">
        <f>_xlfn.XLOOKUP(P866,NomPaissos!$A$2:$A$250,NomPaissos!$B$2:$B$250)</f>
        <v>Libya</v>
      </c>
      <c r="R866">
        <v>0</v>
      </c>
      <c r="T866">
        <v>0</v>
      </c>
      <c r="U866">
        <v>0</v>
      </c>
      <c r="V866">
        <v>0</v>
      </c>
      <c r="W866">
        <v>0</v>
      </c>
      <c r="X866">
        <v>0</v>
      </c>
      <c r="Y866">
        <v>0</v>
      </c>
      <c r="Z866">
        <v>0</v>
      </c>
      <c r="AA866">
        <v>0</v>
      </c>
      <c r="AB866">
        <v>1</v>
      </c>
      <c r="AC866">
        <v>0</v>
      </c>
      <c r="AD866">
        <v>0</v>
      </c>
      <c r="AE866">
        <v>0</v>
      </c>
      <c r="AF866">
        <v>1</v>
      </c>
      <c r="AG866">
        <v>1</v>
      </c>
      <c r="AH866">
        <v>0</v>
      </c>
      <c r="AI866">
        <v>0</v>
      </c>
      <c r="AJ866">
        <v>0</v>
      </c>
      <c r="AK866">
        <v>0</v>
      </c>
      <c r="AL866">
        <v>0</v>
      </c>
      <c r="AM866">
        <v>1</v>
      </c>
      <c r="AN866">
        <v>1</v>
      </c>
      <c r="AO866">
        <v>1</v>
      </c>
    </row>
    <row r="867" spans="1:41" ht="15">
      <c r="A867" t="s">
        <v>1132</v>
      </c>
      <c r="B867" t="s">
        <v>573</v>
      </c>
      <c r="C867">
        <v>72</v>
      </c>
      <c r="D867" s="6" t="str">
        <f>IF(C867=C868,D868,IF(OR(N867="pre",N867="SubPar"),"Obert",IF(OR(N867="Cea",N867="Imp",N867="SubComp"),"Tancat","ERRORERROR")))</f>
        <v>Obert</v>
      </c>
      <c r="E867" t="s">
        <v>1954</v>
      </c>
      <c r="F867" t="s">
        <v>138</v>
      </c>
      <c r="G867">
        <v>2141</v>
      </c>
      <c r="H867" t="s">
        <v>2010</v>
      </c>
      <c r="I867" s="3" t="s">
        <v>2011</v>
      </c>
      <c r="J867" s="4" t="s">
        <v>2012</v>
      </c>
      <c r="K867" t="s">
        <v>48</v>
      </c>
      <c r="L867" t="s">
        <v>802</v>
      </c>
      <c r="M867" t="s">
        <v>50</v>
      </c>
      <c r="N867" t="str">
        <f t="shared" si="13"/>
        <v>SubPar</v>
      </c>
      <c r="O867" t="s">
        <v>56</v>
      </c>
      <c r="P867" t="s">
        <v>796</v>
      </c>
      <c r="Q867" t="str">
        <f>_xlfn.XLOOKUP(P867,NomPaissos!$A$2:$A$250,NomPaissos!$B$2:$B$250)</f>
        <v>Libya</v>
      </c>
      <c r="R867">
        <v>0</v>
      </c>
      <c r="T867">
        <v>0</v>
      </c>
      <c r="U867">
        <v>0</v>
      </c>
      <c r="V867">
        <v>0</v>
      </c>
      <c r="W867">
        <v>0</v>
      </c>
      <c r="X867">
        <v>0</v>
      </c>
      <c r="Y867">
        <v>0</v>
      </c>
      <c r="Z867">
        <v>0</v>
      </c>
      <c r="AA867">
        <v>0</v>
      </c>
      <c r="AB867">
        <v>0</v>
      </c>
      <c r="AC867">
        <v>0</v>
      </c>
      <c r="AD867">
        <v>0</v>
      </c>
      <c r="AE867">
        <v>0</v>
      </c>
      <c r="AF867">
        <v>1</v>
      </c>
      <c r="AG867">
        <v>1</v>
      </c>
      <c r="AH867">
        <v>0</v>
      </c>
      <c r="AI867">
        <v>1</v>
      </c>
      <c r="AJ867">
        <v>0</v>
      </c>
      <c r="AK867">
        <v>1</v>
      </c>
      <c r="AL867">
        <v>0</v>
      </c>
      <c r="AM867">
        <v>1</v>
      </c>
      <c r="AN867">
        <v>1</v>
      </c>
      <c r="AO867">
        <v>1</v>
      </c>
    </row>
    <row r="868" spans="1:41" ht="15">
      <c r="A868" t="s">
        <v>1132</v>
      </c>
      <c r="B868" t="s">
        <v>573</v>
      </c>
      <c r="C868">
        <v>72</v>
      </c>
      <c r="D868" s="6" t="str">
        <f>IF(C868=C869,D869,IF(OR(N868="pre",N868="SubPar"),"Obert",IF(OR(N868="Cea",N868="Imp",N868="SubComp"),"Tancat","ERRORERROR")))</f>
        <v>Obert</v>
      </c>
      <c r="E868" t="s">
        <v>1954</v>
      </c>
      <c r="F868" t="s">
        <v>138</v>
      </c>
      <c r="G868">
        <v>2223</v>
      </c>
      <c r="H868" t="s">
        <v>2013</v>
      </c>
      <c r="I868" s="3" t="s">
        <v>2014</v>
      </c>
      <c r="J868" s="4" t="s">
        <v>2015</v>
      </c>
      <c r="K868" t="s">
        <v>48</v>
      </c>
      <c r="L868" t="s">
        <v>802</v>
      </c>
      <c r="M868" t="s">
        <v>50</v>
      </c>
      <c r="N868" t="str">
        <f t="shared" si="13"/>
        <v>SubPar</v>
      </c>
      <c r="O868" t="s">
        <v>56</v>
      </c>
      <c r="P868" t="s">
        <v>796</v>
      </c>
      <c r="Q868" t="str">
        <f>_xlfn.XLOOKUP(P868,NomPaissos!$A$2:$A$250,NomPaissos!$B$2:$B$250)</f>
        <v>Libya</v>
      </c>
      <c r="R868">
        <v>0</v>
      </c>
      <c r="T868">
        <v>0</v>
      </c>
      <c r="U868">
        <v>0</v>
      </c>
      <c r="V868">
        <v>0</v>
      </c>
      <c r="W868">
        <v>0</v>
      </c>
      <c r="X868">
        <v>0</v>
      </c>
      <c r="Y868">
        <v>0</v>
      </c>
      <c r="Z868">
        <v>0</v>
      </c>
      <c r="AA868">
        <v>0</v>
      </c>
      <c r="AB868">
        <v>1</v>
      </c>
      <c r="AC868">
        <v>0</v>
      </c>
      <c r="AD868">
        <v>0</v>
      </c>
      <c r="AE868">
        <v>1</v>
      </c>
      <c r="AF868">
        <v>1</v>
      </c>
      <c r="AG868">
        <v>1</v>
      </c>
      <c r="AH868">
        <v>0</v>
      </c>
      <c r="AI868">
        <v>1</v>
      </c>
      <c r="AJ868">
        <v>1</v>
      </c>
      <c r="AK868">
        <v>1</v>
      </c>
      <c r="AL868">
        <v>0</v>
      </c>
      <c r="AM868">
        <v>1</v>
      </c>
      <c r="AN868">
        <v>1</v>
      </c>
      <c r="AO868">
        <v>1</v>
      </c>
    </row>
    <row r="869" spans="1:41" ht="15">
      <c r="A869" t="s">
        <v>1132</v>
      </c>
      <c r="B869" t="s">
        <v>573</v>
      </c>
      <c r="C869">
        <v>72</v>
      </c>
      <c r="D869" s="6" t="str">
        <f>IF(C869=C870,D870,IF(OR(N869="pre",N869="SubPar"),"Obert",IF(OR(N869="Cea",N869="Imp",N869="SubComp"),"Tancat","ERRORERROR")))</f>
        <v>Obert</v>
      </c>
      <c r="E869" t="s">
        <v>1954</v>
      </c>
      <c r="F869" t="s">
        <v>138</v>
      </c>
      <c r="G869">
        <v>2140</v>
      </c>
      <c r="H869" t="s">
        <v>2016</v>
      </c>
      <c r="I869" s="3" t="s">
        <v>2017</v>
      </c>
      <c r="J869" s="4" t="s">
        <v>2018</v>
      </c>
      <c r="K869" t="s">
        <v>48</v>
      </c>
      <c r="L869" t="s">
        <v>802</v>
      </c>
      <c r="M869" t="s">
        <v>62</v>
      </c>
      <c r="N869" t="str">
        <f t="shared" si="13"/>
        <v>Pre</v>
      </c>
      <c r="O869" t="s">
        <v>117</v>
      </c>
      <c r="P869" t="s">
        <v>796</v>
      </c>
      <c r="Q869" t="str">
        <f>_xlfn.XLOOKUP(P869,NomPaissos!$A$2:$A$250,NomPaissos!$B$2:$B$250)</f>
        <v>Libya</v>
      </c>
      <c r="R869">
        <v>0</v>
      </c>
      <c r="T869">
        <v>0</v>
      </c>
      <c r="U869">
        <v>0</v>
      </c>
      <c r="V869">
        <v>0</v>
      </c>
      <c r="W869">
        <v>0</v>
      </c>
      <c r="X869">
        <v>0</v>
      </c>
      <c r="Y869">
        <v>0</v>
      </c>
      <c r="Z869">
        <v>0</v>
      </c>
      <c r="AA869">
        <v>0</v>
      </c>
      <c r="AB869">
        <v>0</v>
      </c>
      <c r="AC869">
        <v>0</v>
      </c>
      <c r="AD869">
        <v>0</v>
      </c>
      <c r="AE869">
        <v>0</v>
      </c>
      <c r="AF869">
        <v>0</v>
      </c>
      <c r="AG869">
        <v>1</v>
      </c>
      <c r="AH869">
        <v>0</v>
      </c>
      <c r="AI869">
        <v>0</v>
      </c>
      <c r="AJ869">
        <v>1</v>
      </c>
      <c r="AK869">
        <v>0</v>
      </c>
      <c r="AL869">
        <v>0</v>
      </c>
      <c r="AM869">
        <v>1</v>
      </c>
      <c r="AN869">
        <v>1</v>
      </c>
      <c r="AO869">
        <v>1</v>
      </c>
    </row>
    <row r="870" spans="1:41" ht="15">
      <c r="A870" t="s">
        <v>1132</v>
      </c>
      <c r="B870" t="s">
        <v>573</v>
      </c>
      <c r="C870">
        <v>72</v>
      </c>
      <c r="D870" s="6" t="str">
        <f>IF(C870=C871,D871,IF(OR(N870="pre",N870="SubPar"),"Obert",IF(OR(N870="Cea",N870="Imp",N870="SubComp"),"Tancat","ERRORERROR")))</f>
        <v>Obert</v>
      </c>
      <c r="E870" t="s">
        <v>1954</v>
      </c>
      <c r="F870" t="s">
        <v>138</v>
      </c>
      <c r="G870">
        <v>2137</v>
      </c>
      <c r="H870" t="s">
        <v>2019</v>
      </c>
      <c r="I870" s="3" t="s">
        <v>2020</v>
      </c>
      <c r="J870" s="4" t="s">
        <v>2021</v>
      </c>
      <c r="K870" t="s">
        <v>151</v>
      </c>
      <c r="L870" t="s">
        <v>802</v>
      </c>
      <c r="M870" t="s">
        <v>166</v>
      </c>
      <c r="N870" t="str">
        <f t="shared" si="13"/>
        <v>Cea</v>
      </c>
      <c r="O870" t="s">
        <v>169</v>
      </c>
      <c r="P870" t="s">
        <v>796</v>
      </c>
      <c r="Q870" t="str">
        <f>_xlfn.XLOOKUP(P870,NomPaissos!$A$2:$A$250,NomPaissos!$B$2:$B$250)</f>
        <v>Libya</v>
      </c>
      <c r="R870">
        <v>0</v>
      </c>
      <c r="T870">
        <v>0</v>
      </c>
      <c r="U870">
        <v>0</v>
      </c>
      <c r="V870">
        <v>0</v>
      </c>
      <c r="W870">
        <v>0</v>
      </c>
      <c r="X870">
        <v>0</v>
      </c>
      <c r="Y870">
        <v>0</v>
      </c>
      <c r="Z870">
        <v>0</v>
      </c>
      <c r="AA870">
        <v>0</v>
      </c>
      <c r="AB870">
        <v>0</v>
      </c>
      <c r="AC870">
        <v>0</v>
      </c>
      <c r="AD870">
        <v>0</v>
      </c>
      <c r="AE870">
        <v>0</v>
      </c>
      <c r="AF870">
        <v>0</v>
      </c>
      <c r="AG870">
        <v>1</v>
      </c>
      <c r="AH870">
        <v>0</v>
      </c>
      <c r="AI870">
        <v>0</v>
      </c>
      <c r="AJ870">
        <v>0</v>
      </c>
      <c r="AK870">
        <v>0</v>
      </c>
      <c r="AL870">
        <v>0</v>
      </c>
      <c r="AM870">
        <v>1</v>
      </c>
      <c r="AN870">
        <v>0</v>
      </c>
      <c r="AO870">
        <v>1</v>
      </c>
    </row>
    <row r="871" spans="1:41" ht="15">
      <c r="A871" t="s">
        <v>1132</v>
      </c>
      <c r="B871" t="s">
        <v>573</v>
      </c>
      <c r="C871">
        <v>72</v>
      </c>
      <c r="D871" s="6" t="str">
        <f>IF(C871=C872,D872,IF(OR(N871="pre",N871="SubPar"),"Obert",IF(OR(N871="Cea",N871="Imp",N871="SubComp"),"Tancat","ERRORERROR")))</f>
        <v>Obert</v>
      </c>
      <c r="E871" t="s">
        <v>1954</v>
      </c>
      <c r="F871" t="s">
        <v>138</v>
      </c>
      <c r="G871">
        <v>2224</v>
      </c>
      <c r="H871" t="s">
        <v>2022</v>
      </c>
      <c r="I871" s="3" t="s">
        <v>2023</v>
      </c>
      <c r="J871" s="4" t="s">
        <v>2024</v>
      </c>
      <c r="K871" t="s">
        <v>48</v>
      </c>
      <c r="L871" t="s">
        <v>802</v>
      </c>
      <c r="M871" t="s">
        <v>50</v>
      </c>
      <c r="N871" t="str">
        <f t="shared" si="13"/>
        <v>SubPar</v>
      </c>
      <c r="O871" t="s">
        <v>56</v>
      </c>
      <c r="P871" t="s">
        <v>796</v>
      </c>
      <c r="Q871" t="str">
        <f>_xlfn.XLOOKUP(P871,NomPaissos!$A$2:$A$250,NomPaissos!$B$2:$B$250)</f>
        <v>Libya</v>
      </c>
      <c r="R871">
        <v>0</v>
      </c>
      <c r="T871">
        <v>0</v>
      </c>
      <c r="U871">
        <v>0</v>
      </c>
      <c r="V871">
        <v>0</v>
      </c>
      <c r="W871">
        <v>0</v>
      </c>
      <c r="X871">
        <v>0</v>
      </c>
      <c r="Y871">
        <v>0</v>
      </c>
      <c r="Z871">
        <v>0</v>
      </c>
      <c r="AA871">
        <v>0</v>
      </c>
      <c r="AB871">
        <v>1</v>
      </c>
      <c r="AC871">
        <v>0</v>
      </c>
      <c r="AD871">
        <v>0</v>
      </c>
      <c r="AE871">
        <v>1</v>
      </c>
      <c r="AF871">
        <v>0</v>
      </c>
      <c r="AG871">
        <v>1</v>
      </c>
      <c r="AH871">
        <v>0</v>
      </c>
      <c r="AI871">
        <v>1</v>
      </c>
      <c r="AJ871">
        <v>0</v>
      </c>
      <c r="AK871">
        <v>0</v>
      </c>
      <c r="AL871">
        <v>0</v>
      </c>
      <c r="AM871">
        <v>1</v>
      </c>
      <c r="AN871">
        <v>1</v>
      </c>
      <c r="AO871">
        <v>1</v>
      </c>
    </row>
    <row r="872" spans="1:41" ht="15">
      <c r="A872" t="s">
        <v>1132</v>
      </c>
      <c r="B872" t="s">
        <v>573</v>
      </c>
      <c r="C872">
        <v>72</v>
      </c>
      <c r="D872" s="6" t="str">
        <f>IF(C872=C873,D873,IF(OR(N872="pre",N872="SubPar"),"Obert",IF(OR(N872="Cea",N872="Imp",N872="SubComp"),"Tancat","ERRORERROR")))</f>
        <v>Obert</v>
      </c>
      <c r="E872" t="s">
        <v>1954</v>
      </c>
      <c r="F872" t="s">
        <v>138</v>
      </c>
      <c r="G872">
        <v>2229</v>
      </c>
      <c r="H872" t="s">
        <v>2025</v>
      </c>
      <c r="I872" s="3" t="s">
        <v>2026</v>
      </c>
      <c r="J872" s="4" t="s">
        <v>2027</v>
      </c>
      <c r="K872" t="s">
        <v>48</v>
      </c>
      <c r="L872" t="s">
        <v>802</v>
      </c>
      <c r="M872" t="s">
        <v>70</v>
      </c>
      <c r="N872" t="str">
        <f t="shared" si="13"/>
        <v>Imp</v>
      </c>
      <c r="O872" t="s">
        <v>191</v>
      </c>
      <c r="P872" t="s">
        <v>796</v>
      </c>
      <c r="Q872" t="str">
        <f>_xlfn.XLOOKUP(P872,NomPaissos!$A$2:$A$250,NomPaissos!$B$2:$B$250)</f>
        <v>Libya</v>
      </c>
      <c r="R872">
        <v>0</v>
      </c>
      <c r="T872">
        <v>0</v>
      </c>
      <c r="U872">
        <v>0</v>
      </c>
      <c r="V872">
        <v>0</v>
      </c>
      <c r="W872">
        <v>0</v>
      </c>
      <c r="X872">
        <v>0</v>
      </c>
      <c r="Y872">
        <v>0</v>
      </c>
      <c r="Z872">
        <v>0</v>
      </c>
      <c r="AA872">
        <v>0</v>
      </c>
      <c r="AB872">
        <v>0</v>
      </c>
      <c r="AC872">
        <v>0</v>
      </c>
      <c r="AD872">
        <v>0</v>
      </c>
      <c r="AE872">
        <v>0</v>
      </c>
      <c r="AF872">
        <v>0</v>
      </c>
      <c r="AG872">
        <v>1</v>
      </c>
      <c r="AH872">
        <v>0</v>
      </c>
      <c r="AI872">
        <v>1</v>
      </c>
      <c r="AJ872">
        <v>0</v>
      </c>
      <c r="AK872">
        <v>1</v>
      </c>
      <c r="AL872">
        <v>0</v>
      </c>
      <c r="AM872">
        <v>1</v>
      </c>
      <c r="AN872">
        <v>0</v>
      </c>
      <c r="AO872">
        <v>1</v>
      </c>
    </row>
    <row r="873" spans="1:41" ht="15">
      <c r="A873" t="s">
        <v>1132</v>
      </c>
      <c r="B873" t="s">
        <v>573</v>
      </c>
      <c r="C873">
        <v>72</v>
      </c>
      <c r="D873" s="6" t="str">
        <f>IF(C873=C874,D874,IF(OR(N873="pre",N873="SubPar"),"Obert",IF(OR(N873="Cea",N873="Imp",N873="SubComp"),"Tancat","ERRORERROR")))</f>
        <v>Obert</v>
      </c>
      <c r="E873" t="s">
        <v>1954</v>
      </c>
      <c r="F873" t="s">
        <v>138</v>
      </c>
      <c r="G873">
        <v>2217</v>
      </c>
      <c r="H873" t="s">
        <v>2028</v>
      </c>
      <c r="I873" s="3" t="s">
        <v>2029</v>
      </c>
      <c r="J873" s="4" t="s">
        <v>1789</v>
      </c>
      <c r="K873" t="s">
        <v>48</v>
      </c>
      <c r="L873" t="s">
        <v>802</v>
      </c>
      <c r="M873" t="s">
        <v>50</v>
      </c>
      <c r="N873" t="str">
        <f t="shared" si="13"/>
        <v>SubPar</v>
      </c>
      <c r="O873" t="s">
        <v>56</v>
      </c>
      <c r="P873" t="s">
        <v>796</v>
      </c>
      <c r="Q873" t="str">
        <f>_xlfn.XLOOKUP(P873,NomPaissos!$A$2:$A$250,NomPaissos!$B$2:$B$250)</f>
        <v>Libya</v>
      </c>
      <c r="R873">
        <v>0</v>
      </c>
      <c r="T873">
        <v>0</v>
      </c>
      <c r="U873">
        <v>0</v>
      </c>
      <c r="V873">
        <v>0</v>
      </c>
      <c r="W873">
        <v>0</v>
      </c>
      <c r="X873">
        <v>0</v>
      </c>
      <c r="Y873">
        <v>0</v>
      </c>
      <c r="Z873">
        <v>0</v>
      </c>
      <c r="AA873">
        <v>0</v>
      </c>
      <c r="AB873">
        <v>0</v>
      </c>
      <c r="AC873">
        <v>0</v>
      </c>
      <c r="AD873">
        <v>0</v>
      </c>
      <c r="AE873">
        <v>0</v>
      </c>
      <c r="AF873">
        <v>0</v>
      </c>
      <c r="AG873">
        <v>1</v>
      </c>
      <c r="AH873">
        <v>3</v>
      </c>
      <c r="AI873">
        <v>0</v>
      </c>
      <c r="AJ873">
        <v>0</v>
      </c>
      <c r="AK873">
        <v>0</v>
      </c>
      <c r="AL873">
        <v>0</v>
      </c>
      <c r="AM873">
        <v>1</v>
      </c>
      <c r="AN873">
        <v>1</v>
      </c>
      <c r="AO873">
        <v>1</v>
      </c>
    </row>
    <row r="874" spans="1:41" ht="15">
      <c r="A874" t="s">
        <v>2030</v>
      </c>
      <c r="B874" t="s">
        <v>42</v>
      </c>
      <c r="C874">
        <v>73</v>
      </c>
      <c r="D874" s="6" t="str">
        <f>IF(C874=C875,D875,IF(OR(N874="pre",N874="SubPar"),"Obert",IF(OR(N874="Cea",N874="Imp",N874="SubComp"),"Tancat","ERRORERROR")))</f>
        <v>Obert</v>
      </c>
      <c r="E874" t="s">
        <v>2031</v>
      </c>
      <c r="F874" t="s">
        <v>160</v>
      </c>
      <c r="G874">
        <v>2048</v>
      </c>
      <c r="H874" t="s">
        <v>2032</v>
      </c>
      <c r="I874" s="3" t="s">
        <v>874</v>
      </c>
      <c r="J874" s="4" t="s">
        <v>2033</v>
      </c>
      <c r="K874" t="s">
        <v>48</v>
      </c>
      <c r="L874" t="s">
        <v>49</v>
      </c>
      <c r="M874" t="s">
        <v>178</v>
      </c>
      <c r="N874" t="str">
        <f t="shared" si="13"/>
        <v>SubComp</v>
      </c>
      <c r="O874" t="s">
        <v>179</v>
      </c>
      <c r="P874" t="s">
        <v>2034</v>
      </c>
      <c r="Q874" t="str">
        <f>_xlfn.XLOOKUP(P874,NomPaissos!$A$2:$A$250,NomPaissos!$B$2:$B$250)</f>
        <v>Madagascar</v>
      </c>
      <c r="R874">
        <v>0</v>
      </c>
      <c r="T874">
        <v>0</v>
      </c>
      <c r="U874">
        <v>0</v>
      </c>
      <c r="V874">
        <v>0</v>
      </c>
      <c r="W874">
        <v>0</v>
      </c>
      <c r="X874">
        <v>0</v>
      </c>
      <c r="Y874">
        <v>0</v>
      </c>
      <c r="Z874">
        <v>0</v>
      </c>
      <c r="AA874">
        <v>0</v>
      </c>
      <c r="AB874">
        <v>0</v>
      </c>
      <c r="AC874">
        <v>0</v>
      </c>
      <c r="AD874">
        <v>0</v>
      </c>
      <c r="AE874">
        <v>0</v>
      </c>
      <c r="AF874">
        <v>0</v>
      </c>
      <c r="AG874">
        <v>1</v>
      </c>
      <c r="AH874">
        <v>2</v>
      </c>
      <c r="AI874">
        <v>0</v>
      </c>
      <c r="AJ874">
        <v>0</v>
      </c>
      <c r="AK874">
        <v>0</v>
      </c>
      <c r="AL874">
        <v>0</v>
      </c>
      <c r="AM874">
        <v>3</v>
      </c>
      <c r="AN874">
        <v>0</v>
      </c>
      <c r="AO874">
        <v>1</v>
      </c>
    </row>
    <row r="875" spans="1:41" ht="15">
      <c r="A875" t="s">
        <v>2030</v>
      </c>
      <c r="B875" t="s">
        <v>42</v>
      </c>
      <c r="C875">
        <v>73</v>
      </c>
      <c r="D875" s="6" t="str">
        <f>IF(C875=C876,D876,IF(OR(N875="pre",N875="SubPar"),"Obert",IF(OR(N875="Cea",N875="Imp",N875="SubComp"),"Tancat","ERRORERROR")))</f>
        <v>Obert</v>
      </c>
      <c r="E875" t="s">
        <v>2031</v>
      </c>
      <c r="F875" t="s">
        <v>160</v>
      </c>
      <c r="G875">
        <v>2049</v>
      </c>
      <c r="H875" t="s">
        <v>2035</v>
      </c>
      <c r="I875" s="3" t="s">
        <v>2036</v>
      </c>
      <c r="J875" s="4" t="s">
        <v>2037</v>
      </c>
      <c r="K875" t="s">
        <v>48</v>
      </c>
      <c r="L875" t="s">
        <v>49</v>
      </c>
      <c r="M875" t="s">
        <v>178</v>
      </c>
      <c r="N875" t="str">
        <f t="shared" si="13"/>
        <v>SubComp</v>
      </c>
      <c r="O875" t="s">
        <v>179</v>
      </c>
      <c r="P875" t="s">
        <v>2034</v>
      </c>
      <c r="Q875" t="str">
        <f>_xlfn.XLOOKUP(P875,NomPaissos!$A$2:$A$250,NomPaissos!$B$2:$B$250)</f>
        <v>Madagascar</v>
      </c>
      <c r="R875">
        <v>0</v>
      </c>
      <c r="T875">
        <v>0</v>
      </c>
      <c r="U875">
        <v>0</v>
      </c>
      <c r="V875">
        <v>0</v>
      </c>
      <c r="W875">
        <v>0</v>
      </c>
      <c r="X875">
        <v>0</v>
      </c>
      <c r="Y875">
        <v>0</v>
      </c>
      <c r="Z875">
        <v>0</v>
      </c>
      <c r="AA875">
        <v>0</v>
      </c>
      <c r="AB875">
        <v>0</v>
      </c>
      <c r="AC875">
        <v>0</v>
      </c>
      <c r="AD875">
        <v>0</v>
      </c>
      <c r="AE875">
        <v>0</v>
      </c>
      <c r="AF875">
        <v>0</v>
      </c>
      <c r="AG875">
        <v>1</v>
      </c>
      <c r="AH875">
        <v>2</v>
      </c>
      <c r="AI875">
        <v>0</v>
      </c>
      <c r="AJ875">
        <v>0</v>
      </c>
      <c r="AK875">
        <v>1</v>
      </c>
      <c r="AL875">
        <v>0</v>
      </c>
      <c r="AM875">
        <v>3</v>
      </c>
      <c r="AN875">
        <v>2</v>
      </c>
      <c r="AO875">
        <v>1</v>
      </c>
    </row>
    <row r="876" spans="1:41" ht="15">
      <c r="A876" t="s">
        <v>2030</v>
      </c>
      <c r="B876" t="s">
        <v>42</v>
      </c>
      <c r="C876">
        <v>73</v>
      </c>
      <c r="D876" s="6" t="str">
        <f>IF(C876=C877,D877,IF(OR(N876="pre",N876="SubPar"),"Obert",IF(OR(N876="Cea",N876="Imp",N876="SubComp"),"Tancat","ERRORERROR")))</f>
        <v>Obert</v>
      </c>
      <c r="E876" t="s">
        <v>2031</v>
      </c>
      <c r="F876" t="s">
        <v>160</v>
      </c>
      <c r="G876">
        <v>2069</v>
      </c>
      <c r="H876" t="s">
        <v>2038</v>
      </c>
      <c r="I876" s="3" t="s">
        <v>2039</v>
      </c>
      <c r="J876" s="4" t="s">
        <v>2040</v>
      </c>
      <c r="K876" t="s">
        <v>48</v>
      </c>
      <c r="L876" t="s">
        <v>49</v>
      </c>
      <c r="M876" t="s">
        <v>62</v>
      </c>
      <c r="N876" t="str">
        <f t="shared" si="13"/>
        <v>Pre</v>
      </c>
      <c r="O876" t="s">
        <v>117</v>
      </c>
      <c r="P876" t="s">
        <v>2034</v>
      </c>
      <c r="Q876" t="str">
        <f>_xlfn.XLOOKUP(P876,NomPaissos!$A$2:$A$250,NomPaissos!$B$2:$B$250)</f>
        <v>Madagascar</v>
      </c>
      <c r="R876">
        <v>0</v>
      </c>
      <c r="T876">
        <v>0</v>
      </c>
      <c r="U876">
        <v>0</v>
      </c>
      <c r="V876">
        <v>0</v>
      </c>
      <c r="W876">
        <v>0</v>
      </c>
      <c r="X876">
        <v>0</v>
      </c>
      <c r="Y876">
        <v>0</v>
      </c>
      <c r="Z876">
        <v>0</v>
      </c>
      <c r="AA876">
        <v>0</v>
      </c>
      <c r="AB876">
        <v>0</v>
      </c>
      <c r="AC876">
        <v>0</v>
      </c>
      <c r="AD876">
        <v>0</v>
      </c>
      <c r="AE876">
        <v>0</v>
      </c>
      <c r="AF876">
        <v>0</v>
      </c>
      <c r="AG876">
        <v>1</v>
      </c>
      <c r="AH876">
        <v>0</v>
      </c>
      <c r="AI876">
        <v>0</v>
      </c>
      <c r="AJ876">
        <v>1</v>
      </c>
      <c r="AK876">
        <v>0</v>
      </c>
      <c r="AL876">
        <v>0</v>
      </c>
      <c r="AM876">
        <v>2</v>
      </c>
      <c r="AN876">
        <v>2</v>
      </c>
      <c r="AO876">
        <v>1</v>
      </c>
    </row>
    <row r="877" spans="1:41" ht="15">
      <c r="A877" t="s">
        <v>2030</v>
      </c>
      <c r="B877" t="s">
        <v>42</v>
      </c>
      <c r="C877">
        <v>73</v>
      </c>
      <c r="D877" s="6" t="str">
        <f>IF(C877=C878,D878,IF(OR(N877="pre",N877="SubPar"),"Obert",IF(OR(N877="Cea",N877="Imp",N877="SubComp"),"Tancat","ERRORERROR")))</f>
        <v>Obert</v>
      </c>
      <c r="E877" t="s">
        <v>2031</v>
      </c>
      <c r="F877" t="s">
        <v>160</v>
      </c>
      <c r="G877">
        <v>837</v>
      </c>
      <c r="H877" t="s">
        <v>2041</v>
      </c>
      <c r="I877" s="3" t="s">
        <v>2042</v>
      </c>
      <c r="J877" s="4" t="s">
        <v>2042</v>
      </c>
      <c r="K877" t="s">
        <v>48</v>
      </c>
      <c r="L877" t="s">
        <v>49</v>
      </c>
      <c r="M877" t="s">
        <v>70</v>
      </c>
      <c r="N877" t="str">
        <f t="shared" si="13"/>
        <v>Imp</v>
      </c>
      <c r="O877" t="s">
        <v>78</v>
      </c>
      <c r="P877" t="s">
        <v>2034</v>
      </c>
      <c r="Q877" t="str">
        <f>_xlfn.XLOOKUP(P877,NomPaissos!$A$2:$A$250,NomPaissos!$B$2:$B$250)</f>
        <v>Madagascar</v>
      </c>
      <c r="R877">
        <v>0</v>
      </c>
      <c r="T877">
        <v>0</v>
      </c>
      <c r="U877">
        <v>0</v>
      </c>
      <c r="V877">
        <v>0</v>
      </c>
      <c r="W877">
        <v>0</v>
      </c>
      <c r="X877">
        <v>0</v>
      </c>
      <c r="Y877">
        <v>0</v>
      </c>
      <c r="Z877">
        <v>0</v>
      </c>
      <c r="AA877">
        <v>0</v>
      </c>
      <c r="AB877">
        <v>0</v>
      </c>
      <c r="AC877">
        <v>0</v>
      </c>
      <c r="AD877">
        <v>0</v>
      </c>
      <c r="AE877">
        <v>0</v>
      </c>
      <c r="AF877">
        <v>0</v>
      </c>
      <c r="AG877">
        <v>1</v>
      </c>
      <c r="AH877">
        <v>0</v>
      </c>
      <c r="AI877">
        <v>0</v>
      </c>
      <c r="AJ877">
        <v>0</v>
      </c>
      <c r="AK877">
        <v>0</v>
      </c>
      <c r="AL877">
        <v>0</v>
      </c>
      <c r="AM877">
        <v>0</v>
      </c>
      <c r="AN877">
        <v>3</v>
      </c>
      <c r="AO877">
        <v>1</v>
      </c>
    </row>
    <row r="878" spans="1:41" ht="15">
      <c r="A878" t="s">
        <v>2030</v>
      </c>
      <c r="B878" t="s">
        <v>42</v>
      </c>
      <c r="C878">
        <v>73</v>
      </c>
      <c r="D878" s="6" t="str">
        <f>IF(C878=C879,D879,IF(OR(N878="pre",N878="SubPar"),"Obert",IF(OR(N878="Cea",N878="Imp",N878="SubComp"),"Tancat","ERRORERROR")))</f>
        <v>Obert</v>
      </c>
      <c r="E878" t="s">
        <v>2031</v>
      </c>
      <c r="F878" t="s">
        <v>160</v>
      </c>
      <c r="G878">
        <v>839</v>
      </c>
      <c r="H878" t="s">
        <v>2043</v>
      </c>
      <c r="I878" s="3" t="s">
        <v>2042</v>
      </c>
      <c r="J878" s="4" t="s">
        <v>2042</v>
      </c>
      <c r="K878" t="s">
        <v>48</v>
      </c>
      <c r="L878" t="s">
        <v>49</v>
      </c>
      <c r="M878" t="s">
        <v>70</v>
      </c>
      <c r="N878" t="str">
        <f t="shared" si="13"/>
        <v>Imp</v>
      </c>
      <c r="O878" t="s">
        <v>78</v>
      </c>
      <c r="P878" t="s">
        <v>2034</v>
      </c>
      <c r="Q878" t="str">
        <f>_xlfn.XLOOKUP(P878,NomPaissos!$A$2:$A$250,NomPaissos!$B$2:$B$250)</f>
        <v>Madagascar</v>
      </c>
      <c r="R878">
        <v>0</v>
      </c>
      <c r="T878">
        <v>0</v>
      </c>
      <c r="U878">
        <v>0</v>
      </c>
      <c r="V878">
        <v>0</v>
      </c>
      <c r="W878">
        <v>0</v>
      </c>
      <c r="X878">
        <v>0</v>
      </c>
      <c r="Y878">
        <v>0</v>
      </c>
      <c r="Z878">
        <v>0</v>
      </c>
      <c r="AA878">
        <v>0</v>
      </c>
      <c r="AB878">
        <v>0</v>
      </c>
      <c r="AC878">
        <v>0</v>
      </c>
      <c r="AD878">
        <v>0</v>
      </c>
      <c r="AE878">
        <v>0</v>
      </c>
      <c r="AF878">
        <v>0</v>
      </c>
      <c r="AG878">
        <v>1</v>
      </c>
      <c r="AH878">
        <v>0</v>
      </c>
      <c r="AI878">
        <v>0</v>
      </c>
      <c r="AJ878">
        <v>0</v>
      </c>
      <c r="AK878">
        <v>0</v>
      </c>
      <c r="AL878">
        <v>0</v>
      </c>
      <c r="AM878">
        <v>0</v>
      </c>
      <c r="AN878">
        <v>3</v>
      </c>
      <c r="AO878">
        <v>1</v>
      </c>
    </row>
    <row r="879" spans="1:41" ht="15">
      <c r="A879" t="s">
        <v>2030</v>
      </c>
      <c r="B879" t="s">
        <v>42</v>
      </c>
      <c r="C879">
        <v>73</v>
      </c>
      <c r="D879" s="6" t="str">
        <f>IF(C879=C880,D880,IF(OR(N879="pre",N879="SubPar"),"Obert",IF(OR(N879="Cea",N879="Imp",N879="SubComp"),"Tancat","ERRORERROR")))</f>
        <v>Obert</v>
      </c>
      <c r="E879" t="s">
        <v>2031</v>
      </c>
      <c r="F879" t="s">
        <v>160</v>
      </c>
      <c r="G879">
        <v>840</v>
      </c>
      <c r="H879" t="s">
        <v>2044</v>
      </c>
      <c r="I879" s="3" t="s">
        <v>2042</v>
      </c>
      <c r="J879" s="4" t="s">
        <v>2042</v>
      </c>
      <c r="K879" t="s">
        <v>48</v>
      </c>
      <c r="L879" t="s">
        <v>49</v>
      </c>
      <c r="M879" t="s">
        <v>70</v>
      </c>
      <c r="N879" t="str">
        <f t="shared" si="13"/>
        <v>Imp</v>
      </c>
      <c r="O879" t="s">
        <v>78</v>
      </c>
      <c r="P879" t="s">
        <v>2034</v>
      </c>
      <c r="Q879" t="str">
        <f>_xlfn.XLOOKUP(P879,NomPaissos!$A$2:$A$250,NomPaissos!$B$2:$B$250)</f>
        <v>Madagascar</v>
      </c>
      <c r="R879">
        <v>0</v>
      </c>
      <c r="T879">
        <v>0</v>
      </c>
      <c r="U879">
        <v>0</v>
      </c>
      <c r="V879">
        <v>0</v>
      </c>
      <c r="W879">
        <v>0</v>
      </c>
      <c r="X879">
        <v>0</v>
      </c>
      <c r="Y879">
        <v>0</v>
      </c>
      <c r="Z879">
        <v>0</v>
      </c>
      <c r="AA879">
        <v>0</v>
      </c>
      <c r="AB879">
        <v>0</v>
      </c>
      <c r="AC879">
        <v>0</v>
      </c>
      <c r="AD879">
        <v>0</v>
      </c>
      <c r="AE879">
        <v>1</v>
      </c>
      <c r="AF879">
        <v>0</v>
      </c>
      <c r="AG879">
        <v>1</v>
      </c>
      <c r="AH879">
        <v>0</v>
      </c>
      <c r="AI879">
        <v>0</v>
      </c>
      <c r="AJ879">
        <v>0</v>
      </c>
      <c r="AK879">
        <v>0</v>
      </c>
      <c r="AL879">
        <v>0</v>
      </c>
      <c r="AM879">
        <v>1</v>
      </c>
      <c r="AN879">
        <v>2</v>
      </c>
      <c r="AO879">
        <v>1</v>
      </c>
    </row>
    <row r="880" spans="1:41" ht="15">
      <c r="A880" t="s">
        <v>2030</v>
      </c>
      <c r="B880" t="s">
        <v>42</v>
      </c>
      <c r="C880">
        <v>73</v>
      </c>
      <c r="D880" s="6" t="str">
        <f>IF(C880=C881,D881,IF(OR(N880="pre",N880="SubPar"),"Obert",IF(OR(N880="Cea",N880="Imp",N880="SubComp"),"Tancat","ERRORERROR")))</f>
        <v>Obert</v>
      </c>
      <c r="E880" t="s">
        <v>2031</v>
      </c>
      <c r="F880" t="s">
        <v>160</v>
      </c>
      <c r="G880">
        <v>835</v>
      </c>
      <c r="H880" t="s">
        <v>2045</v>
      </c>
      <c r="I880" s="3" t="s">
        <v>2046</v>
      </c>
      <c r="J880" s="4" t="s">
        <v>2046</v>
      </c>
      <c r="K880" t="s">
        <v>48</v>
      </c>
      <c r="L880" t="s">
        <v>49</v>
      </c>
      <c r="M880" t="s">
        <v>50</v>
      </c>
      <c r="N880" t="str">
        <f t="shared" si="13"/>
        <v>SubPar</v>
      </c>
      <c r="O880" t="s">
        <v>56</v>
      </c>
      <c r="P880" t="s">
        <v>2034</v>
      </c>
      <c r="Q880" t="str">
        <f>_xlfn.XLOOKUP(P880,NomPaissos!$A$2:$A$250,NomPaissos!$B$2:$B$250)</f>
        <v>Madagascar</v>
      </c>
      <c r="R880">
        <v>0</v>
      </c>
      <c r="T880">
        <v>0</v>
      </c>
      <c r="U880">
        <v>0</v>
      </c>
      <c r="V880">
        <v>0</v>
      </c>
      <c r="W880">
        <v>0</v>
      </c>
      <c r="X880">
        <v>0</v>
      </c>
      <c r="Y880">
        <v>0</v>
      </c>
      <c r="Z880">
        <v>0</v>
      </c>
      <c r="AA880">
        <v>0</v>
      </c>
      <c r="AB880">
        <v>0</v>
      </c>
      <c r="AC880">
        <v>0</v>
      </c>
      <c r="AD880">
        <v>0</v>
      </c>
      <c r="AE880">
        <v>0</v>
      </c>
      <c r="AF880">
        <v>0</v>
      </c>
      <c r="AG880">
        <v>1</v>
      </c>
      <c r="AH880">
        <v>3</v>
      </c>
      <c r="AI880">
        <v>1</v>
      </c>
      <c r="AJ880">
        <v>0</v>
      </c>
      <c r="AK880">
        <v>1</v>
      </c>
      <c r="AL880">
        <v>0</v>
      </c>
      <c r="AM880">
        <v>1</v>
      </c>
      <c r="AN880">
        <v>1</v>
      </c>
      <c r="AO880">
        <v>1</v>
      </c>
    </row>
    <row r="881" spans="1:41" ht="15">
      <c r="A881" t="s">
        <v>2030</v>
      </c>
      <c r="B881" t="s">
        <v>42</v>
      </c>
      <c r="C881">
        <v>73</v>
      </c>
      <c r="D881" s="6" t="str">
        <f>IF(C881=C882,D882,IF(OR(N881="pre",N881="SubPar"),"Obert",IF(OR(N881="Cea",N881="Imp",N881="SubComp"),"Tancat","ERRORERROR")))</f>
        <v>Obert</v>
      </c>
      <c r="E881" t="s">
        <v>2031</v>
      </c>
      <c r="F881" t="s">
        <v>160</v>
      </c>
      <c r="G881">
        <v>836</v>
      </c>
      <c r="H881" t="s">
        <v>2047</v>
      </c>
      <c r="I881" s="3" t="s">
        <v>2046</v>
      </c>
      <c r="J881" s="4" t="s">
        <v>2048</v>
      </c>
      <c r="K881" t="s">
        <v>48</v>
      </c>
      <c r="L881" t="s">
        <v>49</v>
      </c>
      <c r="M881" t="s">
        <v>178</v>
      </c>
      <c r="N881" t="str">
        <f t="shared" si="13"/>
        <v>SubComp</v>
      </c>
      <c r="O881" t="s">
        <v>548</v>
      </c>
      <c r="P881" t="s">
        <v>2034</v>
      </c>
      <c r="Q881" t="str">
        <f>_xlfn.XLOOKUP(P881,NomPaissos!$A$2:$A$250,NomPaissos!$B$2:$B$250)</f>
        <v>Madagascar</v>
      </c>
      <c r="R881">
        <v>0</v>
      </c>
      <c r="T881">
        <v>0</v>
      </c>
      <c r="U881">
        <v>0</v>
      </c>
      <c r="V881">
        <v>0</v>
      </c>
      <c r="W881">
        <v>0</v>
      </c>
      <c r="X881">
        <v>0</v>
      </c>
      <c r="Y881">
        <v>3</v>
      </c>
      <c r="Z881">
        <v>0</v>
      </c>
      <c r="AA881">
        <v>0</v>
      </c>
      <c r="AB881">
        <v>0</v>
      </c>
      <c r="AC881">
        <v>0</v>
      </c>
      <c r="AD881">
        <v>0</v>
      </c>
      <c r="AE881">
        <v>0</v>
      </c>
      <c r="AF881">
        <v>1</v>
      </c>
      <c r="AG881">
        <v>1</v>
      </c>
      <c r="AH881">
        <v>1</v>
      </c>
      <c r="AI881">
        <v>2</v>
      </c>
      <c r="AJ881">
        <v>1</v>
      </c>
      <c r="AK881">
        <v>2</v>
      </c>
      <c r="AL881">
        <v>0</v>
      </c>
      <c r="AM881">
        <v>1</v>
      </c>
      <c r="AN881">
        <v>3</v>
      </c>
      <c r="AO881">
        <v>1</v>
      </c>
    </row>
    <row r="882" spans="1:41" ht="15">
      <c r="A882" t="s">
        <v>2030</v>
      </c>
      <c r="B882" t="s">
        <v>42</v>
      </c>
      <c r="C882">
        <v>73</v>
      </c>
      <c r="D882" s="6" t="str">
        <f>IF(C882=C883,D883,IF(OR(N882="pre",N882="SubPar"),"Obert",IF(OR(N882="Cea",N882="Imp",N882="SubComp"),"Tancat","ERRORERROR")))</f>
        <v>Obert</v>
      </c>
      <c r="E882" t="s">
        <v>2031</v>
      </c>
      <c r="F882" t="s">
        <v>160</v>
      </c>
      <c r="G882">
        <v>834</v>
      </c>
      <c r="H882" t="s">
        <v>2049</v>
      </c>
      <c r="I882" s="3" t="s">
        <v>2050</v>
      </c>
      <c r="J882" s="4" t="s">
        <v>2051</v>
      </c>
      <c r="K882" t="s">
        <v>48</v>
      </c>
      <c r="L882" t="s">
        <v>49</v>
      </c>
      <c r="M882" t="s">
        <v>70</v>
      </c>
      <c r="N882" t="str">
        <f t="shared" si="13"/>
        <v>Imp</v>
      </c>
      <c r="O882" t="s">
        <v>535</v>
      </c>
      <c r="P882" t="s">
        <v>2034</v>
      </c>
      <c r="Q882" t="str">
        <f>_xlfn.XLOOKUP(P882,NomPaissos!$A$2:$A$250,NomPaissos!$B$2:$B$250)</f>
        <v>Madagascar</v>
      </c>
      <c r="R882">
        <v>0</v>
      </c>
      <c r="T882">
        <v>0</v>
      </c>
      <c r="U882">
        <v>0</v>
      </c>
      <c r="V882">
        <v>0</v>
      </c>
      <c r="W882">
        <v>0</v>
      </c>
      <c r="X882">
        <v>0</v>
      </c>
      <c r="Y882">
        <v>1</v>
      </c>
      <c r="Z882">
        <v>0</v>
      </c>
      <c r="AA882">
        <v>0</v>
      </c>
      <c r="AB882">
        <v>0</v>
      </c>
      <c r="AC882">
        <v>0</v>
      </c>
      <c r="AD882">
        <v>0</v>
      </c>
      <c r="AE882">
        <v>0</v>
      </c>
      <c r="AF882">
        <v>0</v>
      </c>
      <c r="AG882">
        <v>1</v>
      </c>
      <c r="AH882">
        <v>3</v>
      </c>
      <c r="AI882">
        <v>1</v>
      </c>
      <c r="AJ882">
        <v>0</v>
      </c>
      <c r="AK882">
        <v>1</v>
      </c>
      <c r="AL882">
        <v>0</v>
      </c>
      <c r="AM882">
        <v>1</v>
      </c>
      <c r="AN882">
        <v>1</v>
      </c>
      <c r="AO882">
        <v>1</v>
      </c>
    </row>
    <row r="883" spans="1:41" ht="15">
      <c r="A883" t="s">
        <v>2030</v>
      </c>
      <c r="B883" t="s">
        <v>42</v>
      </c>
      <c r="C883">
        <v>73</v>
      </c>
      <c r="D883" s="6" t="str">
        <f>IF(C883=C884,D884,IF(OR(N883="pre",N883="SubPar"),"Obert",IF(OR(N883="Cea",N883="Imp",N883="SubComp"),"Tancat","ERRORERROR")))</f>
        <v>Obert</v>
      </c>
      <c r="E883" t="s">
        <v>2031</v>
      </c>
      <c r="F883" t="s">
        <v>160</v>
      </c>
      <c r="G883">
        <v>833</v>
      </c>
      <c r="H883" t="s">
        <v>2052</v>
      </c>
      <c r="I883" s="3" t="s">
        <v>2053</v>
      </c>
      <c r="J883" s="4" t="s">
        <v>2054</v>
      </c>
      <c r="K883" t="s">
        <v>48</v>
      </c>
      <c r="L883" t="s">
        <v>49</v>
      </c>
      <c r="M883" t="s">
        <v>70</v>
      </c>
      <c r="N883" t="str">
        <f t="shared" si="13"/>
        <v>Imp</v>
      </c>
      <c r="O883" t="s">
        <v>71</v>
      </c>
      <c r="P883" t="s">
        <v>2034</v>
      </c>
      <c r="Q883" t="str">
        <f>_xlfn.XLOOKUP(P883,NomPaissos!$A$2:$A$250,NomPaissos!$B$2:$B$250)</f>
        <v>Madagascar</v>
      </c>
      <c r="R883">
        <v>0</v>
      </c>
      <c r="T883">
        <v>0</v>
      </c>
      <c r="U883">
        <v>0</v>
      </c>
      <c r="V883">
        <v>0</v>
      </c>
      <c r="W883">
        <v>0</v>
      </c>
      <c r="X883">
        <v>0</v>
      </c>
      <c r="Y883">
        <v>0</v>
      </c>
      <c r="Z883">
        <v>0</v>
      </c>
      <c r="AA883">
        <v>0</v>
      </c>
      <c r="AB883">
        <v>0</v>
      </c>
      <c r="AC883">
        <v>0</v>
      </c>
      <c r="AD883">
        <v>0</v>
      </c>
      <c r="AE883">
        <v>0</v>
      </c>
      <c r="AF883">
        <v>0</v>
      </c>
      <c r="AG883">
        <v>1</v>
      </c>
      <c r="AH883">
        <v>3</v>
      </c>
      <c r="AI883">
        <v>0</v>
      </c>
      <c r="AJ883">
        <v>1</v>
      </c>
      <c r="AK883">
        <v>0</v>
      </c>
      <c r="AL883">
        <v>0</v>
      </c>
      <c r="AM883">
        <v>1</v>
      </c>
      <c r="AN883">
        <v>2</v>
      </c>
      <c r="AO883">
        <v>1</v>
      </c>
    </row>
    <row r="884" spans="1:41" ht="15">
      <c r="A884" t="s">
        <v>2030</v>
      </c>
      <c r="B884" t="s">
        <v>42</v>
      </c>
      <c r="C884">
        <v>73</v>
      </c>
      <c r="D884" s="6" t="str">
        <f>IF(C884=C885,D885,IF(OR(N884="pre",N884="SubPar"),"Obert",IF(OR(N884="Cea",N884="Imp",N884="SubComp"),"Tancat","ERRORERROR")))</f>
        <v>Obert</v>
      </c>
      <c r="E884" t="s">
        <v>2031</v>
      </c>
      <c r="F884" t="s">
        <v>160</v>
      </c>
      <c r="G884">
        <v>768</v>
      </c>
      <c r="H884" t="s">
        <v>2055</v>
      </c>
      <c r="I884" s="3" t="s">
        <v>2056</v>
      </c>
      <c r="J884" s="4" t="s">
        <v>818</v>
      </c>
      <c r="K884" t="s">
        <v>48</v>
      </c>
      <c r="L884" t="s">
        <v>49</v>
      </c>
      <c r="M884" t="s">
        <v>50</v>
      </c>
      <c r="N884" t="str">
        <f t="shared" si="13"/>
        <v>SubPar</v>
      </c>
      <c r="O884" t="s">
        <v>56</v>
      </c>
      <c r="P884" t="s">
        <v>2034</v>
      </c>
      <c r="Q884" t="str">
        <f>_xlfn.XLOOKUP(P884,NomPaissos!$A$2:$A$250,NomPaissos!$B$2:$B$250)</f>
        <v>Madagascar</v>
      </c>
      <c r="R884">
        <v>0</v>
      </c>
      <c r="T884">
        <v>0</v>
      </c>
      <c r="U884">
        <v>0</v>
      </c>
      <c r="V884">
        <v>0</v>
      </c>
      <c r="W884">
        <v>0</v>
      </c>
      <c r="X884">
        <v>0</v>
      </c>
      <c r="Y884">
        <v>0</v>
      </c>
      <c r="Z884">
        <v>0</v>
      </c>
      <c r="AA884">
        <v>0</v>
      </c>
      <c r="AB884">
        <v>0</v>
      </c>
      <c r="AC884">
        <v>0</v>
      </c>
      <c r="AD884">
        <v>1</v>
      </c>
      <c r="AE884">
        <v>0</v>
      </c>
      <c r="AF884">
        <v>0</v>
      </c>
      <c r="AG884">
        <v>1</v>
      </c>
      <c r="AH884">
        <v>0</v>
      </c>
      <c r="AI884">
        <v>3</v>
      </c>
      <c r="AJ884">
        <v>0</v>
      </c>
      <c r="AK884">
        <v>1</v>
      </c>
      <c r="AL884">
        <v>0</v>
      </c>
      <c r="AM884">
        <v>0</v>
      </c>
      <c r="AN884">
        <v>2</v>
      </c>
      <c r="AO884">
        <v>1</v>
      </c>
    </row>
    <row r="885" spans="1:41" ht="15">
      <c r="A885" t="s">
        <v>2057</v>
      </c>
      <c r="B885" t="s">
        <v>127</v>
      </c>
      <c r="C885">
        <v>74</v>
      </c>
      <c r="D885" s="6" t="str">
        <f>IF(C885=C886,D886,IF(OR(N885="pre",N885="SubPar"),"Obert",IF(OR(N885="Cea",N885="Imp",N885="SubComp"),"Tancat","ERRORERROR")))</f>
        <v>Tancat</v>
      </c>
      <c r="E885" t="s">
        <v>2058</v>
      </c>
      <c r="F885" t="s">
        <v>160</v>
      </c>
      <c r="G885">
        <v>206</v>
      </c>
      <c r="H885" t="s">
        <v>2059</v>
      </c>
      <c r="I885" s="3" t="s">
        <v>2060</v>
      </c>
      <c r="J885" s="4" t="s">
        <v>2061</v>
      </c>
      <c r="K885" t="s">
        <v>48</v>
      </c>
      <c r="L885" t="s">
        <v>49</v>
      </c>
      <c r="M885" t="s">
        <v>166</v>
      </c>
      <c r="N885" t="str">
        <f t="shared" si="13"/>
        <v>Cea</v>
      </c>
      <c r="O885" t="s">
        <v>167</v>
      </c>
      <c r="P885" t="s">
        <v>2062</v>
      </c>
      <c r="Q885" t="str">
        <f>_xlfn.XLOOKUP(P885,NomPaissos!$A$2:$A$250,NomPaissos!$B$2:$B$250)</f>
        <v>Mali</v>
      </c>
      <c r="R885">
        <v>0</v>
      </c>
      <c r="T885">
        <v>0</v>
      </c>
      <c r="U885">
        <v>0</v>
      </c>
      <c r="V885">
        <v>0</v>
      </c>
      <c r="W885">
        <v>0</v>
      </c>
      <c r="X885">
        <v>0</v>
      </c>
      <c r="Y885">
        <v>0</v>
      </c>
      <c r="Z885">
        <v>0</v>
      </c>
      <c r="AA885">
        <v>0</v>
      </c>
      <c r="AB885">
        <v>0</v>
      </c>
      <c r="AC885">
        <v>0</v>
      </c>
      <c r="AD885">
        <v>0</v>
      </c>
      <c r="AE885">
        <v>0</v>
      </c>
      <c r="AF885">
        <v>0</v>
      </c>
      <c r="AG885">
        <v>1</v>
      </c>
      <c r="AH885">
        <v>1</v>
      </c>
      <c r="AI885">
        <v>0</v>
      </c>
      <c r="AJ885">
        <v>0</v>
      </c>
      <c r="AK885">
        <v>0</v>
      </c>
      <c r="AL885">
        <v>0</v>
      </c>
      <c r="AM885">
        <v>3</v>
      </c>
      <c r="AN885">
        <v>2</v>
      </c>
      <c r="AO885">
        <v>1</v>
      </c>
    </row>
    <row r="886" spans="1:41" ht="15">
      <c r="A886" t="s">
        <v>2057</v>
      </c>
      <c r="B886" t="s">
        <v>127</v>
      </c>
      <c r="C886">
        <v>74</v>
      </c>
      <c r="D886" s="6" t="str">
        <f>IF(C886=C887,D887,IF(OR(N886="pre",N886="SubPar"),"Obert",IF(OR(N886="Cea",N886="Imp",N886="SubComp"),"Tancat","ERRORERROR")))</f>
        <v>Tancat</v>
      </c>
      <c r="E886" t="s">
        <v>2058</v>
      </c>
      <c r="F886" t="s">
        <v>160</v>
      </c>
      <c r="G886">
        <v>637</v>
      </c>
      <c r="H886" t="s">
        <v>2063</v>
      </c>
      <c r="I886" s="3" t="s">
        <v>2064</v>
      </c>
      <c r="J886" s="4" t="s">
        <v>2065</v>
      </c>
      <c r="K886" t="s">
        <v>48</v>
      </c>
      <c r="L886" t="s">
        <v>49</v>
      </c>
      <c r="M886" t="s">
        <v>178</v>
      </c>
      <c r="N886" t="str">
        <f t="shared" si="13"/>
        <v>SubComp</v>
      </c>
      <c r="O886" t="s">
        <v>179</v>
      </c>
      <c r="P886" t="s">
        <v>2062</v>
      </c>
      <c r="Q886" t="str">
        <f>_xlfn.XLOOKUP(P886,NomPaissos!$A$2:$A$250,NomPaissos!$B$2:$B$250)</f>
        <v>Mali</v>
      </c>
      <c r="R886">
        <v>0</v>
      </c>
      <c r="T886">
        <v>1</v>
      </c>
      <c r="U886">
        <v>0</v>
      </c>
      <c r="V886">
        <v>0</v>
      </c>
      <c r="W886">
        <v>0</v>
      </c>
      <c r="X886">
        <v>0</v>
      </c>
      <c r="Y886">
        <v>0</v>
      </c>
      <c r="Z886">
        <v>0</v>
      </c>
      <c r="AA886">
        <v>0</v>
      </c>
      <c r="AB886">
        <v>3</v>
      </c>
      <c r="AC886">
        <v>0</v>
      </c>
      <c r="AD886">
        <v>1</v>
      </c>
      <c r="AE886">
        <v>1</v>
      </c>
      <c r="AF886">
        <v>1</v>
      </c>
      <c r="AG886">
        <v>1</v>
      </c>
      <c r="AH886">
        <v>3</v>
      </c>
      <c r="AI886">
        <v>2</v>
      </c>
      <c r="AJ886">
        <v>0</v>
      </c>
      <c r="AK886">
        <v>3</v>
      </c>
      <c r="AL886">
        <v>1</v>
      </c>
      <c r="AM886">
        <v>3</v>
      </c>
      <c r="AN886">
        <v>3</v>
      </c>
      <c r="AO886">
        <v>1</v>
      </c>
    </row>
    <row r="887" spans="1:41" ht="15">
      <c r="A887" t="s">
        <v>2057</v>
      </c>
      <c r="B887" t="s">
        <v>127</v>
      </c>
      <c r="C887">
        <v>74</v>
      </c>
      <c r="D887" s="6" t="str">
        <f>IF(C887=C888,D888,IF(OR(N887="pre",N887="SubPar"),"Obert",IF(OR(N887="Cea",N887="Imp",N887="SubComp"),"Tancat","ERRORERROR")))</f>
        <v>Tancat</v>
      </c>
      <c r="E887" t="s">
        <v>2058</v>
      </c>
      <c r="F887" t="s">
        <v>160</v>
      </c>
      <c r="G887">
        <v>1263</v>
      </c>
      <c r="H887" t="s">
        <v>2066</v>
      </c>
      <c r="I887" s="3" t="s">
        <v>2067</v>
      </c>
      <c r="J887" s="4" t="s">
        <v>2068</v>
      </c>
      <c r="K887" t="s">
        <v>48</v>
      </c>
      <c r="L887" t="s">
        <v>49</v>
      </c>
      <c r="M887" t="s">
        <v>50</v>
      </c>
      <c r="N887" t="str">
        <f t="shared" si="13"/>
        <v>SubPar</v>
      </c>
      <c r="O887" t="s">
        <v>51</v>
      </c>
      <c r="P887" t="s">
        <v>2062</v>
      </c>
      <c r="Q887" t="str">
        <f>_xlfn.XLOOKUP(P887,NomPaissos!$A$2:$A$250,NomPaissos!$B$2:$B$250)</f>
        <v>Mali</v>
      </c>
      <c r="R887">
        <v>0</v>
      </c>
      <c r="T887">
        <v>3</v>
      </c>
      <c r="U887">
        <v>0</v>
      </c>
      <c r="V887">
        <v>0</v>
      </c>
      <c r="W887">
        <v>0</v>
      </c>
      <c r="X887">
        <v>0</v>
      </c>
      <c r="Y887">
        <v>0</v>
      </c>
      <c r="Z887">
        <v>0</v>
      </c>
      <c r="AA887">
        <v>0</v>
      </c>
      <c r="AB887">
        <v>0</v>
      </c>
      <c r="AC887">
        <v>0</v>
      </c>
      <c r="AD887">
        <v>0</v>
      </c>
      <c r="AE887">
        <v>0</v>
      </c>
      <c r="AF887">
        <v>1</v>
      </c>
      <c r="AG887">
        <v>1</v>
      </c>
      <c r="AH887">
        <v>3</v>
      </c>
      <c r="AI887">
        <v>1</v>
      </c>
      <c r="AJ887">
        <v>0</v>
      </c>
      <c r="AK887">
        <v>3</v>
      </c>
      <c r="AL887">
        <v>1</v>
      </c>
      <c r="AM887">
        <v>3</v>
      </c>
      <c r="AN887">
        <v>1</v>
      </c>
      <c r="AO887">
        <v>1</v>
      </c>
    </row>
    <row r="888" spans="1:41" ht="15">
      <c r="A888" t="s">
        <v>2057</v>
      </c>
      <c r="B888" t="s">
        <v>127</v>
      </c>
      <c r="C888">
        <v>74</v>
      </c>
      <c r="D888" s="6" t="str">
        <f>IF(C888=C889,D889,IF(OR(N888="pre",N888="SubPar"),"Obert",IF(OR(N888="Cea",N888="Imp",N888="SubComp"),"Tancat","ERRORERROR")))</f>
        <v>Tancat</v>
      </c>
      <c r="E888" t="s">
        <v>2058</v>
      </c>
      <c r="F888" t="s">
        <v>160</v>
      </c>
      <c r="G888">
        <v>808</v>
      </c>
      <c r="H888" t="s">
        <v>2069</v>
      </c>
      <c r="I888" s="3" t="s">
        <v>2070</v>
      </c>
      <c r="J888" s="4" t="s">
        <v>2071</v>
      </c>
      <c r="K888" t="s">
        <v>48</v>
      </c>
      <c r="L888" t="s">
        <v>49</v>
      </c>
      <c r="M888" t="s">
        <v>50</v>
      </c>
      <c r="N888" t="str">
        <f t="shared" si="13"/>
        <v>SubPar</v>
      </c>
      <c r="O888" t="s">
        <v>51</v>
      </c>
      <c r="P888" t="s">
        <v>2062</v>
      </c>
      <c r="Q888" t="str">
        <f>_xlfn.XLOOKUP(P888,NomPaissos!$A$2:$A$250,NomPaissos!$B$2:$B$250)</f>
        <v>Mali</v>
      </c>
      <c r="R888">
        <v>0</v>
      </c>
      <c r="T888">
        <v>0</v>
      </c>
      <c r="U888">
        <v>0</v>
      </c>
      <c r="V888">
        <v>0</v>
      </c>
      <c r="W888">
        <v>0</v>
      </c>
      <c r="X888">
        <v>0</v>
      </c>
      <c r="Y888">
        <v>0</v>
      </c>
      <c r="Z888">
        <v>0</v>
      </c>
      <c r="AA888">
        <v>0</v>
      </c>
      <c r="AB888">
        <v>0</v>
      </c>
      <c r="AC888">
        <v>0</v>
      </c>
      <c r="AD888">
        <v>0</v>
      </c>
      <c r="AE888">
        <v>0</v>
      </c>
      <c r="AF888">
        <v>0</v>
      </c>
      <c r="AG888">
        <v>1</v>
      </c>
      <c r="AH888">
        <v>0</v>
      </c>
      <c r="AI888">
        <v>3</v>
      </c>
      <c r="AJ888">
        <v>0</v>
      </c>
      <c r="AK888">
        <v>1</v>
      </c>
      <c r="AL888">
        <v>0</v>
      </c>
      <c r="AM888">
        <v>1</v>
      </c>
      <c r="AN888">
        <v>2</v>
      </c>
      <c r="AO888">
        <v>1</v>
      </c>
    </row>
    <row r="889" spans="1:41" ht="15">
      <c r="A889" t="s">
        <v>2057</v>
      </c>
      <c r="B889" t="s">
        <v>127</v>
      </c>
      <c r="C889">
        <v>74</v>
      </c>
      <c r="D889" s="6" t="str">
        <f>IF(C889=C890,D890,IF(OR(N889="pre",N889="SubPar"),"Obert",IF(OR(N889="Cea",N889="Imp",N889="SubComp"),"Tancat","ERRORERROR")))</f>
        <v>Tancat</v>
      </c>
      <c r="E889" t="s">
        <v>2058</v>
      </c>
      <c r="F889" t="s">
        <v>160</v>
      </c>
      <c r="G889">
        <v>813</v>
      </c>
      <c r="H889" t="s">
        <v>2072</v>
      </c>
      <c r="I889" s="3" t="s">
        <v>2073</v>
      </c>
      <c r="J889" s="4" t="s">
        <v>2073</v>
      </c>
      <c r="K889" t="s">
        <v>48</v>
      </c>
      <c r="L889" t="s">
        <v>49</v>
      </c>
      <c r="M889" t="s">
        <v>50</v>
      </c>
      <c r="N889" t="str">
        <f t="shared" si="13"/>
        <v>SubPar</v>
      </c>
      <c r="O889" t="s">
        <v>56</v>
      </c>
      <c r="P889" t="s">
        <v>2062</v>
      </c>
      <c r="Q889" t="str">
        <f>_xlfn.XLOOKUP(P889,NomPaissos!$A$2:$A$250,NomPaissos!$B$2:$B$250)</f>
        <v>Mali</v>
      </c>
      <c r="R889">
        <v>0</v>
      </c>
      <c r="T889">
        <v>1</v>
      </c>
      <c r="U889">
        <v>0</v>
      </c>
      <c r="V889">
        <v>0</v>
      </c>
      <c r="W889">
        <v>0</v>
      </c>
      <c r="X889">
        <v>0</v>
      </c>
      <c r="Y889">
        <v>0</v>
      </c>
      <c r="Z889">
        <v>0</v>
      </c>
      <c r="AA889">
        <v>0</v>
      </c>
      <c r="AB889">
        <v>1</v>
      </c>
      <c r="AC889">
        <v>0</v>
      </c>
      <c r="AD889">
        <v>1</v>
      </c>
      <c r="AE889">
        <v>0</v>
      </c>
      <c r="AF889">
        <v>1</v>
      </c>
      <c r="AG889">
        <v>1</v>
      </c>
      <c r="AH889">
        <v>0</v>
      </c>
      <c r="AI889">
        <v>1</v>
      </c>
      <c r="AJ889">
        <v>0</v>
      </c>
      <c r="AK889">
        <v>1</v>
      </c>
      <c r="AL889">
        <v>1</v>
      </c>
      <c r="AM889">
        <v>3</v>
      </c>
      <c r="AN889">
        <v>2</v>
      </c>
      <c r="AO889">
        <v>1</v>
      </c>
    </row>
    <row r="890" spans="1:41" ht="15">
      <c r="A890" t="s">
        <v>2057</v>
      </c>
      <c r="B890" t="s">
        <v>573</v>
      </c>
      <c r="C890">
        <v>74</v>
      </c>
      <c r="D890" s="6" t="str">
        <f>IF(C890=C891,D891,IF(OR(N890="pre",N890="SubPar"),"Obert",IF(OR(N890="Cea",N890="Imp",N890="SubComp"),"Tancat","ERRORERROR")))</f>
        <v>Tancat</v>
      </c>
      <c r="E890" t="s">
        <v>2058</v>
      </c>
      <c r="F890" t="s">
        <v>160</v>
      </c>
      <c r="G890">
        <v>814</v>
      </c>
      <c r="H890" t="s">
        <v>2074</v>
      </c>
      <c r="I890" s="3" t="s">
        <v>2073</v>
      </c>
      <c r="J890" s="4" t="s">
        <v>2075</v>
      </c>
      <c r="K890" t="s">
        <v>48</v>
      </c>
      <c r="L890" t="s">
        <v>49</v>
      </c>
      <c r="M890" t="s">
        <v>70</v>
      </c>
      <c r="N890" t="str">
        <f t="shared" si="13"/>
        <v>Imp</v>
      </c>
      <c r="O890" t="s">
        <v>535</v>
      </c>
      <c r="P890" t="s">
        <v>2062</v>
      </c>
      <c r="Q890" t="str">
        <f>_xlfn.XLOOKUP(P890,NomPaissos!$A$2:$A$250,NomPaissos!$B$2:$B$250)</f>
        <v>Mali</v>
      </c>
      <c r="R890">
        <v>0</v>
      </c>
      <c r="T890">
        <v>0</v>
      </c>
      <c r="U890">
        <v>0</v>
      </c>
      <c r="V890">
        <v>0</v>
      </c>
      <c r="W890">
        <v>0</v>
      </c>
      <c r="X890">
        <v>0</v>
      </c>
      <c r="Y890">
        <v>0</v>
      </c>
      <c r="Z890">
        <v>0</v>
      </c>
      <c r="AA890">
        <v>0</v>
      </c>
      <c r="AB890">
        <v>0</v>
      </c>
      <c r="AC890">
        <v>0</v>
      </c>
      <c r="AD890">
        <v>0</v>
      </c>
      <c r="AE890">
        <v>0</v>
      </c>
      <c r="AF890">
        <v>1</v>
      </c>
      <c r="AG890">
        <v>1</v>
      </c>
      <c r="AH890">
        <v>0</v>
      </c>
      <c r="AI890">
        <v>0</v>
      </c>
      <c r="AJ890">
        <v>0</v>
      </c>
      <c r="AK890">
        <v>0</v>
      </c>
      <c r="AL890">
        <v>0</v>
      </c>
      <c r="AM890">
        <v>1</v>
      </c>
      <c r="AN890">
        <v>0</v>
      </c>
      <c r="AO890">
        <v>1</v>
      </c>
    </row>
    <row r="891" spans="1:41" ht="15">
      <c r="A891" t="s">
        <v>2057</v>
      </c>
      <c r="B891" t="s">
        <v>127</v>
      </c>
      <c r="C891">
        <v>74</v>
      </c>
      <c r="D891" s="6" t="str">
        <f>IF(C891=C892,D892,IF(OR(N891="pre",N891="SubPar"),"Obert",IF(OR(N891="Cea",N891="Imp",N891="SubComp"),"Tancat","ERRORERROR")))</f>
        <v>Tancat</v>
      </c>
      <c r="E891" t="s">
        <v>2058</v>
      </c>
      <c r="F891" t="s">
        <v>160</v>
      </c>
      <c r="G891">
        <v>816</v>
      </c>
      <c r="H891" t="s">
        <v>2076</v>
      </c>
      <c r="I891" s="3" t="s">
        <v>2077</v>
      </c>
      <c r="J891" s="4" t="s">
        <v>2078</v>
      </c>
      <c r="K891" t="s">
        <v>48</v>
      </c>
      <c r="L891" t="s">
        <v>49</v>
      </c>
      <c r="M891" t="s">
        <v>166</v>
      </c>
      <c r="N891" t="str">
        <f t="shared" si="13"/>
        <v>Cea</v>
      </c>
      <c r="O891" t="s">
        <v>167</v>
      </c>
      <c r="P891" t="s">
        <v>2062</v>
      </c>
      <c r="Q891" t="str">
        <f>_xlfn.XLOOKUP(P891,NomPaissos!$A$2:$A$250,NomPaissos!$B$2:$B$250)</f>
        <v>Mali</v>
      </c>
      <c r="R891">
        <v>0</v>
      </c>
      <c r="T891">
        <v>0</v>
      </c>
      <c r="U891">
        <v>0</v>
      </c>
      <c r="V891">
        <v>0</v>
      </c>
      <c r="W891">
        <v>0</v>
      </c>
      <c r="X891">
        <v>0</v>
      </c>
      <c r="Y891">
        <v>0</v>
      </c>
      <c r="Z891">
        <v>0</v>
      </c>
      <c r="AA891">
        <v>0</v>
      </c>
      <c r="AB891">
        <v>0</v>
      </c>
      <c r="AC891">
        <v>0</v>
      </c>
      <c r="AD891">
        <v>0</v>
      </c>
      <c r="AE891">
        <v>0</v>
      </c>
      <c r="AF891">
        <v>0</v>
      </c>
      <c r="AG891">
        <v>1</v>
      </c>
      <c r="AH891">
        <v>0</v>
      </c>
      <c r="AI891">
        <v>1</v>
      </c>
      <c r="AJ891">
        <v>0</v>
      </c>
      <c r="AK891">
        <v>0</v>
      </c>
      <c r="AL891">
        <v>0</v>
      </c>
      <c r="AM891">
        <v>3</v>
      </c>
      <c r="AN891">
        <v>2</v>
      </c>
      <c r="AO891">
        <v>1</v>
      </c>
    </row>
    <row r="892" spans="1:41" ht="15">
      <c r="A892" t="s">
        <v>2057</v>
      </c>
      <c r="B892" t="s">
        <v>573</v>
      </c>
      <c r="C892">
        <v>74</v>
      </c>
      <c r="D892" s="6" t="str">
        <f>IF(C892=C893,D893,IF(OR(N892="pre",N892="SubPar"),"Obert",IF(OR(N892="Cea",N892="Imp",N892="SubComp"),"Tancat","ERRORERROR")))</f>
        <v>Tancat</v>
      </c>
      <c r="E892" t="s">
        <v>2058</v>
      </c>
      <c r="F892" t="s">
        <v>160</v>
      </c>
      <c r="G892">
        <v>1573</v>
      </c>
      <c r="H892" t="s">
        <v>2079</v>
      </c>
      <c r="I892" s="3" t="s">
        <v>2080</v>
      </c>
      <c r="J892" s="4" t="s">
        <v>2081</v>
      </c>
      <c r="K892" t="s">
        <v>48</v>
      </c>
      <c r="L892" t="s">
        <v>49</v>
      </c>
      <c r="M892" t="s">
        <v>62</v>
      </c>
      <c r="N892" t="str">
        <f t="shared" si="13"/>
        <v>Pre</v>
      </c>
      <c r="O892" t="s">
        <v>1896</v>
      </c>
      <c r="P892" t="s">
        <v>2062</v>
      </c>
      <c r="Q892" t="str">
        <f>_xlfn.XLOOKUP(P892,NomPaissos!$A$2:$A$250,NomPaissos!$B$2:$B$250)</f>
        <v>Mali</v>
      </c>
      <c r="R892">
        <v>0</v>
      </c>
      <c r="T892">
        <v>0</v>
      </c>
      <c r="U892">
        <v>0</v>
      </c>
      <c r="V892">
        <v>0</v>
      </c>
      <c r="W892">
        <v>0</v>
      </c>
      <c r="X892">
        <v>1</v>
      </c>
      <c r="Y892">
        <v>0</v>
      </c>
      <c r="Z892">
        <v>0</v>
      </c>
      <c r="AA892">
        <v>0</v>
      </c>
      <c r="AB892">
        <v>0</v>
      </c>
      <c r="AC892">
        <v>0</v>
      </c>
      <c r="AD892">
        <v>0</v>
      </c>
      <c r="AE892">
        <v>0</v>
      </c>
      <c r="AF892">
        <v>1</v>
      </c>
      <c r="AG892">
        <v>1</v>
      </c>
      <c r="AH892">
        <v>0</v>
      </c>
      <c r="AI892">
        <v>1</v>
      </c>
      <c r="AJ892">
        <v>0</v>
      </c>
      <c r="AK892">
        <v>1</v>
      </c>
      <c r="AL892">
        <v>1</v>
      </c>
      <c r="AM892">
        <v>2</v>
      </c>
      <c r="AN892">
        <v>0</v>
      </c>
      <c r="AO892">
        <v>1</v>
      </c>
    </row>
    <row r="893" spans="1:41" ht="15">
      <c r="A893" t="s">
        <v>2057</v>
      </c>
      <c r="B893" t="s">
        <v>573</v>
      </c>
      <c r="C893">
        <v>74</v>
      </c>
      <c r="D893" s="6" t="str">
        <f>IF(C893=C894,D894,IF(OR(N893="pre",N893="SubPar"),"Obert",IF(OR(N893="Cea",N893="Imp",N893="SubComp"),"Tancat","ERRORERROR")))</f>
        <v>Tancat</v>
      </c>
      <c r="E893" t="s">
        <v>2058</v>
      </c>
      <c r="F893" t="s">
        <v>160</v>
      </c>
      <c r="G893">
        <v>1574</v>
      </c>
      <c r="H893" t="s">
        <v>2082</v>
      </c>
      <c r="I893" s="3" t="s">
        <v>2083</v>
      </c>
      <c r="J893" s="4" t="s">
        <v>2084</v>
      </c>
      <c r="K893" t="s">
        <v>48</v>
      </c>
      <c r="L893" t="s">
        <v>49</v>
      </c>
      <c r="M893" t="s">
        <v>62</v>
      </c>
      <c r="N893" t="str">
        <f t="shared" si="13"/>
        <v>Pre</v>
      </c>
      <c r="O893" t="s">
        <v>1896</v>
      </c>
      <c r="P893" t="s">
        <v>2062</v>
      </c>
      <c r="Q893" t="str">
        <f>_xlfn.XLOOKUP(P893,NomPaissos!$A$2:$A$250,NomPaissos!$B$2:$B$250)</f>
        <v>Mali</v>
      </c>
      <c r="R893">
        <v>0</v>
      </c>
      <c r="T893">
        <v>0</v>
      </c>
      <c r="U893">
        <v>0</v>
      </c>
      <c r="V893">
        <v>0</v>
      </c>
      <c r="W893">
        <v>0</v>
      </c>
      <c r="X893">
        <v>1</v>
      </c>
      <c r="Y893">
        <v>0</v>
      </c>
      <c r="Z893">
        <v>0</v>
      </c>
      <c r="AA893">
        <v>0</v>
      </c>
      <c r="AB893">
        <v>1</v>
      </c>
      <c r="AC893">
        <v>0</v>
      </c>
      <c r="AD893">
        <v>0</v>
      </c>
      <c r="AE893">
        <v>0</v>
      </c>
      <c r="AF893">
        <v>1</v>
      </c>
      <c r="AG893">
        <v>1</v>
      </c>
      <c r="AH893">
        <v>1</v>
      </c>
      <c r="AI893">
        <v>1</v>
      </c>
      <c r="AJ893">
        <v>0</v>
      </c>
      <c r="AK893">
        <v>0</v>
      </c>
      <c r="AL893">
        <v>1</v>
      </c>
      <c r="AM893">
        <v>1</v>
      </c>
      <c r="AN893">
        <v>1</v>
      </c>
      <c r="AO893">
        <v>1</v>
      </c>
    </row>
    <row r="894" spans="1:41" ht="15">
      <c r="A894" t="s">
        <v>2057</v>
      </c>
      <c r="B894" t="s">
        <v>127</v>
      </c>
      <c r="C894">
        <v>74</v>
      </c>
      <c r="D894" s="6" t="str">
        <f>IF(C894=C895,D895,IF(OR(N894="pre",N894="SubPar"),"Obert",IF(OR(N894="Cea",N894="Imp",N894="SubComp"),"Tancat","ERRORERROR")))</f>
        <v>Tancat</v>
      </c>
      <c r="E894" t="s">
        <v>2058</v>
      </c>
      <c r="F894" t="s">
        <v>160</v>
      </c>
      <c r="G894">
        <v>1575</v>
      </c>
      <c r="H894" t="s">
        <v>2085</v>
      </c>
      <c r="I894" s="3" t="s">
        <v>2086</v>
      </c>
      <c r="J894" s="4" t="s">
        <v>2086</v>
      </c>
      <c r="K894" t="s">
        <v>48</v>
      </c>
      <c r="L894" t="s">
        <v>49</v>
      </c>
      <c r="M894" t="s">
        <v>62</v>
      </c>
      <c r="N894" t="str">
        <f t="shared" si="13"/>
        <v>Pre</v>
      </c>
      <c r="O894" t="s">
        <v>1896</v>
      </c>
      <c r="P894" t="s">
        <v>2062</v>
      </c>
      <c r="Q894" t="str">
        <f>_xlfn.XLOOKUP(P894,NomPaissos!$A$2:$A$250,NomPaissos!$B$2:$B$250)</f>
        <v>Mali</v>
      </c>
      <c r="R894">
        <v>0</v>
      </c>
      <c r="T894">
        <v>0</v>
      </c>
      <c r="U894">
        <v>0</v>
      </c>
      <c r="V894">
        <v>0</v>
      </c>
      <c r="W894">
        <v>0</v>
      </c>
      <c r="X894">
        <v>0</v>
      </c>
      <c r="Y894">
        <v>0</v>
      </c>
      <c r="Z894">
        <v>0</v>
      </c>
      <c r="AA894">
        <v>0</v>
      </c>
      <c r="AB894">
        <v>0</v>
      </c>
      <c r="AC894">
        <v>0</v>
      </c>
      <c r="AD894">
        <v>0</v>
      </c>
      <c r="AE894">
        <v>0</v>
      </c>
      <c r="AF894">
        <v>1</v>
      </c>
      <c r="AG894">
        <v>1</v>
      </c>
      <c r="AH894">
        <v>0</v>
      </c>
      <c r="AI894">
        <v>0</v>
      </c>
      <c r="AJ894">
        <v>0</v>
      </c>
      <c r="AK894">
        <v>1</v>
      </c>
      <c r="AL894">
        <v>0</v>
      </c>
      <c r="AM894">
        <v>2</v>
      </c>
      <c r="AN894">
        <v>1</v>
      </c>
      <c r="AO894">
        <v>1</v>
      </c>
    </row>
    <row r="895" spans="1:41" ht="15">
      <c r="A895" t="s">
        <v>2057</v>
      </c>
      <c r="B895" t="s">
        <v>127</v>
      </c>
      <c r="C895">
        <v>74</v>
      </c>
      <c r="D895" s="6" t="str">
        <f>IF(C895=C896,D896,IF(OR(N895="pre",N895="SubPar"),"Obert",IF(OR(N895="Cea",N895="Imp",N895="SubComp"),"Tancat","ERRORERROR")))</f>
        <v>Tancat</v>
      </c>
      <c r="E895" t="s">
        <v>2058</v>
      </c>
      <c r="F895" t="s">
        <v>160</v>
      </c>
      <c r="G895">
        <v>1576</v>
      </c>
      <c r="H895" t="s">
        <v>2087</v>
      </c>
      <c r="I895" s="3" t="s">
        <v>2086</v>
      </c>
      <c r="J895" s="4" t="s">
        <v>550</v>
      </c>
      <c r="K895" t="s">
        <v>48</v>
      </c>
      <c r="L895" t="s">
        <v>49</v>
      </c>
      <c r="M895" t="s">
        <v>62</v>
      </c>
      <c r="N895" t="str">
        <f t="shared" si="13"/>
        <v>Pre</v>
      </c>
      <c r="O895" t="s">
        <v>207</v>
      </c>
      <c r="P895" t="s">
        <v>2062</v>
      </c>
      <c r="Q895" t="str">
        <f>_xlfn.XLOOKUP(P895,NomPaissos!$A$2:$A$250,NomPaissos!$B$2:$B$250)</f>
        <v>Mali</v>
      </c>
      <c r="R895">
        <v>0</v>
      </c>
      <c r="T895">
        <v>0</v>
      </c>
      <c r="U895">
        <v>0</v>
      </c>
      <c r="V895">
        <v>0</v>
      </c>
      <c r="W895">
        <v>0</v>
      </c>
      <c r="X895">
        <v>0</v>
      </c>
      <c r="Y895">
        <v>0</v>
      </c>
      <c r="Z895">
        <v>0</v>
      </c>
      <c r="AA895">
        <v>0</v>
      </c>
      <c r="AB895">
        <v>0</v>
      </c>
      <c r="AC895">
        <v>0</v>
      </c>
      <c r="AD895">
        <v>0</v>
      </c>
      <c r="AE895">
        <v>0</v>
      </c>
      <c r="AF895">
        <v>1</v>
      </c>
      <c r="AG895">
        <v>1</v>
      </c>
      <c r="AH895">
        <v>0</v>
      </c>
      <c r="AI895">
        <v>0</v>
      </c>
      <c r="AJ895">
        <v>0</v>
      </c>
      <c r="AK895">
        <v>0</v>
      </c>
      <c r="AL895">
        <v>0</v>
      </c>
      <c r="AM895">
        <v>1</v>
      </c>
      <c r="AN895">
        <v>1</v>
      </c>
      <c r="AO895">
        <v>1</v>
      </c>
    </row>
    <row r="896" spans="1:41" ht="15">
      <c r="A896" t="s">
        <v>2057</v>
      </c>
      <c r="B896" t="s">
        <v>42</v>
      </c>
      <c r="C896">
        <v>74</v>
      </c>
      <c r="D896" s="6" t="str">
        <f>IF(C896=C897,D897,IF(OR(N896="pre",N896="SubPar"),"Obert",IF(OR(N896="Cea",N896="Imp",N896="SubComp"),"Tancat","ERRORERROR")))</f>
        <v>Tancat</v>
      </c>
      <c r="E896" t="s">
        <v>2058</v>
      </c>
      <c r="F896" t="s">
        <v>160</v>
      </c>
      <c r="G896">
        <v>1426</v>
      </c>
      <c r="H896" t="s">
        <v>2088</v>
      </c>
      <c r="I896" s="3" t="s">
        <v>2089</v>
      </c>
      <c r="J896" s="4" t="s">
        <v>2090</v>
      </c>
      <c r="K896" t="s">
        <v>48</v>
      </c>
      <c r="L896" t="s">
        <v>49</v>
      </c>
      <c r="M896" t="s">
        <v>62</v>
      </c>
      <c r="N896" t="str">
        <f t="shared" si="13"/>
        <v>Pre</v>
      </c>
      <c r="O896" t="s">
        <v>107</v>
      </c>
      <c r="P896" t="s">
        <v>2062</v>
      </c>
      <c r="Q896" t="str">
        <f>_xlfn.XLOOKUP(P896,NomPaissos!$A$2:$A$250,NomPaissos!$B$2:$B$250)</f>
        <v>Mali</v>
      </c>
      <c r="R896">
        <v>0</v>
      </c>
      <c r="T896">
        <v>0</v>
      </c>
      <c r="U896">
        <v>0</v>
      </c>
      <c r="V896">
        <v>0</v>
      </c>
      <c r="W896">
        <v>0</v>
      </c>
      <c r="X896">
        <v>1</v>
      </c>
      <c r="Y896">
        <v>0</v>
      </c>
      <c r="Z896">
        <v>0</v>
      </c>
      <c r="AA896">
        <v>0</v>
      </c>
      <c r="AB896">
        <v>1</v>
      </c>
      <c r="AC896">
        <v>0</v>
      </c>
      <c r="AD896">
        <v>0</v>
      </c>
      <c r="AE896">
        <v>0</v>
      </c>
      <c r="AF896">
        <v>1</v>
      </c>
      <c r="AG896">
        <v>1</v>
      </c>
      <c r="AH896">
        <v>0</v>
      </c>
      <c r="AI896">
        <v>3</v>
      </c>
      <c r="AJ896">
        <v>1</v>
      </c>
      <c r="AK896">
        <v>2</v>
      </c>
      <c r="AL896">
        <v>1</v>
      </c>
      <c r="AM896">
        <v>2</v>
      </c>
      <c r="AN896">
        <v>1</v>
      </c>
      <c r="AO896">
        <v>1</v>
      </c>
    </row>
    <row r="897" spans="1:41" ht="15">
      <c r="A897" t="s">
        <v>2057</v>
      </c>
      <c r="B897" t="s">
        <v>573</v>
      </c>
      <c r="C897">
        <v>74</v>
      </c>
      <c r="D897" s="6" t="str">
        <f>IF(C897=C898,D898,IF(OR(N897="pre",N897="SubPar"),"Obert",IF(OR(N897="Cea",N897="Imp",N897="SubComp"),"Tancat","ERRORERROR")))</f>
        <v>Tancat</v>
      </c>
      <c r="E897" t="s">
        <v>2058</v>
      </c>
      <c r="F897" t="s">
        <v>160</v>
      </c>
      <c r="G897">
        <v>1571</v>
      </c>
      <c r="H897" t="s">
        <v>2091</v>
      </c>
      <c r="I897" s="3" t="s">
        <v>2092</v>
      </c>
      <c r="J897" s="4" t="s">
        <v>2092</v>
      </c>
      <c r="K897" t="s">
        <v>48</v>
      </c>
      <c r="L897" t="s">
        <v>49</v>
      </c>
      <c r="M897" t="s">
        <v>62</v>
      </c>
      <c r="N897" t="str">
        <f t="shared" si="13"/>
        <v>Pre</v>
      </c>
      <c r="O897" t="s">
        <v>1896</v>
      </c>
      <c r="P897" t="s">
        <v>2062</v>
      </c>
      <c r="Q897" t="str">
        <f>_xlfn.XLOOKUP(P897,NomPaissos!$A$2:$A$250,NomPaissos!$B$2:$B$250)</f>
        <v>Mali</v>
      </c>
      <c r="R897">
        <v>0</v>
      </c>
      <c r="T897">
        <v>0</v>
      </c>
      <c r="U897">
        <v>0</v>
      </c>
      <c r="V897">
        <v>0</v>
      </c>
      <c r="W897">
        <v>0</v>
      </c>
      <c r="X897">
        <v>1</v>
      </c>
      <c r="Y897">
        <v>0</v>
      </c>
      <c r="Z897">
        <v>0</v>
      </c>
      <c r="AA897">
        <v>0</v>
      </c>
      <c r="AB897">
        <v>0</v>
      </c>
      <c r="AC897">
        <v>0</v>
      </c>
      <c r="AD897">
        <v>0</v>
      </c>
      <c r="AE897">
        <v>0</v>
      </c>
      <c r="AF897">
        <v>0</v>
      </c>
      <c r="AG897">
        <v>1</v>
      </c>
      <c r="AH897">
        <v>1</v>
      </c>
      <c r="AI897">
        <v>1</v>
      </c>
      <c r="AJ897">
        <v>0</v>
      </c>
      <c r="AK897">
        <v>0</v>
      </c>
      <c r="AL897">
        <v>1</v>
      </c>
      <c r="AM897">
        <v>1</v>
      </c>
      <c r="AN897">
        <v>1</v>
      </c>
      <c r="AO897">
        <v>1</v>
      </c>
    </row>
    <row r="898" spans="1:41" ht="15">
      <c r="A898" t="s">
        <v>2057</v>
      </c>
      <c r="B898" t="s">
        <v>573</v>
      </c>
      <c r="C898">
        <v>74</v>
      </c>
      <c r="D898" s="6" t="str">
        <f>IF(C898=C899,D899,IF(OR(N898="pre",N898="SubPar"),"Obert",IF(OR(N898="Cea",N898="Imp",N898="SubComp"),"Tancat","ERRORERROR")))</f>
        <v>Tancat</v>
      </c>
      <c r="E898" t="s">
        <v>2058</v>
      </c>
      <c r="F898" t="s">
        <v>160</v>
      </c>
      <c r="G898">
        <v>1572</v>
      </c>
      <c r="H898" t="s">
        <v>2093</v>
      </c>
      <c r="I898" s="3" t="s">
        <v>2092</v>
      </c>
      <c r="J898" s="4" t="s">
        <v>2092</v>
      </c>
      <c r="K898" t="s">
        <v>48</v>
      </c>
      <c r="L898" t="s">
        <v>49</v>
      </c>
      <c r="M898" t="s">
        <v>62</v>
      </c>
      <c r="N898" t="str">
        <f t="shared" si="13"/>
        <v>Pre</v>
      </c>
      <c r="O898" t="s">
        <v>1896</v>
      </c>
      <c r="P898" t="s">
        <v>2062</v>
      </c>
      <c r="Q898" t="str">
        <f>_xlfn.XLOOKUP(P898,NomPaissos!$A$2:$A$250,NomPaissos!$B$2:$B$250)</f>
        <v>Mali</v>
      </c>
      <c r="R898">
        <v>0</v>
      </c>
      <c r="T898">
        <v>0</v>
      </c>
      <c r="U898">
        <v>0</v>
      </c>
      <c r="V898">
        <v>0</v>
      </c>
      <c r="W898">
        <v>0</v>
      </c>
      <c r="X898">
        <v>1</v>
      </c>
      <c r="Y898">
        <v>0</v>
      </c>
      <c r="Z898">
        <v>0</v>
      </c>
      <c r="AA898">
        <v>0</v>
      </c>
      <c r="AB898">
        <v>0</v>
      </c>
      <c r="AC898">
        <v>0</v>
      </c>
      <c r="AD898">
        <v>0</v>
      </c>
      <c r="AE898">
        <v>0</v>
      </c>
      <c r="AF898">
        <v>0</v>
      </c>
      <c r="AG898">
        <v>1</v>
      </c>
      <c r="AH898">
        <v>0</v>
      </c>
      <c r="AI898">
        <v>1</v>
      </c>
      <c r="AJ898">
        <v>0</v>
      </c>
      <c r="AK898">
        <v>0</v>
      </c>
      <c r="AL898">
        <v>0</v>
      </c>
      <c r="AM898">
        <v>1</v>
      </c>
      <c r="AN898">
        <v>0</v>
      </c>
      <c r="AO898">
        <v>1</v>
      </c>
    </row>
    <row r="899" spans="1:41" ht="15">
      <c r="A899" t="s">
        <v>2057</v>
      </c>
      <c r="B899" t="s">
        <v>573</v>
      </c>
      <c r="C899">
        <v>74</v>
      </c>
      <c r="D899" s="6" t="str">
        <f>IF(C899=C900,D900,IF(OR(N899="pre",N899="SubPar"),"Obert",IF(OR(N899="Cea",N899="Imp",N899="SubComp"),"Tancat","ERRORERROR")))</f>
        <v>Tancat</v>
      </c>
      <c r="E899" t="s">
        <v>2058</v>
      </c>
      <c r="F899" t="s">
        <v>160</v>
      </c>
      <c r="G899">
        <v>1568</v>
      </c>
      <c r="H899" t="s">
        <v>2094</v>
      </c>
      <c r="I899" s="3" t="s">
        <v>2095</v>
      </c>
      <c r="J899" s="4" t="s">
        <v>2096</v>
      </c>
      <c r="K899" t="s">
        <v>48</v>
      </c>
      <c r="L899" t="s">
        <v>49</v>
      </c>
      <c r="M899" t="s">
        <v>62</v>
      </c>
      <c r="N899" t="str">
        <f t="shared" ref="N899:N962" si="14">IF(M899="Ren",IF(O899="Reimp","Imp",IF(O899="Repre","Pre",IF(O899="Resub","SubComp","ERRORERROR"))),M899)</f>
        <v>Pre</v>
      </c>
      <c r="O899" t="s">
        <v>1896</v>
      </c>
      <c r="P899" t="s">
        <v>2062</v>
      </c>
      <c r="Q899" t="str">
        <f>_xlfn.XLOOKUP(P899,NomPaissos!$A$2:$A$250,NomPaissos!$B$2:$B$250)</f>
        <v>Mali</v>
      </c>
      <c r="R899">
        <v>0</v>
      </c>
      <c r="T899">
        <v>0</v>
      </c>
      <c r="U899">
        <v>0</v>
      </c>
      <c r="V899">
        <v>0</v>
      </c>
      <c r="W899">
        <v>0</v>
      </c>
      <c r="X899">
        <v>1</v>
      </c>
      <c r="Y899">
        <v>0</v>
      </c>
      <c r="Z899">
        <v>0</v>
      </c>
      <c r="AA899">
        <v>0</v>
      </c>
      <c r="AB899">
        <v>0</v>
      </c>
      <c r="AC899">
        <v>0</v>
      </c>
      <c r="AD899">
        <v>0</v>
      </c>
      <c r="AE899">
        <v>1</v>
      </c>
      <c r="AF899">
        <v>0</v>
      </c>
      <c r="AG899">
        <v>1</v>
      </c>
      <c r="AH899">
        <v>0</v>
      </c>
      <c r="AI899">
        <v>0</v>
      </c>
      <c r="AJ899">
        <v>0</v>
      </c>
      <c r="AK899">
        <v>0</v>
      </c>
      <c r="AL899">
        <v>1</v>
      </c>
      <c r="AM899">
        <v>1</v>
      </c>
      <c r="AN899">
        <v>0</v>
      </c>
      <c r="AO899">
        <v>1</v>
      </c>
    </row>
    <row r="900" spans="1:41" ht="15">
      <c r="A900" t="s">
        <v>2057</v>
      </c>
      <c r="B900" t="s">
        <v>127</v>
      </c>
      <c r="C900">
        <v>74</v>
      </c>
      <c r="D900" s="6" t="str">
        <f>IF(C900=C901,D901,IF(OR(N900="pre",N900="SubPar"),"Obert",IF(OR(N900="Cea",N900="Imp",N900="SubComp"),"Tancat","ERRORERROR")))</f>
        <v>Tancat</v>
      </c>
      <c r="E900" t="s">
        <v>2058</v>
      </c>
      <c r="F900" t="s">
        <v>160</v>
      </c>
      <c r="G900">
        <v>1366</v>
      </c>
      <c r="H900" t="s">
        <v>2097</v>
      </c>
      <c r="I900" s="3" t="s">
        <v>2098</v>
      </c>
      <c r="J900" s="4" t="s">
        <v>2098</v>
      </c>
      <c r="K900" t="s">
        <v>48</v>
      </c>
      <c r="L900" t="s">
        <v>49</v>
      </c>
      <c r="M900" t="s">
        <v>62</v>
      </c>
      <c r="N900" t="str">
        <f t="shared" si="14"/>
        <v>Pre</v>
      </c>
      <c r="O900" t="s">
        <v>107</v>
      </c>
      <c r="P900" t="s">
        <v>2062</v>
      </c>
      <c r="Q900" t="str">
        <f>_xlfn.XLOOKUP(P900,NomPaissos!$A$2:$A$250,NomPaissos!$B$2:$B$250)</f>
        <v>Mali</v>
      </c>
      <c r="R900">
        <v>0</v>
      </c>
      <c r="T900">
        <v>0</v>
      </c>
      <c r="U900">
        <v>0</v>
      </c>
      <c r="V900">
        <v>0</v>
      </c>
      <c r="W900">
        <v>0</v>
      </c>
      <c r="X900">
        <v>0</v>
      </c>
      <c r="Y900">
        <v>0</v>
      </c>
      <c r="Z900">
        <v>0</v>
      </c>
      <c r="AA900">
        <v>0</v>
      </c>
      <c r="AB900">
        <v>1</v>
      </c>
      <c r="AC900">
        <v>0</v>
      </c>
      <c r="AD900">
        <v>0</v>
      </c>
      <c r="AE900">
        <v>0</v>
      </c>
      <c r="AF900">
        <v>0</v>
      </c>
      <c r="AG900">
        <v>1</v>
      </c>
      <c r="AH900">
        <v>1</v>
      </c>
      <c r="AI900">
        <v>1</v>
      </c>
      <c r="AJ900">
        <v>0</v>
      </c>
      <c r="AK900">
        <v>1</v>
      </c>
      <c r="AL900">
        <v>0</v>
      </c>
      <c r="AM900">
        <v>2</v>
      </c>
      <c r="AN900">
        <v>0</v>
      </c>
      <c r="AO900">
        <v>1</v>
      </c>
    </row>
    <row r="901" spans="1:41" ht="15">
      <c r="A901" t="s">
        <v>2057</v>
      </c>
      <c r="B901" t="s">
        <v>127</v>
      </c>
      <c r="C901">
        <v>74</v>
      </c>
      <c r="D901" s="6" t="str">
        <f>IF(C901=C902,D902,IF(OR(N901="pre",N901="SubPar"),"Obert",IF(OR(N901="Cea",N901="Imp",N901="SubComp"),"Tancat","ERRORERROR")))</f>
        <v>Tancat</v>
      </c>
      <c r="E901" t="s">
        <v>2058</v>
      </c>
      <c r="F901" t="s">
        <v>160</v>
      </c>
      <c r="G901">
        <v>1367</v>
      </c>
      <c r="H901" t="s">
        <v>2099</v>
      </c>
      <c r="I901" s="3" t="s">
        <v>2098</v>
      </c>
      <c r="J901" s="4" t="s">
        <v>2100</v>
      </c>
      <c r="K901" t="s">
        <v>48</v>
      </c>
      <c r="L901" t="s">
        <v>49</v>
      </c>
      <c r="M901" t="s">
        <v>166</v>
      </c>
      <c r="N901" t="str">
        <f t="shared" si="14"/>
        <v>Cea</v>
      </c>
      <c r="O901" t="s">
        <v>167</v>
      </c>
      <c r="P901" t="s">
        <v>2062</v>
      </c>
      <c r="Q901" t="str">
        <f>_xlfn.XLOOKUP(P901,NomPaissos!$A$2:$A$250,NomPaissos!$B$2:$B$250)</f>
        <v>Mali</v>
      </c>
      <c r="R901">
        <v>0</v>
      </c>
      <c r="T901">
        <v>0</v>
      </c>
      <c r="U901">
        <v>0</v>
      </c>
      <c r="V901">
        <v>0</v>
      </c>
      <c r="W901">
        <v>0</v>
      </c>
      <c r="X901">
        <v>0</v>
      </c>
      <c r="Y901">
        <v>0</v>
      </c>
      <c r="Z901">
        <v>0</v>
      </c>
      <c r="AA901">
        <v>0</v>
      </c>
      <c r="AB901">
        <v>0</v>
      </c>
      <c r="AC901">
        <v>0</v>
      </c>
      <c r="AD901">
        <v>0</v>
      </c>
      <c r="AE901">
        <v>0</v>
      </c>
      <c r="AF901">
        <v>0</v>
      </c>
      <c r="AG901">
        <v>1</v>
      </c>
      <c r="AH901">
        <v>2</v>
      </c>
      <c r="AI901">
        <v>1</v>
      </c>
      <c r="AJ901">
        <v>0</v>
      </c>
      <c r="AK901">
        <v>0</v>
      </c>
      <c r="AL901">
        <v>0</v>
      </c>
      <c r="AM901">
        <v>3</v>
      </c>
      <c r="AN901">
        <v>0</v>
      </c>
      <c r="AO901">
        <v>1</v>
      </c>
    </row>
    <row r="902" spans="1:41" ht="15">
      <c r="A902" t="s">
        <v>2057</v>
      </c>
      <c r="B902" t="s">
        <v>42</v>
      </c>
      <c r="C902">
        <v>74</v>
      </c>
      <c r="D902" s="6" t="str">
        <f>IF(C902=C903,D903,IF(OR(N902="pre",N902="SubPar"),"Obert",IF(OR(N902="Cea",N902="Imp",N902="SubComp"),"Tancat","ERRORERROR")))</f>
        <v>Tancat</v>
      </c>
      <c r="E902" t="s">
        <v>2058</v>
      </c>
      <c r="F902" t="s">
        <v>160</v>
      </c>
      <c r="G902">
        <v>1365</v>
      </c>
      <c r="H902" t="s">
        <v>2101</v>
      </c>
      <c r="I902" s="3" t="s">
        <v>2102</v>
      </c>
      <c r="J902" s="4" t="s">
        <v>2103</v>
      </c>
      <c r="K902" t="s">
        <v>48</v>
      </c>
      <c r="L902" t="s">
        <v>49</v>
      </c>
      <c r="M902" t="s">
        <v>178</v>
      </c>
      <c r="N902" t="str">
        <f t="shared" si="14"/>
        <v>SubComp</v>
      </c>
      <c r="O902" t="s">
        <v>179</v>
      </c>
      <c r="P902" t="s">
        <v>2062</v>
      </c>
      <c r="Q902" t="str">
        <f>_xlfn.XLOOKUP(P902,NomPaissos!$A$2:$A$250,NomPaissos!$B$2:$B$250)</f>
        <v>Mali</v>
      </c>
      <c r="R902">
        <v>0</v>
      </c>
      <c r="T902">
        <v>3</v>
      </c>
      <c r="U902">
        <v>1</v>
      </c>
      <c r="V902">
        <v>0</v>
      </c>
      <c r="W902">
        <v>0</v>
      </c>
      <c r="X902">
        <v>1</v>
      </c>
      <c r="Y902">
        <v>0</v>
      </c>
      <c r="Z902">
        <v>0</v>
      </c>
      <c r="AA902">
        <v>0</v>
      </c>
      <c r="AB902">
        <v>3</v>
      </c>
      <c r="AC902">
        <v>0</v>
      </c>
      <c r="AD902">
        <v>1</v>
      </c>
      <c r="AE902">
        <v>0</v>
      </c>
      <c r="AF902">
        <v>1</v>
      </c>
      <c r="AG902">
        <v>1</v>
      </c>
      <c r="AH902">
        <v>3</v>
      </c>
      <c r="AI902">
        <v>2</v>
      </c>
      <c r="AJ902">
        <v>1</v>
      </c>
      <c r="AK902">
        <v>3</v>
      </c>
      <c r="AL902">
        <v>1</v>
      </c>
      <c r="AM902">
        <v>3</v>
      </c>
      <c r="AN902">
        <v>3</v>
      </c>
      <c r="AO902">
        <v>1</v>
      </c>
    </row>
    <row r="903" spans="1:41" ht="15">
      <c r="A903" t="s">
        <v>2057</v>
      </c>
      <c r="B903" t="s">
        <v>127</v>
      </c>
      <c r="C903">
        <v>74</v>
      </c>
      <c r="D903" s="6" t="str">
        <f>IF(C903=C904,D904,IF(OR(N903="pre",N903="SubPar"),"Obert",IF(OR(N903="Cea",N903="Imp",N903="SubComp"),"Tancat","ERRORERROR")))</f>
        <v>Tancat</v>
      </c>
      <c r="E903" t="s">
        <v>2058</v>
      </c>
      <c r="F903" t="s">
        <v>160</v>
      </c>
      <c r="G903">
        <v>1542</v>
      </c>
      <c r="H903" t="s">
        <v>2104</v>
      </c>
      <c r="I903" s="3" t="s">
        <v>2105</v>
      </c>
      <c r="J903" s="4" t="s">
        <v>781</v>
      </c>
      <c r="K903" t="s">
        <v>48</v>
      </c>
      <c r="L903" t="s">
        <v>49</v>
      </c>
      <c r="M903" t="s">
        <v>70</v>
      </c>
      <c r="N903" t="str">
        <f t="shared" si="14"/>
        <v>Imp</v>
      </c>
      <c r="O903" t="s">
        <v>191</v>
      </c>
      <c r="P903" t="s">
        <v>2062</v>
      </c>
      <c r="Q903" t="str">
        <f>_xlfn.XLOOKUP(P903,NomPaissos!$A$2:$A$250,NomPaissos!$B$2:$B$250)</f>
        <v>Mali</v>
      </c>
      <c r="R903">
        <v>0</v>
      </c>
      <c r="T903">
        <v>0</v>
      </c>
      <c r="U903">
        <v>0</v>
      </c>
      <c r="V903">
        <v>0</v>
      </c>
      <c r="W903">
        <v>0</v>
      </c>
      <c r="X903">
        <v>0</v>
      </c>
      <c r="Y903">
        <v>0</v>
      </c>
      <c r="Z903">
        <v>0</v>
      </c>
      <c r="AA903">
        <v>0</v>
      </c>
      <c r="AB903">
        <v>0</v>
      </c>
      <c r="AC903">
        <v>0</v>
      </c>
      <c r="AD903">
        <v>0</v>
      </c>
      <c r="AE903">
        <v>0</v>
      </c>
      <c r="AF903">
        <v>0</v>
      </c>
      <c r="AG903">
        <v>1</v>
      </c>
      <c r="AH903">
        <v>0</v>
      </c>
      <c r="AI903">
        <v>0</v>
      </c>
      <c r="AJ903">
        <v>0</v>
      </c>
      <c r="AK903">
        <v>1</v>
      </c>
      <c r="AL903">
        <v>0</v>
      </c>
      <c r="AM903">
        <v>1</v>
      </c>
      <c r="AN903">
        <v>1</v>
      </c>
      <c r="AO903">
        <v>1</v>
      </c>
    </row>
    <row r="904" spans="1:41" ht="15">
      <c r="A904" t="s">
        <v>2106</v>
      </c>
      <c r="B904" t="s">
        <v>127</v>
      </c>
      <c r="C904">
        <v>75</v>
      </c>
      <c r="D904" s="6" t="str">
        <f>IF(C904=C905,D905,IF(OR(N904="pre",N904="SubPar"),"Obert",IF(OR(N904="Cea",N904="Imp",N904="SubComp"),"Tancat","ERRORERROR")))</f>
        <v>Obert</v>
      </c>
      <c r="E904" t="s">
        <v>2107</v>
      </c>
      <c r="F904" t="s">
        <v>904</v>
      </c>
      <c r="G904">
        <v>523</v>
      </c>
      <c r="H904" t="s">
        <v>2108</v>
      </c>
      <c r="I904" s="3" t="s">
        <v>2109</v>
      </c>
      <c r="J904" s="4" t="s">
        <v>2110</v>
      </c>
      <c r="K904" t="s">
        <v>48</v>
      </c>
      <c r="L904" t="s">
        <v>49</v>
      </c>
      <c r="M904" t="s">
        <v>62</v>
      </c>
      <c r="N904" t="str">
        <f t="shared" si="14"/>
        <v>Pre</v>
      </c>
      <c r="O904" t="s">
        <v>63</v>
      </c>
      <c r="P904" t="s">
        <v>2111</v>
      </c>
      <c r="Q904" t="str">
        <f>_xlfn.XLOOKUP(P904,NomPaissos!$A$2:$A$250,NomPaissos!$B$2:$B$250)</f>
        <v>Mexico</v>
      </c>
      <c r="R904">
        <v>0</v>
      </c>
      <c r="T904">
        <v>0</v>
      </c>
      <c r="U904">
        <v>0</v>
      </c>
      <c r="V904">
        <v>0</v>
      </c>
      <c r="W904">
        <v>0</v>
      </c>
      <c r="X904">
        <v>0</v>
      </c>
      <c r="Y904">
        <v>0</v>
      </c>
      <c r="Z904">
        <v>3</v>
      </c>
      <c r="AA904">
        <v>0</v>
      </c>
      <c r="AB904">
        <v>0</v>
      </c>
      <c r="AC904">
        <v>0</v>
      </c>
      <c r="AD904">
        <v>1</v>
      </c>
      <c r="AE904">
        <v>0</v>
      </c>
      <c r="AF904">
        <v>1</v>
      </c>
      <c r="AG904">
        <v>1</v>
      </c>
      <c r="AH904">
        <v>3</v>
      </c>
      <c r="AI904">
        <v>3</v>
      </c>
      <c r="AJ904">
        <v>1</v>
      </c>
      <c r="AK904">
        <v>2</v>
      </c>
      <c r="AL904">
        <v>1</v>
      </c>
      <c r="AM904">
        <v>1</v>
      </c>
      <c r="AN904">
        <v>0</v>
      </c>
      <c r="AO904">
        <v>1</v>
      </c>
    </row>
    <row r="905" spans="1:41" ht="15">
      <c r="A905" t="s">
        <v>2106</v>
      </c>
      <c r="B905" t="s">
        <v>127</v>
      </c>
      <c r="C905">
        <v>75</v>
      </c>
      <c r="D905" s="6" t="str">
        <f>IF(C905=C906,D906,IF(OR(N905="pre",N905="SubPar"),"Obert",IF(OR(N905="Cea",N905="Imp",N905="SubComp"),"Tancat","ERRORERROR")))</f>
        <v>Obert</v>
      </c>
      <c r="E905" t="s">
        <v>2107</v>
      </c>
      <c r="F905" t="s">
        <v>904</v>
      </c>
      <c r="G905">
        <v>214</v>
      </c>
      <c r="H905" t="s">
        <v>2112</v>
      </c>
      <c r="I905" s="3" t="s">
        <v>2113</v>
      </c>
      <c r="J905" s="4" t="s">
        <v>2113</v>
      </c>
      <c r="K905" t="s">
        <v>48</v>
      </c>
      <c r="L905" t="s">
        <v>49</v>
      </c>
      <c r="M905" t="s">
        <v>50</v>
      </c>
      <c r="N905" t="str">
        <f t="shared" si="14"/>
        <v>SubPar</v>
      </c>
      <c r="O905" t="s">
        <v>56</v>
      </c>
      <c r="P905" t="s">
        <v>2111</v>
      </c>
      <c r="Q905" t="str">
        <f>_xlfn.XLOOKUP(P905,NomPaissos!$A$2:$A$250,NomPaissos!$B$2:$B$250)</f>
        <v>Mexico</v>
      </c>
      <c r="R905">
        <v>0</v>
      </c>
      <c r="T905">
        <v>0</v>
      </c>
      <c r="U905">
        <v>0</v>
      </c>
      <c r="V905">
        <v>0</v>
      </c>
      <c r="W905">
        <v>0</v>
      </c>
      <c r="X905">
        <v>0</v>
      </c>
      <c r="Y905">
        <v>0</v>
      </c>
      <c r="Z905">
        <v>3</v>
      </c>
      <c r="AA905">
        <v>0</v>
      </c>
      <c r="AB905">
        <v>2</v>
      </c>
      <c r="AC905">
        <v>0</v>
      </c>
      <c r="AD905">
        <v>1</v>
      </c>
      <c r="AE905">
        <v>0</v>
      </c>
      <c r="AF905">
        <v>1</v>
      </c>
      <c r="AG905">
        <v>1</v>
      </c>
      <c r="AH905">
        <v>0</v>
      </c>
      <c r="AI905">
        <v>3</v>
      </c>
      <c r="AJ905">
        <v>1</v>
      </c>
      <c r="AK905">
        <v>0</v>
      </c>
      <c r="AL905">
        <v>1</v>
      </c>
      <c r="AM905">
        <v>0</v>
      </c>
      <c r="AN905">
        <v>1</v>
      </c>
      <c r="AO905">
        <v>1</v>
      </c>
    </row>
    <row r="906" spans="1:41" ht="15">
      <c r="A906" t="s">
        <v>2106</v>
      </c>
      <c r="B906" t="s">
        <v>127</v>
      </c>
      <c r="C906">
        <v>75</v>
      </c>
      <c r="D906" s="6" t="str">
        <f>IF(C906=C907,D907,IF(OR(N906="pre",N906="SubPar"),"Obert",IF(OR(N906="Cea",N906="Imp",N906="SubComp"),"Tancat","ERRORERROR")))</f>
        <v>Obert</v>
      </c>
      <c r="E906" t="s">
        <v>2107</v>
      </c>
      <c r="F906" t="s">
        <v>904</v>
      </c>
      <c r="G906">
        <v>226</v>
      </c>
      <c r="H906" t="s">
        <v>2114</v>
      </c>
      <c r="I906" s="3" t="s">
        <v>2113</v>
      </c>
      <c r="J906" s="4" t="s">
        <v>2113</v>
      </c>
      <c r="K906" t="s">
        <v>48</v>
      </c>
      <c r="L906" t="s">
        <v>49</v>
      </c>
      <c r="M906" t="s">
        <v>70</v>
      </c>
      <c r="N906" t="str">
        <f t="shared" si="14"/>
        <v>Imp</v>
      </c>
      <c r="O906" t="s">
        <v>78</v>
      </c>
      <c r="P906" t="s">
        <v>2111</v>
      </c>
      <c r="Q906" t="str">
        <f>_xlfn.XLOOKUP(P906,NomPaissos!$A$2:$A$250,NomPaissos!$B$2:$B$250)</f>
        <v>Mexico</v>
      </c>
      <c r="R906">
        <v>0</v>
      </c>
      <c r="T906">
        <v>0</v>
      </c>
      <c r="U906">
        <v>0</v>
      </c>
      <c r="V906">
        <v>0</v>
      </c>
      <c r="W906">
        <v>1</v>
      </c>
      <c r="X906">
        <v>0</v>
      </c>
      <c r="Y906">
        <v>0</v>
      </c>
      <c r="Z906">
        <v>3</v>
      </c>
      <c r="AA906">
        <v>0</v>
      </c>
      <c r="AB906">
        <v>1</v>
      </c>
      <c r="AC906">
        <v>0</v>
      </c>
      <c r="AD906">
        <v>1</v>
      </c>
      <c r="AE906">
        <v>0</v>
      </c>
      <c r="AF906">
        <v>0</v>
      </c>
      <c r="AG906">
        <v>1</v>
      </c>
      <c r="AH906">
        <v>3</v>
      </c>
      <c r="AI906">
        <v>2</v>
      </c>
      <c r="AJ906">
        <v>1</v>
      </c>
      <c r="AK906">
        <v>1</v>
      </c>
      <c r="AL906">
        <v>0</v>
      </c>
      <c r="AM906">
        <v>0</v>
      </c>
      <c r="AN906">
        <v>0</v>
      </c>
      <c r="AO906">
        <v>1</v>
      </c>
    </row>
    <row r="907" spans="1:41" ht="15">
      <c r="A907" t="s">
        <v>2106</v>
      </c>
      <c r="B907" t="s">
        <v>127</v>
      </c>
      <c r="C907">
        <v>75</v>
      </c>
      <c r="D907" s="6" t="str">
        <f>IF(C907=C908,D908,IF(OR(N907="pre",N907="SubPar"),"Obert",IF(OR(N907="Cea",N907="Imp",N907="SubComp"),"Tancat","ERRORERROR")))</f>
        <v>Obert</v>
      </c>
      <c r="E907" t="s">
        <v>2107</v>
      </c>
      <c r="F907" t="s">
        <v>904</v>
      </c>
      <c r="G907">
        <v>327</v>
      </c>
      <c r="H907" t="s">
        <v>2115</v>
      </c>
      <c r="I907" s="3" t="s">
        <v>2113</v>
      </c>
      <c r="J907" s="4" t="s">
        <v>2113</v>
      </c>
      <c r="K907" t="s">
        <v>48</v>
      </c>
      <c r="L907" t="s">
        <v>49</v>
      </c>
      <c r="M907" t="s">
        <v>50</v>
      </c>
      <c r="N907" t="str">
        <f t="shared" si="14"/>
        <v>SubPar</v>
      </c>
      <c r="O907" t="s">
        <v>56</v>
      </c>
      <c r="P907" t="s">
        <v>2111</v>
      </c>
      <c r="Q907" t="str">
        <f>_xlfn.XLOOKUP(P907,NomPaissos!$A$2:$A$250,NomPaissos!$B$2:$B$250)</f>
        <v>Mexico</v>
      </c>
      <c r="R907">
        <v>0</v>
      </c>
      <c r="T907">
        <v>0</v>
      </c>
      <c r="U907">
        <v>0</v>
      </c>
      <c r="V907">
        <v>0</v>
      </c>
      <c r="W907">
        <v>0</v>
      </c>
      <c r="X907">
        <v>0</v>
      </c>
      <c r="Y907">
        <v>0</v>
      </c>
      <c r="Z907">
        <v>3</v>
      </c>
      <c r="AA907">
        <v>0</v>
      </c>
      <c r="AB907">
        <v>2</v>
      </c>
      <c r="AC907">
        <v>0</v>
      </c>
      <c r="AD907">
        <v>1</v>
      </c>
      <c r="AE907">
        <v>1</v>
      </c>
      <c r="AF907">
        <v>1</v>
      </c>
      <c r="AG907">
        <v>1</v>
      </c>
      <c r="AH907">
        <v>3</v>
      </c>
      <c r="AI907">
        <v>3</v>
      </c>
      <c r="AJ907">
        <v>1</v>
      </c>
      <c r="AK907">
        <v>1</v>
      </c>
      <c r="AL907">
        <v>1</v>
      </c>
      <c r="AM907">
        <v>0</v>
      </c>
      <c r="AN907">
        <v>0</v>
      </c>
      <c r="AO907">
        <v>1</v>
      </c>
    </row>
    <row r="908" spans="1:41" ht="15">
      <c r="A908" t="s">
        <v>2106</v>
      </c>
      <c r="B908" t="s">
        <v>127</v>
      </c>
      <c r="C908">
        <v>75</v>
      </c>
      <c r="D908" s="6" t="str">
        <f>IF(C908=C909,D909,IF(OR(N908="pre",N908="SubPar"),"Obert",IF(OR(N908="Cea",N908="Imp",N908="SubComp"),"Tancat","ERRORERROR")))</f>
        <v>Obert</v>
      </c>
      <c r="E908" t="s">
        <v>2107</v>
      </c>
      <c r="F908" t="s">
        <v>904</v>
      </c>
      <c r="G908">
        <v>425</v>
      </c>
      <c r="H908" t="s">
        <v>2116</v>
      </c>
      <c r="I908" s="3" t="s">
        <v>2113</v>
      </c>
      <c r="J908" s="4" t="s">
        <v>2113</v>
      </c>
      <c r="K908" t="s">
        <v>48</v>
      </c>
      <c r="L908" t="s">
        <v>49</v>
      </c>
      <c r="M908" t="s">
        <v>50</v>
      </c>
      <c r="N908" t="str">
        <f t="shared" si="14"/>
        <v>SubPar</v>
      </c>
      <c r="O908" t="s">
        <v>51</v>
      </c>
      <c r="P908" t="s">
        <v>2111</v>
      </c>
      <c r="Q908" t="str">
        <f>_xlfn.XLOOKUP(P908,NomPaissos!$A$2:$A$250,NomPaissos!$B$2:$B$250)</f>
        <v>Mexico</v>
      </c>
      <c r="R908">
        <v>0</v>
      </c>
      <c r="T908">
        <v>2</v>
      </c>
      <c r="U908">
        <v>0</v>
      </c>
      <c r="V908">
        <v>0</v>
      </c>
      <c r="W908">
        <v>2</v>
      </c>
      <c r="X908">
        <v>0</v>
      </c>
      <c r="Y908">
        <v>0</v>
      </c>
      <c r="Z908">
        <v>3</v>
      </c>
      <c r="AA908">
        <v>0</v>
      </c>
      <c r="AB908">
        <v>0</v>
      </c>
      <c r="AC908">
        <v>0</v>
      </c>
      <c r="AD908">
        <v>1</v>
      </c>
      <c r="AE908">
        <v>0</v>
      </c>
      <c r="AF908">
        <v>1</v>
      </c>
      <c r="AG908">
        <v>1</v>
      </c>
      <c r="AH908">
        <v>2</v>
      </c>
      <c r="AI908">
        <v>3</v>
      </c>
      <c r="AJ908">
        <v>1</v>
      </c>
      <c r="AK908">
        <v>2</v>
      </c>
      <c r="AL908">
        <v>1</v>
      </c>
      <c r="AM908">
        <v>0</v>
      </c>
      <c r="AN908">
        <v>0</v>
      </c>
      <c r="AO908">
        <v>1</v>
      </c>
    </row>
    <row r="909" spans="1:41" ht="15">
      <c r="A909" t="s">
        <v>2106</v>
      </c>
      <c r="B909" t="s">
        <v>127</v>
      </c>
      <c r="C909">
        <v>75</v>
      </c>
      <c r="D909" s="6" t="str">
        <f>IF(C909=C910,D910,IF(OR(N909="pre",N909="SubPar"),"Obert",IF(OR(N909="Cea",N909="Imp",N909="SubComp"),"Tancat","ERRORERROR")))</f>
        <v>Obert</v>
      </c>
      <c r="E909" t="s">
        <v>2107</v>
      </c>
      <c r="F909" t="s">
        <v>904</v>
      </c>
      <c r="G909">
        <v>426</v>
      </c>
      <c r="H909" t="s">
        <v>2117</v>
      </c>
      <c r="I909" s="3" t="s">
        <v>2113</v>
      </c>
      <c r="J909" s="4" t="s">
        <v>1366</v>
      </c>
      <c r="K909" t="s">
        <v>48</v>
      </c>
      <c r="L909" t="s">
        <v>49</v>
      </c>
      <c r="M909" t="s">
        <v>50</v>
      </c>
      <c r="N909" t="str">
        <f t="shared" si="14"/>
        <v>SubPar</v>
      </c>
      <c r="O909" t="s">
        <v>51</v>
      </c>
      <c r="P909" t="s">
        <v>2111</v>
      </c>
      <c r="Q909" t="str">
        <f>_xlfn.XLOOKUP(P909,NomPaissos!$A$2:$A$250,NomPaissos!$B$2:$B$250)</f>
        <v>Mexico</v>
      </c>
      <c r="R909">
        <v>0</v>
      </c>
      <c r="T909">
        <v>2</v>
      </c>
      <c r="U909">
        <v>0</v>
      </c>
      <c r="V909">
        <v>0</v>
      </c>
      <c r="W909">
        <v>2</v>
      </c>
      <c r="X909">
        <v>0</v>
      </c>
      <c r="Y909">
        <v>0</v>
      </c>
      <c r="Z909">
        <v>3</v>
      </c>
      <c r="AA909">
        <v>0</v>
      </c>
      <c r="AB909">
        <v>0</v>
      </c>
      <c r="AC909">
        <v>0</v>
      </c>
      <c r="AD909">
        <v>1</v>
      </c>
      <c r="AE909">
        <v>0</v>
      </c>
      <c r="AF909">
        <v>1</v>
      </c>
      <c r="AG909">
        <v>1</v>
      </c>
      <c r="AH909">
        <v>2</v>
      </c>
      <c r="AI909">
        <v>3</v>
      </c>
      <c r="AJ909">
        <v>1</v>
      </c>
      <c r="AK909">
        <v>2</v>
      </c>
      <c r="AL909">
        <v>1</v>
      </c>
      <c r="AM909">
        <v>0</v>
      </c>
      <c r="AN909">
        <v>0</v>
      </c>
      <c r="AO909">
        <v>1</v>
      </c>
    </row>
    <row r="910" spans="1:41" ht="15">
      <c r="A910" t="s">
        <v>2118</v>
      </c>
      <c r="B910" t="s">
        <v>127</v>
      </c>
      <c r="C910">
        <v>76</v>
      </c>
      <c r="D910" s="6" t="str">
        <f>IF(C910=C911,D911,IF(OR(N910="pre",N910="SubPar"),"Obert",IF(OR(N910="Cea",N910="Imp",N910="SubComp"),"Tancat","ERRORERROR")))</f>
        <v>Obert</v>
      </c>
      <c r="E910" t="s">
        <v>2119</v>
      </c>
      <c r="F910" t="s">
        <v>44</v>
      </c>
      <c r="G910">
        <v>1024</v>
      </c>
      <c r="H910" t="s">
        <v>2120</v>
      </c>
      <c r="I910" s="3" t="s">
        <v>2121</v>
      </c>
      <c r="J910" s="4" t="s">
        <v>2122</v>
      </c>
      <c r="K910" t="s">
        <v>48</v>
      </c>
      <c r="L910" t="s">
        <v>61</v>
      </c>
      <c r="M910" t="s">
        <v>166</v>
      </c>
      <c r="N910" t="str">
        <f t="shared" si="14"/>
        <v>Cea</v>
      </c>
      <c r="O910" t="s">
        <v>169</v>
      </c>
      <c r="P910" t="s">
        <v>2123</v>
      </c>
      <c r="Q910" t="str">
        <f>_xlfn.XLOOKUP(P910,NomPaissos!$A$2:$A$250,NomPaissos!$B$2:$B$250)</f>
        <v>Moldova (the Republic of)</v>
      </c>
      <c r="R910">
        <v>0</v>
      </c>
      <c r="S910" t="s">
        <v>681</v>
      </c>
      <c r="T910">
        <v>0</v>
      </c>
      <c r="U910">
        <v>0</v>
      </c>
      <c r="V910">
        <v>0</v>
      </c>
      <c r="W910">
        <v>0</v>
      </c>
      <c r="X910">
        <v>0</v>
      </c>
      <c r="Y910">
        <v>0</v>
      </c>
      <c r="Z910">
        <v>0</v>
      </c>
      <c r="AA910">
        <v>0</v>
      </c>
      <c r="AB910">
        <v>1</v>
      </c>
      <c r="AC910">
        <v>0</v>
      </c>
      <c r="AD910">
        <v>0</v>
      </c>
      <c r="AE910">
        <v>0</v>
      </c>
      <c r="AF910">
        <v>0</v>
      </c>
      <c r="AG910">
        <v>1</v>
      </c>
      <c r="AH910">
        <v>0</v>
      </c>
      <c r="AI910">
        <v>1</v>
      </c>
      <c r="AJ910">
        <v>0</v>
      </c>
      <c r="AK910">
        <v>1</v>
      </c>
      <c r="AL910">
        <v>0</v>
      </c>
      <c r="AM910">
        <v>2</v>
      </c>
      <c r="AN910">
        <v>0</v>
      </c>
      <c r="AO910">
        <v>1</v>
      </c>
    </row>
    <row r="911" spans="1:41" ht="15">
      <c r="A911" t="s">
        <v>2118</v>
      </c>
      <c r="B911" t="s">
        <v>127</v>
      </c>
      <c r="C911">
        <v>76</v>
      </c>
      <c r="D911" s="6" t="str">
        <f>IF(C911=C912,D912,IF(OR(N911="pre",N911="SubPar"),"Obert",IF(OR(N911="Cea",N911="Imp",N911="SubComp"),"Tancat","ERRORERROR")))</f>
        <v>Obert</v>
      </c>
      <c r="E911" t="s">
        <v>2119</v>
      </c>
      <c r="F911" t="s">
        <v>44</v>
      </c>
      <c r="G911">
        <v>1024</v>
      </c>
      <c r="H911" t="s">
        <v>2120</v>
      </c>
      <c r="I911" s="3" t="s">
        <v>2121</v>
      </c>
      <c r="J911" s="4" t="s">
        <v>2122</v>
      </c>
      <c r="K911" t="s">
        <v>48</v>
      </c>
      <c r="L911" t="s">
        <v>61</v>
      </c>
      <c r="M911" t="s">
        <v>166</v>
      </c>
      <c r="N911" t="str">
        <f t="shared" si="14"/>
        <v>Cea</v>
      </c>
      <c r="O911" t="s">
        <v>169</v>
      </c>
      <c r="P911" t="s">
        <v>681</v>
      </c>
      <c r="Q911" t="str">
        <f>_xlfn.XLOOKUP(P911,NomPaissos!$A$2:$A$250,NomPaissos!$B$2:$B$250)</f>
        <v>Russian Federation (the)</v>
      </c>
      <c r="R911">
        <v>1</v>
      </c>
      <c r="S911" t="s">
        <v>681</v>
      </c>
      <c r="T911">
        <v>0</v>
      </c>
      <c r="U911">
        <v>0</v>
      </c>
      <c r="V911">
        <v>0</v>
      </c>
      <c r="W911">
        <v>0</v>
      </c>
      <c r="X911">
        <v>0</v>
      </c>
      <c r="Y911">
        <v>0</v>
      </c>
      <c r="Z911">
        <v>0</v>
      </c>
      <c r="AA911">
        <v>0</v>
      </c>
      <c r="AB911">
        <v>1</v>
      </c>
      <c r="AC911">
        <v>0</v>
      </c>
      <c r="AD911">
        <v>0</v>
      </c>
      <c r="AE911">
        <v>0</v>
      </c>
      <c r="AF911">
        <v>0</v>
      </c>
      <c r="AG911">
        <v>1</v>
      </c>
      <c r="AH911">
        <v>0</v>
      </c>
      <c r="AI911">
        <v>1</v>
      </c>
      <c r="AJ911">
        <v>0</v>
      </c>
      <c r="AK911">
        <v>1</v>
      </c>
      <c r="AL911">
        <v>0</v>
      </c>
      <c r="AM911">
        <v>2</v>
      </c>
      <c r="AN911">
        <v>0</v>
      </c>
      <c r="AO911">
        <v>1</v>
      </c>
    </row>
    <row r="912" spans="1:41" ht="15">
      <c r="A912" t="s">
        <v>2118</v>
      </c>
      <c r="B912" t="s">
        <v>127</v>
      </c>
      <c r="C912">
        <v>76</v>
      </c>
      <c r="D912" s="6" t="str">
        <f>IF(C912=C913,D913,IF(OR(N912="pre",N912="SubPar"),"Obert",IF(OR(N912="Cea",N912="Imp",N912="SubComp"),"Tancat","ERRORERROR")))</f>
        <v>Obert</v>
      </c>
      <c r="E912" t="s">
        <v>2119</v>
      </c>
      <c r="F912" t="s">
        <v>44</v>
      </c>
      <c r="G912">
        <v>42</v>
      </c>
      <c r="H912" t="s">
        <v>2124</v>
      </c>
      <c r="I912" s="3" t="s">
        <v>971</v>
      </c>
      <c r="J912" s="4" t="s">
        <v>971</v>
      </c>
      <c r="K912" t="s">
        <v>48</v>
      </c>
      <c r="L912" t="s">
        <v>61</v>
      </c>
      <c r="M912" t="s">
        <v>50</v>
      </c>
      <c r="N912" t="str">
        <f t="shared" si="14"/>
        <v>SubPar</v>
      </c>
      <c r="O912" t="s">
        <v>51</v>
      </c>
      <c r="P912" t="s">
        <v>2123</v>
      </c>
      <c r="Q912" t="str">
        <f>_xlfn.XLOOKUP(P912,NomPaissos!$A$2:$A$250,NomPaissos!$B$2:$B$250)</f>
        <v>Moldova (the Republic of)</v>
      </c>
      <c r="R912">
        <v>0</v>
      </c>
      <c r="S912" t="s">
        <v>681</v>
      </c>
      <c r="T912">
        <v>0</v>
      </c>
      <c r="U912">
        <v>0</v>
      </c>
      <c r="V912">
        <v>0</v>
      </c>
      <c r="W912">
        <v>0</v>
      </c>
      <c r="X912">
        <v>0</v>
      </c>
      <c r="Y912">
        <v>0</v>
      </c>
      <c r="Z912">
        <v>0</v>
      </c>
      <c r="AA912">
        <v>0</v>
      </c>
      <c r="AB912">
        <v>0</v>
      </c>
      <c r="AC912">
        <v>0</v>
      </c>
      <c r="AD912">
        <v>0</v>
      </c>
      <c r="AE912">
        <v>1</v>
      </c>
      <c r="AF912">
        <v>0</v>
      </c>
      <c r="AG912">
        <v>1</v>
      </c>
      <c r="AH912">
        <v>0</v>
      </c>
      <c r="AI912">
        <v>3</v>
      </c>
      <c r="AJ912">
        <v>1</v>
      </c>
      <c r="AK912">
        <v>0</v>
      </c>
      <c r="AL912">
        <v>1</v>
      </c>
      <c r="AM912">
        <v>2</v>
      </c>
      <c r="AN912">
        <v>2</v>
      </c>
      <c r="AO912">
        <v>1</v>
      </c>
    </row>
    <row r="913" spans="1:41" ht="15">
      <c r="A913" t="s">
        <v>2118</v>
      </c>
      <c r="B913" t="s">
        <v>127</v>
      </c>
      <c r="C913">
        <v>76</v>
      </c>
      <c r="D913" s="6" t="str">
        <f>IF(C913=C914,D914,IF(OR(N913="pre",N913="SubPar"),"Obert",IF(OR(N913="Cea",N913="Imp",N913="SubComp"),"Tancat","ERRORERROR")))</f>
        <v>Obert</v>
      </c>
      <c r="E913" t="s">
        <v>2119</v>
      </c>
      <c r="F913" t="s">
        <v>44</v>
      </c>
      <c r="G913">
        <v>42</v>
      </c>
      <c r="H913" t="s">
        <v>2124</v>
      </c>
      <c r="I913" s="3" t="s">
        <v>971</v>
      </c>
      <c r="J913" s="4" t="s">
        <v>971</v>
      </c>
      <c r="K913" t="s">
        <v>48</v>
      </c>
      <c r="L913" t="s">
        <v>61</v>
      </c>
      <c r="M913" t="s">
        <v>50</v>
      </c>
      <c r="N913" t="str">
        <f t="shared" si="14"/>
        <v>SubPar</v>
      </c>
      <c r="O913" t="s">
        <v>51</v>
      </c>
      <c r="P913" t="s">
        <v>681</v>
      </c>
      <c r="Q913" t="str">
        <f>_xlfn.XLOOKUP(P913,NomPaissos!$A$2:$A$250,NomPaissos!$B$2:$B$250)</f>
        <v>Russian Federation (the)</v>
      </c>
      <c r="R913">
        <v>1</v>
      </c>
      <c r="S913" t="s">
        <v>681</v>
      </c>
      <c r="T913">
        <v>0</v>
      </c>
      <c r="U913">
        <v>0</v>
      </c>
      <c r="V913">
        <v>0</v>
      </c>
      <c r="W913">
        <v>0</v>
      </c>
      <c r="X913">
        <v>0</v>
      </c>
      <c r="Y913">
        <v>0</v>
      </c>
      <c r="Z913">
        <v>0</v>
      </c>
      <c r="AA913">
        <v>0</v>
      </c>
      <c r="AB913">
        <v>0</v>
      </c>
      <c r="AC913">
        <v>0</v>
      </c>
      <c r="AD913">
        <v>0</v>
      </c>
      <c r="AE913">
        <v>1</v>
      </c>
      <c r="AF913">
        <v>0</v>
      </c>
      <c r="AG913">
        <v>1</v>
      </c>
      <c r="AH913">
        <v>0</v>
      </c>
      <c r="AI913">
        <v>3</v>
      </c>
      <c r="AJ913">
        <v>1</v>
      </c>
      <c r="AK913">
        <v>0</v>
      </c>
      <c r="AL913">
        <v>1</v>
      </c>
      <c r="AM913">
        <v>2</v>
      </c>
      <c r="AN913">
        <v>2</v>
      </c>
      <c r="AO913">
        <v>1</v>
      </c>
    </row>
    <row r="914" spans="1:41" ht="15">
      <c r="A914" t="s">
        <v>2118</v>
      </c>
      <c r="B914" t="s">
        <v>127</v>
      </c>
      <c r="C914">
        <v>76</v>
      </c>
      <c r="D914" s="6" t="str">
        <f>IF(C914=C915,D915,IF(OR(N914="pre",N914="SubPar"),"Obert",IF(OR(N914="Cea",N914="Imp",N914="SubComp"),"Tancat","ERRORERROR")))</f>
        <v>Obert</v>
      </c>
      <c r="E914" t="s">
        <v>2119</v>
      </c>
      <c r="F914" t="s">
        <v>44</v>
      </c>
      <c r="G914">
        <v>1604</v>
      </c>
      <c r="H914" t="s">
        <v>2125</v>
      </c>
      <c r="I914" s="3" t="s">
        <v>971</v>
      </c>
      <c r="J914" s="4" t="s">
        <v>2126</v>
      </c>
      <c r="K914" t="s">
        <v>48</v>
      </c>
      <c r="L914" t="s">
        <v>61</v>
      </c>
      <c r="M914" t="s">
        <v>50</v>
      </c>
      <c r="N914" t="str">
        <f t="shared" si="14"/>
        <v>SubPar</v>
      </c>
      <c r="O914" t="s">
        <v>51</v>
      </c>
      <c r="P914" t="s">
        <v>2123</v>
      </c>
      <c r="Q914" t="str">
        <f>_xlfn.XLOOKUP(P914,NomPaissos!$A$2:$A$250,NomPaissos!$B$2:$B$250)</f>
        <v>Moldova (the Republic of)</v>
      </c>
      <c r="R914">
        <v>0</v>
      </c>
      <c r="S914" t="s">
        <v>681</v>
      </c>
      <c r="T914">
        <v>0</v>
      </c>
      <c r="U914">
        <v>0</v>
      </c>
      <c r="V914">
        <v>0</v>
      </c>
      <c r="W914">
        <v>0</v>
      </c>
      <c r="X914">
        <v>0</v>
      </c>
      <c r="Y914">
        <v>0</v>
      </c>
      <c r="Z914">
        <v>0</v>
      </c>
      <c r="AA914">
        <v>0</v>
      </c>
      <c r="AB914">
        <v>0</v>
      </c>
      <c r="AC914">
        <v>0</v>
      </c>
      <c r="AD914">
        <v>0</v>
      </c>
      <c r="AE914">
        <v>1</v>
      </c>
      <c r="AF914">
        <v>1</v>
      </c>
      <c r="AG914">
        <v>1</v>
      </c>
      <c r="AH914">
        <v>0</v>
      </c>
      <c r="AI914">
        <v>3</v>
      </c>
      <c r="AJ914">
        <v>0</v>
      </c>
      <c r="AK914">
        <v>1</v>
      </c>
      <c r="AL914">
        <v>1</v>
      </c>
      <c r="AM914">
        <v>2</v>
      </c>
      <c r="AN914">
        <v>3</v>
      </c>
      <c r="AO914">
        <v>1</v>
      </c>
    </row>
    <row r="915" spans="1:41" ht="15">
      <c r="A915" t="s">
        <v>2118</v>
      </c>
      <c r="B915" t="s">
        <v>127</v>
      </c>
      <c r="C915">
        <v>76</v>
      </c>
      <c r="D915" s="6" t="str">
        <f>IF(C915=C916,D916,IF(OR(N915="pre",N915="SubPar"),"Obert",IF(OR(N915="Cea",N915="Imp",N915="SubComp"),"Tancat","ERRORERROR")))</f>
        <v>Obert</v>
      </c>
      <c r="E915" t="s">
        <v>2119</v>
      </c>
      <c r="F915" t="s">
        <v>44</v>
      </c>
      <c r="G915">
        <v>1604</v>
      </c>
      <c r="H915" t="s">
        <v>2125</v>
      </c>
      <c r="I915" s="3" t="s">
        <v>971</v>
      </c>
      <c r="J915" s="4" t="s">
        <v>2126</v>
      </c>
      <c r="K915" t="s">
        <v>48</v>
      </c>
      <c r="L915" t="s">
        <v>61</v>
      </c>
      <c r="M915" t="s">
        <v>50</v>
      </c>
      <c r="N915" t="str">
        <f t="shared" si="14"/>
        <v>SubPar</v>
      </c>
      <c r="O915" t="s">
        <v>51</v>
      </c>
      <c r="P915" t="s">
        <v>681</v>
      </c>
      <c r="Q915" t="str">
        <f>_xlfn.XLOOKUP(P915,NomPaissos!$A$2:$A$250,NomPaissos!$B$2:$B$250)</f>
        <v>Russian Federation (the)</v>
      </c>
      <c r="R915">
        <v>1</v>
      </c>
      <c r="S915" t="s">
        <v>681</v>
      </c>
      <c r="T915">
        <v>0</v>
      </c>
      <c r="U915">
        <v>0</v>
      </c>
      <c r="V915">
        <v>0</v>
      </c>
      <c r="W915">
        <v>0</v>
      </c>
      <c r="X915">
        <v>0</v>
      </c>
      <c r="Y915">
        <v>0</v>
      </c>
      <c r="Z915">
        <v>0</v>
      </c>
      <c r="AA915">
        <v>0</v>
      </c>
      <c r="AB915">
        <v>0</v>
      </c>
      <c r="AC915">
        <v>0</v>
      </c>
      <c r="AD915">
        <v>0</v>
      </c>
      <c r="AE915">
        <v>1</v>
      </c>
      <c r="AF915">
        <v>1</v>
      </c>
      <c r="AG915">
        <v>1</v>
      </c>
      <c r="AH915">
        <v>0</v>
      </c>
      <c r="AI915">
        <v>3</v>
      </c>
      <c r="AJ915">
        <v>0</v>
      </c>
      <c r="AK915">
        <v>1</v>
      </c>
      <c r="AL915">
        <v>1</v>
      </c>
      <c r="AM915">
        <v>2</v>
      </c>
      <c r="AN915">
        <v>3</v>
      </c>
      <c r="AO915">
        <v>1</v>
      </c>
    </row>
    <row r="916" spans="1:41" ht="15">
      <c r="A916" t="s">
        <v>2118</v>
      </c>
      <c r="B916" t="s">
        <v>127</v>
      </c>
      <c r="C916">
        <v>76</v>
      </c>
      <c r="D916" s="6" t="str">
        <f>IF(C916=C917,D917,IF(OR(N916="pre",N916="SubPar"),"Obert",IF(OR(N916="Cea",N916="Imp",N916="SubComp"),"Tancat","ERRORERROR")))</f>
        <v>Obert</v>
      </c>
      <c r="E916" t="s">
        <v>2119</v>
      </c>
      <c r="F916" t="s">
        <v>44</v>
      </c>
      <c r="G916">
        <v>43</v>
      </c>
      <c r="H916" t="s">
        <v>2127</v>
      </c>
      <c r="I916" s="3" t="s">
        <v>2128</v>
      </c>
      <c r="J916" s="4" t="s">
        <v>2128</v>
      </c>
      <c r="K916" t="s">
        <v>48</v>
      </c>
      <c r="L916" t="s">
        <v>61</v>
      </c>
      <c r="M916" t="s">
        <v>62</v>
      </c>
      <c r="N916" t="str">
        <f t="shared" si="14"/>
        <v>Pre</v>
      </c>
      <c r="O916" t="s">
        <v>107</v>
      </c>
      <c r="P916" t="s">
        <v>2123</v>
      </c>
      <c r="Q916" t="str">
        <f>_xlfn.XLOOKUP(P916,NomPaissos!$A$2:$A$250,NomPaissos!$B$2:$B$250)</f>
        <v>Moldova (the Republic of)</v>
      </c>
      <c r="R916">
        <v>0</v>
      </c>
      <c r="S916" t="s">
        <v>681</v>
      </c>
      <c r="T916">
        <v>0</v>
      </c>
      <c r="U916">
        <v>0</v>
      </c>
      <c r="V916">
        <v>0</v>
      </c>
      <c r="W916">
        <v>0</v>
      </c>
      <c r="X916">
        <v>0</v>
      </c>
      <c r="Y916">
        <v>0</v>
      </c>
      <c r="Z916">
        <v>0</v>
      </c>
      <c r="AA916">
        <v>0</v>
      </c>
      <c r="AB916">
        <v>0</v>
      </c>
      <c r="AC916">
        <v>0</v>
      </c>
      <c r="AD916">
        <v>0</v>
      </c>
      <c r="AE916">
        <v>0</v>
      </c>
      <c r="AF916">
        <v>1</v>
      </c>
      <c r="AG916">
        <v>1</v>
      </c>
      <c r="AH916">
        <v>0</v>
      </c>
      <c r="AI916">
        <v>2</v>
      </c>
      <c r="AJ916">
        <v>0</v>
      </c>
      <c r="AK916">
        <v>0</v>
      </c>
      <c r="AL916">
        <v>0</v>
      </c>
      <c r="AM916">
        <v>0</v>
      </c>
      <c r="AN916">
        <v>0</v>
      </c>
      <c r="AO916">
        <v>1</v>
      </c>
    </row>
    <row r="917" spans="1:41" ht="15">
      <c r="A917" t="s">
        <v>2118</v>
      </c>
      <c r="B917" t="s">
        <v>127</v>
      </c>
      <c r="C917">
        <v>76</v>
      </c>
      <c r="D917" s="6" t="str">
        <f>IF(C917=C918,D918,IF(OR(N917="pre",N917="SubPar"),"Obert",IF(OR(N917="Cea",N917="Imp",N917="SubComp"),"Tancat","ERRORERROR")))</f>
        <v>Obert</v>
      </c>
      <c r="E917" t="s">
        <v>2119</v>
      </c>
      <c r="F917" t="s">
        <v>44</v>
      </c>
      <c r="G917">
        <v>43</v>
      </c>
      <c r="H917" t="s">
        <v>2127</v>
      </c>
      <c r="I917" s="3" t="s">
        <v>2128</v>
      </c>
      <c r="J917" s="4" t="s">
        <v>2128</v>
      </c>
      <c r="K917" t="s">
        <v>48</v>
      </c>
      <c r="L917" t="s">
        <v>61</v>
      </c>
      <c r="M917" t="s">
        <v>62</v>
      </c>
      <c r="N917" t="str">
        <f t="shared" si="14"/>
        <v>Pre</v>
      </c>
      <c r="O917" t="s">
        <v>107</v>
      </c>
      <c r="P917" t="s">
        <v>681</v>
      </c>
      <c r="Q917" t="str">
        <f>_xlfn.XLOOKUP(P917,NomPaissos!$A$2:$A$250,NomPaissos!$B$2:$B$250)</f>
        <v>Russian Federation (the)</v>
      </c>
      <c r="R917">
        <v>1</v>
      </c>
      <c r="S917" t="s">
        <v>681</v>
      </c>
      <c r="T917">
        <v>0</v>
      </c>
      <c r="U917">
        <v>0</v>
      </c>
      <c r="V917">
        <v>0</v>
      </c>
      <c r="W917">
        <v>0</v>
      </c>
      <c r="X917">
        <v>0</v>
      </c>
      <c r="Y917">
        <v>0</v>
      </c>
      <c r="Z917">
        <v>0</v>
      </c>
      <c r="AA917">
        <v>0</v>
      </c>
      <c r="AB917">
        <v>0</v>
      </c>
      <c r="AC917">
        <v>0</v>
      </c>
      <c r="AD917">
        <v>0</v>
      </c>
      <c r="AE917">
        <v>0</v>
      </c>
      <c r="AF917">
        <v>1</v>
      </c>
      <c r="AG917">
        <v>1</v>
      </c>
      <c r="AH917">
        <v>0</v>
      </c>
      <c r="AI917">
        <v>2</v>
      </c>
      <c r="AJ917">
        <v>0</v>
      </c>
      <c r="AK917">
        <v>0</v>
      </c>
      <c r="AL917">
        <v>0</v>
      </c>
      <c r="AM917">
        <v>0</v>
      </c>
      <c r="AN917">
        <v>0</v>
      </c>
      <c r="AO917">
        <v>1</v>
      </c>
    </row>
    <row r="918" spans="1:41" ht="15">
      <c r="A918" t="s">
        <v>2129</v>
      </c>
      <c r="B918" t="s">
        <v>127</v>
      </c>
      <c r="C918">
        <v>76</v>
      </c>
      <c r="D918" s="6" t="str">
        <f>IF(C918=C919,D919,IF(OR(N918="pre",N918="SubPar"),"Obert",IF(OR(N918="Cea",N918="Imp",N918="SubComp"),"Tancat","ERRORERROR")))</f>
        <v>Obert</v>
      </c>
      <c r="E918" t="s">
        <v>2119</v>
      </c>
      <c r="F918" t="s">
        <v>44</v>
      </c>
      <c r="G918">
        <v>454</v>
      </c>
      <c r="H918" t="s">
        <v>2130</v>
      </c>
      <c r="I918" s="3" t="s">
        <v>2128</v>
      </c>
      <c r="J918" s="4" t="s">
        <v>2131</v>
      </c>
      <c r="K918" t="s">
        <v>48</v>
      </c>
      <c r="L918" t="s">
        <v>49</v>
      </c>
      <c r="M918" t="s">
        <v>50</v>
      </c>
      <c r="N918" t="str">
        <f t="shared" si="14"/>
        <v>SubPar</v>
      </c>
      <c r="O918" t="s">
        <v>56</v>
      </c>
      <c r="P918" t="s">
        <v>2123</v>
      </c>
      <c r="Q918" t="str">
        <f>_xlfn.XLOOKUP(P918,NomPaissos!$A$2:$A$250,NomPaissos!$B$2:$B$250)</f>
        <v>Moldova (the Republic of)</v>
      </c>
      <c r="R918">
        <v>0</v>
      </c>
      <c r="T918">
        <v>0</v>
      </c>
      <c r="U918">
        <v>0</v>
      </c>
      <c r="V918">
        <v>0</v>
      </c>
      <c r="W918">
        <v>0</v>
      </c>
      <c r="X918">
        <v>2</v>
      </c>
      <c r="Y918">
        <v>2</v>
      </c>
      <c r="Z918">
        <v>0</v>
      </c>
      <c r="AA918">
        <v>0</v>
      </c>
      <c r="AB918">
        <v>0</v>
      </c>
      <c r="AC918">
        <v>0</v>
      </c>
      <c r="AD918">
        <v>0</v>
      </c>
      <c r="AE918">
        <v>0</v>
      </c>
      <c r="AF918">
        <v>1</v>
      </c>
      <c r="AG918">
        <v>1</v>
      </c>
      <c r="AH918">
        <v>0</v>
      </c>
      <c r="AI918">
        <v>1</v>
      </c>
      <c r="AJ918">
        <v>0</v>
      </c>
      <c r="AK918">
        <v>0</v>
      </c>
      <c r="AL918">
        <v>0</v>
      </c>
      <c r="AM918">
        <v>1</v>
      </c>
      <c r="AN918">
        <v>0</v>
      </c>
      <c r="AO918">
        <v>1</v>
      </c>
    </row>
    <row r="919" spans="1:41" ht="15">
      <c r="A919" t="s">
        <v>2129</v>
      </c>
      <c r="B919" t="s">
        <v>127</v>
      </c>
      <c r="C919">
        <v>76</v>
      </c>
      <c r="D919" s="6" t="str">
        <f>IF(C919=C920,D920,IF(OR(N919="pre",N919="SubPar"),"Obert",IF(OR(N919="Cea",N919="Imp",N919="SubComp"),"Tancat","ERRORERROR")))</f>
        <v>Obert</v>
      </c>
      <c r="E919" t="s">
        <v>2119</v>
      </c>
      <c r="F919" t="s">
        <v>44</v>
      </c>
      <c r="G919">
        <v>1957</v>
      </c>
      <c r="H919" t="s">
        <v>2132</v>
      </c>
      <c r="I919" s="3" t="s">
        <v>2133</v>
      </c>
      <c r="J919" s="4" t="s">
        <v>366</v>
      </c>
      <c r="K919" t="s">
        <v>48</v>
      </c>
      <c r="L919" t="s">
        <v>49</v>
      </c>
      <c r="M919" t="s">
        <v>50</v>
      </c>
      <c r="N919" t="str">
        <f t="shared" si="14"/>
        <v>SubPar</v>
      </c>
      <c r="O919" t="s">
        <v>56</v>
      </c>
      <c r="P919" t="s">
        <v>2123</v>
      </c>
      <c r="Q919" t="str">
        <f>_xlfn.XLOOKUP(P919,NomPaissos!$A$2:$A$250,NomPaissos!$B$2:$B$250)</f>
        <v>Moldova (the Republic of)</v>
      </c>
      <c r="R919">
        <v>0</v>
      </c>
      <c r="S919" t="s">
        <v>681</v>
      </c>
      <c r="T919">
        <v>0</v>
      </c>
      <c r="U919">
        <v>0</v>
      </c>
      <c r="V919">
        <v>0</v>
      </c>
      <c r="W919">
        <v>0</v>
      </c>
      <c r="X919">
        <v>0</v>
      </c>
      <c r="Y919">
        <v>0</v>
      </c>
      <c r="Z919">
        <v>0</v>
      </c>
      <c r="AA919">
        <v>0</v>
      </c>
      <c r="AB919">
        <v>0</v>
      </c>
      <c r="AC919">
        <v>0</v>
      </c>
      <c r="AD919">
        <v>0</v>
      </c>
      <c r="AE919">
        <v>0</v>
      </c>
      <c r="AF919">
        <v>0</v>
      </c>
      <c r="AG919">
        <v>1</v>
      </c>
      <c r="AH919">
        <v>0</v>
      </c>
      <c r="AI919">
        <v>1</v>
      </c>
      <c r="AJ919">
        <v>0</v>
      </c>
      <c r="AK919">
        <v>1</v>
      </c>
      <c r="AL919">
        <v>1</v>
      </c>
      <c r="AM919">
        <v>0</v>
      </c>
      <c r="AN919">
        <v>0</v>
      </c>
      <c r="AO919">
        <v>1</v>
      </c>
    </row>
    <row r="920" spans="1:41" ht="15">
      <c r="A920" t="s">
        <v>2129</v>
      </c>
      <c r="B920" t="s">
        <v>127</v>
      </c>
      <c r="C920">
        <v>76</v>
      </c>
      <c r="D920" s="6" t="str">
        <f>IF(C920=C921,D921,IF(OR(N920="pre",N920="SubPar"),"Obert",IF(OR(N920="Cea",N920="Imp",N920="SubComp"),"Tancat","ERRORERROR")))</f>
        <v>Obert</v>
      </c>
      <c r="E920" t="s">
        <v>2119</v>
      </c>
      <c r="F920" t="s">
        <v>44</v>
      </c>
      <c r="G920">
        <v>1957</v>
      </c>
      <c r="H920" t="s">
        <v>2132</v>
      </c>
      <c r="I920" s="3" t="s">
        <v>2133</v>
      </c>
      <c r="J920" s="4" t="s">
        <v>366</v>
      </c>
      <c r="K920" t="s">
        <v>48</v>
      </c>
      <c r="L920" t="s">
        <v>49</v>
      </c>
      <c r="M920" t="s">
        <v>50</v>
      </c>
      <c r="N920" t="str">
        <f t="shared" si="14"/>
        <v>SubPar</v>
      </c>
      <c r="O920" t="s">
        <v>56</v>
      </c>
      <c r="P920" t="s">
        <v>681</v>
      </c>
      <c r="Q920" t="str">
        <f>_xlfn.XLOOKUP(P920,NomPaissos!$A$2:$A$250,NomPaissos!$B$2:$B$250)</f>
        <v>Russian Federation (the)</v>
      </c>
      <c r="R920">
        <v>1</v>
      </c>
      <c r="S920" t="s">
        <v>681</v>
      </c>
      <c r="T920">
        <v>0</v>
      </c>
      <c r="U920">
        <v>0</v>
      </c>
      <c r="V920">
        <v>0</v>
      </c>
      <c r="W920">
        <v>0</v>
      </c>
      <c r="X920">
        <v>0</v>
      </c>
      <c r="Y920">
        <v>0</v>
      </c>
      <c r="Z920">
        <v>0</v>
      </c>
      <c r="AA920">
        <v>0</v>
      </c>
      <c r="AB920">
        <v>0</v>
      </c>
      <c r="AC920">
        <v>0</v>
      </c>
      <c r="AD920">
        <v>0</v>
      </c>
      <c r="AE920">
        <v>0</v>
      </c>
      <c r="AF920">
        <v>0</v>
      </c>
      <c r="AG920">
        <v>1</v>
      </c>
      <c r="AH920">
        <v>0</v>
      </c>
      <c r="AI920">
        <v>1</v>
      </c>
      <c r="AJ920">
        <v>0</v>
      </c>
      <c r="AK920">
        <v>1</v>
      </c>
      <c r="AL920">
        <v>1</v>
      </c>
      <c r="AM920">
        <v>0</v>
      </c>
      <c r="AN920">
        <v>0</v>
      </c>
      <c r="AO920">
        <v>1</v>
      </c>
    </row>
    <row r="921" spans="1:41" ht="15">
      <c r="A921" t="s">
        <v>2134</v>
      </c>
      <c r="B921" t="s">
        <v>127</v>
      </c>
      <c r="C921">
        <v>77</v>
      </c>
      <c r="D921" s="6" t="str">
        <f>IF(C921=C922,D922,IF(OR(N921="pre",N921="SubPar"),"Obert",IF(OR(N921="Cea",N921="Imp",N921="SubComp"),"Tancat","ERRORERROR")))</f>
        <v>Obert</v>
      </c>
      <c r="E921" t="s">
        <v>2135</v>
      </c>
      <c r="F921" t="s">
        <v>138</v>
      </c>
      <c r="G921">
        <v>1247</v>
      </c>
      <c r="H921" t="s">
        <v>2136</v>
      </c>
      <c r="I921" s="3" t="s">
        <v>2137</v>
      </c>
      <c r="J921" s="4" t="s">
        <v>2138</v>
      </c>
      <c r="K921" t="s">
        <v>151</v>
      </c>
      <c r="L921" t="s">
        <v>61</v>
      </c>
      <c r="M921" t="s">
        <v>70</v>
      </c>
      <c r="N921" t="str">
        <f t="shared" si="14"/>
        <v>Imp</v>
      </c>
      <c r="O921" t="s">
        <v>71</v>
      </c>
      <c r="P921" t="s">
        <v>2139</v>
      </c>
      <c r="Q921" t="str">
        <f>_xlfn.XLOOKUP(P921,NomPaissos!$A$2:$A$250,NomPaissos!$B$2:$B$250)</f>
        <v>Morocco</v>
      </c>
      <c r="R921">
        <v>0</v>
      </c>
      <c r="T921">
        <v>0</v>
      </c>
      <c r="U921">
        <v>0</v>
      </c>
      <c r="V921">
        <v>0</v>
      </c>
      <c r="W921">
        <v>0</v>
      </c>
      <c r="X921">
        <v>0</v>
      </c>
      <c r="Y921">
        <v>0</v>
      </c>
      <c r="Z921">
        <v>0</v>
      </c>
      <c r="AA921">
        <v>0</v>
      </c>
      <c r="AB921">
        <v>3</v>
      </c>
      <c r="AC921">
        <v>0</v>
      </c>
      <c r="AD921">
        <v>0</v>
      </c>
      <c r="AE921">
        <v>1</v>
      </c>
      <c r="AF921">
        <v>1</v>
      </c>
      <c r="AG921">
        <v>1</v>
      </c>
      <c r="AH921">
        <v>0</v>
      </c>
      <c r="AI921">
        <v>2</v>
      </c>
      <c r="AJ921">
        <v>1</v>
      </c>
      <c r="AK921">
        <v>0</v>
      </c>
      <c r="AL921">
        <v>0</v>
      </c>
      <c r="AM921">
        <v>2</v>
      </c>
      <c r="AN921">
        <v>3</v>
      </c>
      <c r="AO921">
        <v>1</v>
      </c>
    </row>
    <row r="922" spans="1:41" ht="15">
      <c r="A922" t="s">
        <v>2134</v>
      </c>
      <c r="B922" t="s">
        <v>127</v>
      </c>
      <c r="C922">
        <v>77</v>
      </c>
      <c r="D922" s="6" t="str">
        <f>IF(C922=C923,D923,IF(OR(N922="pre",N922="SubPar"),"Obert",IF(OR(N922="Cea",N922="Imp",N922="SubComp"),"Tancat","ERRORERROR")))</f>
        <v>Obert</v>
      </c>
      <c r="E922" t="s">
        <v>2135</v>
      </c>
      <c r="F922" t="s">
        <v>138</v>
      </c>
      <c r="G922">
        <v>118</v>
      </c>
      <c r="H922" t="s">
        <v>2140</v>
      </c>
      <c r="I922" s="3" t="s">
        <v>2141</v>
      </c>
      <c r="J922" s="4" t="s">
        <v>412</v>
      </c>
      <c r="K922" t="s">
        <v>151</v>
      </c>
      <c r="L922" t="s">
        <v>61</v>
      </c>
      <c r="M922" t="s">
        <v>70</v>
      </c>
      <c r="N922" t="str">
        <f t="shared" si="14"/>
        <v>Imp</v>
      </c>
      <c r="O922" t="s">
        <v>71</v>
      </c>
      <c r="P922" t="s">
        <v>2139</v>
      </c>
      <c r="Q922" t="str">
        <f>_xlfn.XLOOKUP(P922,NomPaissos!$A$2:$A$250,NomPaissos!$B$2:$B$250)</f>
        <v>Morocco</v>
      </c>
      <c r="R922">
        <v>0</v>
      </c>
      <c r="T922">
        <v>0</v>
      </c>
      <c r="U922">
        <v>0</v>
      </c>
      <c r="V922">
        <v>0</v>
      </c>
      <c r="W922">
        <v>0</v>
      </c>
      <c r="X922">
        <v>0</v>
      </c>
      <c r="Y922">
        <v>0</v>
      </c>
      <c r="Z922">
        <v>0</v>
      </c>
      <c r="AA922">
        <v>0</v>
      </c>
      <c r="AB922">
        <v>0</v>
      </c>
      <c r="AC922">
        <v>0</v>
      </c>
      <c r="AD922">
        <v>0</v>
      </c>
      <c r="AE922">
        <v>0</v>
      </c>
      <c r="AF922">
        <v>1</v>
      </c>
      <c r="AG922">
        <v>1</v>
      </c>
      <c r="AH922">
        <v>0</v>
      </c>
      <c r="AI922">
        <v>0</v>
      </c>
      <c r="AJ922">
        <v>0</v>
      </c>
      <c r="AK922">
        <v>0</v>
      </c>
      <c r="AL922">
        <v>0</v>
      </c>
      <c r="AM922">
        <v>0</v>
      </c>
      <c r="AN922">
        <v>0</v>
      </c>
      <c r="AO922">
        <v>1</v>
      </c>
    </row>
    <row r="923" spans="1:41" ht="15">
      <c r="A923" t="s">
        <v>2142</v>
      </c>
      <c r="B923" t="s">
        <v>127</v>
      </c>
      <c r="C923">
        <v>77</v>
      </c>
      <c r="D923" s="6" t="str">
        <f>IF(C923=C924,D924,IF(OR(N923="pre",N923="SubPar"),"Obert",IF(OR(N923="Cea",N923="Imp",N923="SubComp"),"Tancat","ERRORERROR")))</f>
        <v>Obert</v>
      </c>
      <c r="E923" t="s">
        <v>2135</v>
      </c>
      <c r="F923" t="s">
        <v>138</v>
      </c>
      <c r="G923">
        <v>339</v>
      </c>
      <c r="H923" t="s">
        <v>2143</v>
      </c>
      <c r="I923" s="3" t="s">
        <v>2144</v>
      </c>
      <c r="J923" s="4" t="s">
        <v>2145</v>
      </c>
      <c r="K923" t="s">
        <v>48</v>
      </c>
      <c r="L923" t="s">
        <v>49</v>
      </c>
      <c r="M923" t="s">
        <v>50</v>
      </c>
      <c r="N923" t="str">
        <f t="shared" si="14"/>
        <v>SubPar</v>
      </c>
      <c r="O923" t="s">
        <v>51</v>
      </c>
      <c r="P923" t="s">
        <v>2139</v>
      </c>
      <c r="Q923" t="str">
        <f>_xlfn.XLOOKUP(P923,NomPaissos!$A$2:$A$250,NomPaissos!$B$2:$B$250)</f>
        <v>Morocco</v>
      </c>
      <c r="R923">
        <v>0</v>
      </c>
      <c r="T923">
        <v>0</v>
      </c>
      <c r="U923">
        <v>0</v>
      </c>
      <c r="V923">
        <v>0</v>
      </c>
      <c r="W923">
        <v>0</v>
      </c>
      <c r="X923">
        <v>2</v>
      </c>
      <c r="Y923">
        <v>0</v>
      </c>
      <c r="Z923">
        <v>0</v>
      </c>
      <c r="AA923">
        <v>0</v>
      </c>
      <c r="AB923">
        <v>1</v>
      </c>
      <c r="AC923">
        <v>0</v>
      </c>
      <c r="AD923">
        <v>0</v>
      </c>
      <c r="AE923">
        <v>1</v>
      </c>
      <c r="AF923">
        <v>0</v>
      </c>
      <c r="AG923">
        <v>1</v>
      </c>
      <c r="AH923">
        <v>0</v>
      </c>
      <c r="AI923">
        <v>0</v>
      </c>
      <c r="AJ923">
        <v>0</v>
      </c>
      <c r="AK923">
        <v>0</v>
      </c>
      <c r="AL923">
        <v>0</v>
      </c>
      <c r="AM923">
        <v>0</v>
      </c>
      <c r="AN923">
        <v>0</v>
      </c>
      <c r="AO923">
        <v>1</v>
      </c>
    </row>
    <row r="924" spans="1:41" ht="15">
      <c r="A924" t="s">
        <v>2142</v>
      </c>
      <c r="B924" t="s">
        <v>127</v>
      </c>
      <c r="C924">
        <v>77</v>
      </c>
      <c r="D924" s="6" t="str">
        <f>IF(C924=C925,D925,IF(OR(N924="pre",N924="SubPar"),"Obert",IF(OR(N924="Cea",N924="Imp",N924="SubComp"),"Tancat","ERRORERROR")))</f>
        <v>Obert</v>
      </c>
      <c r="E924" t="s">
        <v>2135</v>
      </c>
      <c r="F924" t="s">
        <v>138</v>
      </c>
      <c r="G924">
        <v>340</v>
      </c>
      <c r="H924" t="s">
        <v>2146</v>
      </c>
      <c r="I924" s="3" t="s">
        <v>2147</v>
      </c>
      <c r="J924" s="4" t="s">
        <v>2148</v>
      </c>
      <c r="K924" t="s">
        <v>48</v>
      </c>
      <c r="L924" t="s">
        <v>49</v>
      </c>
      <c r="M924" t="s">
        <v>50</v>
      </c>
      <c r="N924" t="str">
        <f t="shared" si="14"/>
        <v>SubPar</v>
      </c>
      <c r="O924" t="s">
        <v>56</v>
      </c>
      <c r="P924" t="s">
        <v>2139</v>
      </c>
      <c r="Q924" t="str">
        <f>_xlfn.XLOOKUP(P924,NomPaissos!$A$2:$A$250,NomPaissos!$B$2:$B$250)</f>
        <v>Morocco</v>
      </c>
      <c r="R924">
        <v>0</v>
      </c>
      <c r="T924">
        <v>0</v>
      </c>
      <c r="U924">
        <v>0</v>
      </c>
      <c r="V924">
        <v>0</v>
      </c>
      <c r="W924">
        <v>0</v>
      </c>
      <c r="X924">
        <v>0</v>
      </c>
      <c r="Y924">
        <v>0</v>
      </c>
      <c r="Z924">
        <v>0</v>
      </c>
      <c r="AA924">
        <v>0</v>
      </c>
      <c r="AB924">
        <v>0</v>
      </c>
      <c r="AC924">
        <v>0</v>
      </c>
      <c r="AD924">
        <v>0</v>
      </c>
      <c r="AE924">
        <v>0</v>
      </c>
      <c r="AF924">
        <v>1</v>
      </c>
      <c r="AG924">
        <v>1</v>
      </c>
      <c r="AH924">
        <v>0</v>
      </c>
      <c r="AI924">
        <v>0</v>
      </c>
      <c r="AJ924">
        <v>0</v>
      </c>
      <c r="AK924">
        <v>0</v>
      </c>
      <c r="AL924">
        <v>0</v>
      </c>
      <c r="AM924">
        <v>3</v>
      </c>
      <c r="AN924">
        <v>2</v>
      </c>
      <c r="AO924">
        <v>1</v>
      </c>
    </row>
    <row r="925" spans="1:41" ht="15">
      <c r="A925" t="s">
        <v>2142</v>
      </c>
      <c r="B925" t="s">
        <v>127</v>
      </c>
      <c r="C925">
        <v>77</v>
      </c>
      <c r="D925" s="6" t="str">
        <f>IF(C925=C926,D926,IF(OR(N925="pre",N925="SubPar"),"Obert",IF(OR(N925="Cea",N925="Imp",N925="SubComp"),"Tancat","ERRORERROR")))</f>
        <v>Obert</v>
      </c>
      <c r="E925" t="s">
        <v>2135</v>
      </c>
      <c r="F925" t="s">
        <v>138</v>
      </c>
      <c r="G925">
        <v>188</v>
      </c>
      <c r="H925" t="s">
        <v>2149</v>
      </c>
      <c r="I925" s="3" t="s">
        <v>2150</v>
      </c>
      <c r="J925" s="4" t="s">
        <v>2151</v>
      </c>
      <c r="K925" t="s">
        <v>48</v>
      </c>
      <c r="L925" t="s">
        <v>49</v>
      </c>
      <c r="M925" t="s">
        <v>50</v>
      </c>
      <c r="N925" t="str">
        <f t="shared" si="14"/>
        <v>SubPar</v>
      </c>
      <c r="O925" t="s">
        <v>51</v>
      </c>
      <c r="P925" t="s">
        <v>2139</v>
      </c>
      <c r="Q925" t="str">
        <f>_xlfn.XLOOKUP(P925,NomPaissos!$A$2:$A$250,NomPaissos!$B$2:$B$250)</f>
        <v>Morocco</v>
      </c>
      <c r="R925">
        <v>0</v>
      </c>
      <c r="T925">
        <v>0</v>
      </c>
      <c r="U925">
        <v>0</v>
      </c>
      <c r="V925">
        <v>0</v>
      </c>
      <c r="W925">
        <v>0</v>
      </c>
      <c r="X925">
        <v>2</v>
      </c>
      <c r="Y925">
        <v>0</v>
      </c>
      <c r="Z925">
        <v>0</v>
      </c>
      <c r="AA925">
        <v>0</v>
      </c>
      <c r="AB925">
        <v>1</v>
      </c>
      <c r="AC925">
        <v>0</v>
      </c>
      <c r="AD925">
        <v>0</v>
      </c>
      <c r="AE925">
        <v>0</v>
      </c>
      <c r="AF925">
        <v>1</v>
      </c>
      <c r="AG925">
        <v>1</v>
      </c>
      <c r="AH925">
        <v>0</v>
      </c>
      <c r="AI925">
        <v>2</v>
      </c>
      <c r="AJ925">
        <v>0</v>
      </c>
      <c r="AK925">
        <v>0</v>
      </c>
      <c r="AL925">
        <v>1</v>
      </c>
      <c r="AM925">
        <v>2</v>
      </c>
      <c r="AN925">
        <v>1</v>
      </c>
      <c r="AO925">
        <v>1</v>
      </c>
    </row>
    <row r="926" spans="1:41" ht="15">
      <c r="A926" t="s">
        <v>2134</v>
      </c>
      <c r="B926" t="s">
        <v>127</v>
      </c>
      <c r="C926">
        <v>77</v>
      </c>
      <c r="D926" s="6" t="str">
        <f>IF(C926=C927,D927,IF(OR(N926="pre",N926="SubPar"),"Obert",IF(OR(N926="Cea",N926="Imp",N926="SubComp"),"Tancat","ERRORERROR")))</f>
        <v>Obert</v>
      </c>
      <c r="E926" t="s">
        <v>2135</v>
      </c>
      <c r="F926" t="s">
        <v>138</v>
      </c>
      <c r="G926">
        <v>1301</v>
      </c>
      <c r="H926" t="s">
        <v>2152</v>
      </c>
      <c r="I926" s="3" t="s">
        <v>2153</v>
      </c>
      <c r="J926" s="4" t="s">
        <v>2154</v>
      </c>
      <c r="K926" t="s">
        <v>151</v>
      </c>
      <c r="L926" t="s">
        <v>61</v>
      </c>
      <c r="M926" t="s">
        <v>356</v>
      </c>
      <c r="N926" t="str">
        <f t="shared" si="14"/>
        <v>Imp</v>
      </c>
      <c r="O926" t="s">
        <v>1075</v>
      </c>
      <c r="P926" t="s">
        <v>2139</v>
      </c>
      <c r="Q926" t="str">
        <f>_xlfn.XLOOKUP(P926,NomPaissos!$A$2:$A$250,NomPaissos!$B$2:$B$250)</f>
        <v>Morocco</v>
      </c>
      <c r="R926">
        <v>0</v>
      </c>
      <c r="T926">
        <v>0</v>
      </c>
      <c r="U926">
        <v>0</v>
      </c>
      <c r="V926">
        <v>0</v>
      </c>
      <c r="W926">
        <v>0</v>
      </c>
      <c r="X926">
        <v>0</v>
      </c>
      <c r="Y926">
        <v>0</v>
      </c>
      <c r="Z926">
        <v>0</v>
      </c>
      <c r="AA926">
        <v>0</v>
      </c>
      <c r="AB926">
        <v>0</v>
      </c>
      <c r="AC926">
        <v>0</v>
      </c>
      <c r="AD926">
        <v>0</v>
      </c>
      <c r="AE926">
        <v>0</v>
      </c>
      <c r="AF926">
        <v>1</v>
      </c>
      <c r="AG926">
        <v>1</v>
      </c>
      <c r="AH926">
        <v>0</v>
      </c>
      <c r="AI926">
        <v>0</v>
      </c>
      <c r="AJ926">
        <v>0</v>
      </c>
      <c r="AK926">
        <v>0</v>
      </c>
      <c r="AL926">
        <v>0</v>
      </c>
      <c r="AM926">
        <v>0</v>
      </c>
      <c r="AN926">
        <v>0</v>
      </c>
      <c r="AO926">
        <v>1</v>
      </c>
    </row>
    <row r="927" spans="1:41" ht="15">
      <c r="A927" t="s">
        <v>2142</v>
      </c>
      <c r="B927" t="s">
        <v>127</v>
      </c>
      <c r="C927">
        <v>77</v>
      </c>
      <c r="D927" s="6" t="str">
        <f>IF(C927=C928,D928,IF(OR(N927="pre",N927="SubPar"),"Obert",IF(OR(N927="Cea",N927="Imp",N927="SubComp"),"Tancat","ERRORERROR")))</f>
        <v>Obert</v>
      </c>
      <c r="E927" t="s">
        <v>2135</v>
      </c>
      <c r="F927" t="s">
        <v>138</v>
      </c>
      <c r="G927">
        <v>700</v>
      </c>
      <c r="H927" t="s">
        <v>2155</v>
      </c>
      <c r="I927" s="3" t="s">
        <v>2156</v>
      </c>
      <c r="J927" s="4" t="s">
        <v>2157</v>
      </c>
      <c r="K927" t="s">
        <v>48</v>
      </c>
      <c r="L927" t="s">
        <v>49</v>
      </c>
      <c r="M927" t="s">
        <v>356</v>
      </c>
      <c r="N927" t="str">
        <f t="shared" si="14"/>
        <v>Pre</v>
      </c>
      <c r="O927" t="s">
        <v>357</v>
      </c>
      <c r="P927" t="s">
        <v>2139</v>
      </c>
      <c r="Q927" t="str">
        <f>_xlfn.XLOOKUP(P927,NomPaissos!$A$2:$A$250,NomPaissos!$B$2:$B$250)</f>
        <v>Morocco</v>
      </c>
      <c r="R927">
        <v>0</v>
      </c>
      <c r="T927">
        <v>0</v>
      </c>
      <c r="U927">
        <v>0</v>
      </c>
      <c r="V927">
        <v>0</v>
      </c>
      <c r="W927">
        <v>0</v>
      </c>
      <c r="X927">
        <v>0</v>
      </c>
      <c r="Y927">
        <v>0</v>
      </c>
      <c r="Z927">
        <v>0</v>
      </c>
      <c r="AA927">
        <v>0</v>
      </c>
      <c r="AB927">
        <v>0</v>
      </c>
      <c r="AC927">
        <v>0</v>
      </c>
      <c r="AD927">
        <v>0</v>
      </c>
      <c r="AE927">
        <v>0</v>
      </c>
      <c r="AF927">
        <v>1</v>
      </c>
      <c r="AG927">
        <v>1</v>
      </c>
      <c r="AH927">
        <v>0</v>
      </c>
      <c r="AI927">
        <v>0</v>
      </c>
      <c r="AJ927">
        <v>0</v>
      </c>
      <c r="AK927">
        <v>0</v>
      </c>
      <c r="AL927">
        <v>0</v>
      </c>
      <c r="AM927">
        <v>0</v>
      </c>
      <c r="AN927">
        <v>0</v>
      </c>
      <c r="AO927">
        <v>1</v>
      </c>
    </row>
    <row r="928" spans="1:41" ht="15">
      <c r="A928" t="s">
        <v>2142</v>
      </c>
      <c r="B928" t="s">
        <v>127</v>
      </c>
      <c r="C928">
        <v>77</v>
      </c>
      <c r="D928" s="6" t="str">
        <f>IF(C928=C929,D929,IF(OR(N928="pre",N928="SubPar"),"Obert",IF(OR(N928="Cea",N928="Imp",N928="SubComp"),"Tancat","ERRORERROR")))</f>
        <v>Obert</v>
      </c>
      <c r="E928" t="s">
        <v>2135</v>
      </c>
      <c r="F928" t="s">
        <v>138</v>
      </c>
      <c r="G928">
        <v>697</v>
      </c>
      <c r="H928" t="s">
        <v>2158</v>
      </c>
      <c r="I928" s="3" t="s">
        <v>84</v>
      </c>
      <c r="J928" s="4" t="s">
        <v>2159</v>
      </c>
      <c r="K928" t="s">
        <v>48</v>
      </c>
      <c r="L928" t="s">
        <v>49</v>
      </c>
      <c r="M928" t="s">
        <v>356</v>
      </c>
      <c r="N928" t="str">
        <f t="shared" si="14"/>
        <v>Pre</v>
      </c>
      <c r="O928" t="s">
        <v>357</v>
      </c>
      <c r="P928" t="s">
        <v>2139</v>
      </c>
      <c r="Q928" t="str">
        <f>_xlfn.XLOOKUP(P928,NomPaissos!$A$2:$A$250,NomPaissos!$B$2:$B$250)</f>
        <v>Morocco</v>
      </c>
      <c r="R928">
        <v>0</v>
      </c>
      <c r="T928">
        <v>0</v>
      </c>
      <c r="U928">
        <v>0</v>
      </c>
      <c r="V928">
        <v>0</v>
      </c>
      <c r="W928">
        <v>0</v>
      </c>
      <c r="X928">
        <v>0</v>
      </c>
      <c r="Y928">
        <v>0</v>
      </c>
      <c r="Z928">
        <v>0</v>
      </c>
      <c r="AA928">
        <v>0</v>
      </c>
      <c r="AB928">
        <v>0</v>
      </c>
      <c r="AC928">
        <v>0</v>
      </c>
      <c r="AD928">
        <v>0</v>
      </c>
      <c r="AE928">
        <v>0</v>
      </c>
      <c r="AF928">
        <v>0</v>
      </c>
      <c r="AG928">
        <v>1</v>
      </c>
      <c r="AH928">
        <v>0</v>
      </c>
      <c r="AI928">
        <v>0</v>
      </c>
      <c r="AJ928">
        <v>0</v>
      </c>
      <c r="AK928">
        <v>0</v>
      </c>
      <c r="AL928">
        <v>0</v>
      </c>
      <c r="AM928">
        <v>0</v>
      </c>
      <c r="AN928">
        <v>0</v>
      </c>
      <c r="AO928">
        <v>1</v>
      </c>
    </row>
    <row r="929" spans="1:41" ht="15">
      <c r="A929" t="s">
        <v>2142</v>
      </c>
      <c r="B929" t="s">
        <v>127</v>
      </c>
      <c r="C929">
        <v>77</v>
      </c>
      <c r="D929" s="6" t="str">
        <f>IF(C929=C930,D930,IF(OR(N929="pre",N929="SubPar"),"Obert",IF(OR(N929="Cea",N929="Imp",N929="SubComp"),"Tancat","ERRORERROR")))</f>
        <v>Obert</v>
      </c>
      <c r="E929" t="s">
        <v>2135</v>
      </c>
      <c r="F929" t="s">
        <v>138</v>
      </c>
      <c r="G929">
        <v>698</v>
      </c>
      <c r="H929" t="s">
        <v>2160</v>
      </c>
      <c r="I929" s="3" t="s">
        <v>2161</v>
      </c>
      <c r="J929" s="4" t="s">
        <v>2162</v>
      </c>
      <c r="K929" t="s">
        <v>48</v>
      </c>
      <c r="L929" t="s">
        <v>49</v>
      </c>
      <c r="M929" t="s">
        <v>62</v>
      </c>
      <c r="N929" t="str">
        <f t="shared" si="14"/>
        <v>Pre</v>
      </c>
      <c r="O929" t="s">
        <v>63</v>
      </c>
      <c r="P929" t="s">
        <v>2139</v>
      </c>
      <c r="Q929" t="str">
        <f>_xlfn.XLOOKUP(P929,NomPaissos!$A$2:$A$250,NomPaissos!$B$2:$B$250)</f>
        <v>Morocco</v>
      </c>
      <c r="R929">
        <v>0</v>
      </c>
      <c r="T929">
        <v>0</v>
      </c>
      <c r="U929">
        <v>0</v>
      </c>
      <c r="V929">
        <v>0</v>
      </c>
      <c r="W929">
        <v>0</v>
      </c>
      <c r="X929">
        <v>0</v>
      </c>
      <c r="Y929">
        <v>0</v>
      </c>
      <c r="Z929">
        <v>0</v>
      </c>
      <c r="AA929">
        <v>0</v>
      </c>
      <c r="AB929">
        <v>0</v>
      </c>
      <c r="AC929">
        <v>0</v>
      </c>
      <c r="AD929">
        <v>0</v>
      </c>
      <c r="AE929">
        <v>0</v>
      </c>
      <c r="AF929">
        <v>0</v>
      </c>
      <c r="AG929">
        <v>1</v>
      </c>
      <c r="AH929">
        <v>0</v>
      </c>
      <c r="AI929">
        <v>0</v>
      </c>
      <c r="AJ929">
        <v>0</v>
      </c>
      <c r="AK929">
        <v>0</v>
      </c>
      <c r="AL929">
        <v>0</v>
      </c>
      <c r="AM929">
        <v>0</v>
      </c>
      <c r="AN929">
        <v>0</v>
      </c>
      <c r="AO929">
        <v>1</v>
      </c>
    </row>
    <row r="930" spans="1:41" ht="15">
      <c r="A930" t="s">
        <v>2142</v>
      </c>
      <c r="B930" t="s">
        <v>127</v>
      </c>
      <c r="C930">
        <v>77</v>
      </c>
      <c r="D930" s="6" t="str">
        <f>IF(C930=C931,D931,IF(OR(N930="pre",N930="SubPar"),"Obert",IF(OR(N930="Cea",N930="Imp",N930="SubComp"),"Tancat","ERRORERROR")))</f>
        <v>Obert</v>
      </c>
      <c r="E930" t="s">
        <v>2135</v>
      </c>
      <c r="F930" t="s">
        <v>138</v>
      </c>
      <c r="G930">
        <v>689</v>
      </c>
      <c r="H930" t="s">
        <v>2163</v>
      </c>
      <c r="I930" s="3" t="s">
        <v>2164</v>
      </c>
      <c r="J930" s="4" t="s">
        <v>2165</v>
      </c>
      <c r="K930" t="s">
        <v>48</v>
      </c>
      <c r="L930" t="s">
        <v>49</v>
      </c>
      <c r="M930" t="s">
        <v>62</v>
      </c>
      <c r="N930" t="str">
        <f t="shared" si="14"/>
        <v>Pre</v>
      </c>
      <c r="O930" t="s">
        <v>63</v>
      </c>
      <c r="P930" t="s">
        <v>2139</v>
      </c>
      <c r="Q930" t="str">
        <f>_xlfn.XLOOKUP(P930,NomPaissos!$A$2:$A$250,NomPaissos!$B$2:$B$250)</f>
        <v>Morocco</v>
      </c>
      <c r="R930">
        <v>0</v>
      </c>
      <c r="T930">
        <v>0</v>
      </c>
      <c r="U930">
        <v>0</v>
      </c>
      <c r="V930">
        <v>0</v>
      </c>
      <c r="W930">
        <v>0</v>
      </c>
      <c r="X930">
        <v>0</v>
      </c>
      <c r="Y930">
        <v>0</v>
      </c>
      <c r="Z930">
        <v>0</v>
      </c>
      <c r="AA930">
        <v>0</v>
      </c>
      <c r="AB930">
        <v>0</v>
      </c>
      <c r="AC930">
        <v>0</v>
      </c>
      <c r="AD930">
        <v>0</v>
      </c>
      <c r="AE930">
        <v>1</v>
      </c>
      <c r="AF930">
        <v>0</v>
      </c>
      <c r="AG930">
        <v>1</v>
      </c>
      <c r="AH930">
        <v>0</v>
      </c>
      <c r="AI930">
        <v>1</v>
      </c>
      <c r="AJ930">
        <v>0</v>
      </c>
      <c r="AK930">
        <v>0</v>
      </c>
      <c r="AL930">
        <v>0</v>
      </c>
      <c r="AM930">
        <v>0</v>
      </c>
      <c r="AN930">
        <v>0</v>
      </c>
      <c r="AO930">
        <v>1</v>
      </c>
    </row>
    <row r="931" spans="1:41" ht="15">
      <c r="A931" t="s">
        <v>2142</v>
      </c>
      <c r="B931" t="s">
        <v>127</v>
      </c>
      <c r="C931">
        <v>77</v>
      </c>
      <c r="D931" s="6" t="str">
        <f>IF(C931=C932,D932,IF(OR(N931="pre",N931="SubPar"),"Obert",IF(OR(N931="Cea",N931="Imp",N931="SubComp"),"Tancat","ERRORERROR")))</f>
        <v>Obert</v>
      </c>
      <c r="E931" t="s">
        <v>2135</v>
      </c>
      <c r="F931" t="s">
        <v>138</v>
      </c>
      <c r="G931">
        <v>732</v>
      </c>
      <c r="H931" t="s">
        <v>2166</v>
      </c>
      <c r="I931" s="3" t="s">
        <v>2167</v>
      </c>
      <c r="J931" s="4" t="s">
        <v>585</v>
      </c>
      <c r="K931" t="s">
        <v>48</v>
      </c>
      <c r="L931" t="s">
        <v>49</v>
      </c>
      <c r="M931" t="s">
        <v>62</v>
      </c>
      <c r="N931" t="str">
        <f t="shared" si="14"/>
        <v>Pre</v>
      </c>
      <c r="O931" t="s">
        <v>207</v>
      </c>
      <c r="P931" t="s">
        <v>2139</v>
      </c>
      <c r="Q931" t="str">
        <f>_xlfn.XLOOKUP(P931,NomPaissos!$A$2:$A$250,NomPaissos!$B$2:$B$250)</f>
        <v>Morocco</v>
      </c>
      <c r="R931">
        <v>0</v>
      </c>
      <c r="T931">
        <v>0</v>
      </c>
      <c r="U931">
        <v>0</v>
      </c>
      <c r="V931">
        <v>0</v>
      </c>
      <c r="W931">
        <v>0</v>
      </c>
      <c r="X931">
        <v>0</v>
      </c>
      <c r="Y931">
        <v>0</v>
      </c>
      <c r="Z931">
        <v>0</v>
      </c>
      <c r="AA931">
        <v>0</v>
      </c>
      <c r="AB931">
        <v>1</v>
      </c>
      <c r="AC931">
        <v>0</v>
      </c>
      <c r="AD931">
        <v>0</v>
      </c>
      <c r="AE931">
        <v>1</v>
      </c>
      <c r="AF931">
        <v>0</v>
      </c>
      <c r="AG931">
        <v>1</v>
      </c>
      <c r="AH931">
        <v>0</v>
      </c>
      <c r="AI931">
        <v>1</v>
      </c>
      <c r="AJ931">
        <v>0</v>
      </c>
      <c r="AK931">
        <v>0</v>
      </c>
      <c r="AL931">
        <v>0</v>
      </c>
      <c r="AM931">
        <v>0</v>
      </c>
      <c r="AN931">
        <v>0</v>
      </c>
      <c r="AO931">
        <v>1</v>
      </c>
    </row>
    <row r="932" spans="1:41" ht="15">
      <c r="A932" t="s">
        <v>2168</v>
      </c>
      <c r="B932" t="s">
        <v>42</v>
      </c>
      <c r="C932">
        <v>78</v>
      </c>
      <c r="D932" s="6" t="str">
        <f>IF(C932=C933,D933,IF(OR(N932="pre",N932="SubPar"),"Obert",IF(OR(N932="Cea",N932="Imp",N932="SubComp"),"Tancat","ERRORERROR")))</f>
        <v>Tancat</v>
      </c>
      <c r="E932" t="s">
        <v>2169</v>
      </c>
      <c r="F932" t="s">
        <v>160</v>
      </c>
      <c r="G932">
        <v>419</v>
      </c>
      <c r="H932" t="s">
        <v>2170</v>
      </c>
      <c r="I932" s="3" t="s">
        <v>2171</v>
      </c>
      <c r="J932" s="4" t="s">
        <v>2172</v>
      </c>
      <c r="K932" t="s">
        <v>48</v>
      </c>
      <c r="L932" t="s">
        <v>49</v>
      </c>
      <c r="M932" t="s">
        <v>62</v>
      </c>
      <c r="N932" t="str">
        <f t="shared" si="14"/>
        <v>Pre</v>
      </c>
      <c r="O932" t="s">
        <v>117</v>
      </c>
      <c r="P932" t="s">
        <v>2173</v>
      </c>
      <c r="Q932" t="str">
        <f>_xlfn.XLOOKUP(P932,NomPaissos!$A$2:$A$250,NomPaissos!$B$2:$B$250)</f>
        <v>Mozambique</v>
      </c>
      <c r="R932">
        <v>0</v>
      </c>
      <c r="T932">
        <v>0</v>
      </c>
      <c r="U932">
        <v>0</v>
      </c>
      <c r="V932">
        <v>0</v>
      </c>
      <c r="W932">
        <v>0</v>
      </c>
      <c r="X932">
        <v>0</v>
      </c>
      <c r="Y932">
        <v>0</v>
      </c>
      <c r="Z932">
        <v>0</v>
      </c>
      <c r="AA932">
        <v>0</v>
      </c>
      <c r="AB932">
        <v>0</v>
      </c>
      <c r="AC932">
        <v>0</v>
      </c>
      <c r="AD932">
        <v>0</v>
      </c>
      <c r="AE932">
        <v>0</v>
      </c>
      <c r="AF932">
        <v>0</v>
      </c>
      <c r="AG932">
        <v>1</v>
      </c>
      <c r="AH932">
        <v>0</v>
      </c>
      <c r="AI932">
        <v>1</v>
      </c>
      <c r="AJ932">
        <v>0</v>
      </c>
      <c r="AK932">
        <v>1</v>
      </c>
      <c r="AL932">
        <v>0</v>
      </c>
      <c r="AM932">
        <v>0</v>
      </c>
      <c r="AN932">
        <v>0</v>
      </c>
      <c r="AO932">
        <v>1</v>
      </c>
    </row>
    <row r="933" spans="1:41" ht="15">
      <c r="A933" t="s">
        <v>2168</v>
      </c>
      <c r="B933" t="s">
        <v>42</v>
      </c>
      <c r="C933">
        <v>78</v>
      </c>
      <c r="D933" s="6" t="str">
        <f>IF(C933=C934,D934,IF(OR(N933="pre",N933="SubPar"),"Obert",IF(OR(N933="Cea",N933="Imp",N933="SubComp"),"Tancat","ERRORERROR")))</f>
        <v>Tancat</v>
      </c>
      <c r="E933" t="s">
        <v>2169</v>
      </c>
      <c r="F933" t="s">
        <v>160</v>
      </c>
      <c r="G933">
        <v>256</v>
      </c>
      <c r="H933" t="s">
        <v>2174</v>
      </c>
      <c r="I933" s="3" t="s">
        <v>2175</v>
      </c>
      <c r="J933" s="4" t="s">
        <v>2176</v>
      </c>
      <c r="K933" t="s">
        <v>48</v>
      </c>
      <c r="L933" t="s">
        <v>49</v>
      </c>
      <c r="M933" t="s">
        <v>166</v>
      </c>
      <c r="N933" t="str">
        <f t="shared" si="14"/>
        <v>Cea</v>
      </c>
      <c r="O933" t="s">
        <v>167</v>
      </c>
      <c r="P933" t="s">
        <v>2173</v>
      </c>
      <c r="Q933" t="str">
        <f>_xlfn.XLOOKUP(P933,NomPaissos!$A$2:$A$250,NomPaissos!$B$2:$B$250)</f>
        <v>Mozambique</v>
      </c>
      <c r="R933">
        <v>0</v>
      </c>
      <c r="T933">
        <v>0</v>
      </c>
      <c r="U933">
        <v>0</v>
      </c>
      <c r="V933">
        <v>0</v>
      </c>
      <c r="W933">
        <v>0</v>
      </c>
      <c r="X933">
        <v>0</v>
      </c>
      <c r="Y933">
        <v>0</v>
      </c>
      <c r="Z933">
        <v>0</v>
      </c>
      <c r="AA933">
        <v>0</v>
      </c>
      <c r="AB933">
        <v>0</v>
      </c>
      <c r="AC933">
        <v>0</v>
      </c>
      <c r="AD933">
        <v>0</v>
      </c>
      <c r="AE933">
        <v>0</v>
      </c>
      <c r="AF933">
        <v>0</v>
      </c>
      <c r="AG933">
        <v>1</v>
      </c>
      <c r="AH933">
        <v>0</v>
      </c>
      <c r="AI933">
        <v>1</v>
      </c>
      <c r="AJ933">
        <v>0</v>
      </c>
      <c r="AK933">
        <v>1</v>
      </c>
      <c r="AL933">
        <v>0</v>
      </c>
      <c r="AM933">
        <v>2</v>
      </c>
      <c r="AN933">
        <v>0</v>
      </c>
      <c r="AO933">
        <v>1</v>
      </c>
    </row>
    <row r="934" spans="1:41" ht="15">
      <c r="A934" t="s">
        <v>2168</v>
      </c>
      <c r="B934" t="s">
        <v>42</v>
      </c>
      <c r="C934">
        <v>78</v>
      </c>
      <c r="D934" s="6" t="str">
        <f>IF(C934=C935,D935,IF(OR(N934="pre",N934="SubPar"),"Obert",IF(OR(N934="Cea",N934="Imp",N934="SubComp"),"Tancat","ERRORERROR")))</f>
        <v>Tancat</v>
      </c>
      <c r="E934" t="s">
        <v>2169</v>
      </c>
      <c r="F934" t="s">
        <v>160</v>
      </c>
      <c r="G934">
        <v>46</v>
      </c>
      <c r="H934" t="s">
        <v>2177</v>
      </c>
      <c r="I934" s="3" t="s">
        <v>2178</v>
      </c>
      <c r="J934" s="4" t="s">
        <v>2179</v>
      </c>
      <c r="K934" t="s">
        <v>48</v>
      </c>
      <c r="L934" t="s">
        <v>49</v>
      </c>
      <c r="M934" t="s">
        <v>62</v>
      </c>
      <c r="N934" t="str">
        <f t="shared" si="14"/>
        <v>Pre</v>
      </c>
      <c r="O934" t="s">
        <v>63</v>
      </c>
      <c r="P934" t="s">
        <v>2173</v>
      </c>
      <c r="Q934" t="str">
        <f>_xlfn.XLOOKUP(P934,NomPaissos!$A$2:$A$250,NomPaissos!$B$2:$B$250)</f>
        <v>Mozambique</v>
      </c>
      <c r="R934">
        <v>0</v>
      </c>
      <c r="T934">
        <v>0</v>
      </c>
      <c r="U934">
        <v>0</v>
      </c>
      <c r="V934">
        <v>0</v>
      </c>
      <c r="W934">
        <v>0</v>
      </c>
      <c r="X934">
        <v>0</v>
      </c>
      <c r="Y934">
        <v>0</v>
      </c>
      <c r="Z934">
        <v>0</v>
      </c>
      <c r="AA934">
        <v>0</v>
      </c>
      <c r="AB934">
        <v>2</v>
      </c>
      <c r="AC934">
        <v>0</v>
      </c>
      <c r="AD934">
        <v>0</v>
      </c>
      <c r="AE934">
        <v>0</v>
      </c>
      <c r="AF934">
        <v>0</v>
      </c>
      <c r="AG934">
        <v>1</v>
      </c>
      <c r="AH934">
        <v>0</v>
      </c>
      <c r="AI934">
        <v>3</v>
      </c>
      <c r="AJ934">
        <v>0</v>
      </c>
      <c r="AK934">
        <v>1</v>
      </c>
      <c r="AL934">
        <v>0</v>
      </c>
      <c r="AM934">
        <v>2</v>
      </c>
      <c r="AN934">
        <v>1</v>
      </c>
      <c r="AO934">
        <v>1</v>
      </c>
    </row>
    <row r="935" spans="1:41" ht="15">
      <c r="A935" t="s">
        <v>2168</v>
      </c>
      <c r="B935" t="s">
        <v>42</v>
      </c>
      <c r="C935">
        <v>78</v>
      </c>
      <c r="D935" s="6" t="str">
        <f>IF(C935=C936,D936,IF(OR(N935="pre",N935="SubPar"),"Obert",IF(OR(N935="Cea",N935="Imp",N935="SubComp"),"Tancat","ERRORERROR")))</f>
        <v>Tancat</v>
      </c>
      <c r="E935" t="s">
        <v>2169</v>
      </c>
      <c r="F935" t="s">
        <v>160</v>
      </c>
      <c r="G935">
        <v>493</v>
      </c>
      <c r="H935" t="s">
        <v>2180</v>
      </c>
      <c r="I935" s="3" t="s">
        <v>2181</v>
      </c>
      <c r="J935" s="4" t="s">
        <v>2182</v>
      </c>
      <c r="K935" t="s">
        <v>48</v>
      </c>
      <c r="L935" t="s">
        <v>49</v>
      </c>
      <c r="M935" t="s">
        <v>70</v>
      </c>
      <c r="N935" t="str">
        <f t="shared" si="14"/>
        <v>Imp</v>
      </c>
      <c r="O935" t="s">
        <v>71</v>
      </c>
      <c r="P935" t="s">
        <v>2173</v>
      </c>
      <c r="Q935" t="str">
        <f>_xlfn.XLOOKUP(P935,NomPaissos!$A$2:$A$250,NomPaissos!$B$2:$B$250)</f>
        <v>Mozambique</v>
      </c>
      <c r="R935">
        <v>0</v>
      </c>
      <c r="T935">
        <v>0</v>
      </c>
      <c r="U935">
        <v>0</v>
      </c>
      <c r="V935">
        <v>0</v>
      </c>
      <c r="W935">
        <v>0</v>
      </c>
      <c r="X935">
        <v>0</v>
      </c>
      <c r="Y935">
        <v>0</v>
      </c>
      <c r="Z935">
        <v>0</v>
      </c>
      <c r="AA935">
        <v>0</v>
      </c>
      <c r="AB935">
        <v>0</v>
      </c>
      <c r="AC935">
        <v>0</v>
      </c>
      <c r="AD935">
        <v>0</v>
      </c>
      <c r="AE935">
        <v>0</v>
      </c>
      <c r="AF935">
        <v>0</v>
      </c>
      <c r="AG935">
        <v>1</v>
      </c>
      <c r="AH935">
        <v>0</v>
      </c>
      <c r="AI935">
        <v>1</v>
      </c>
      <c r="AJ935">
        <v>0</v>
      </c>
      <c r="AK935">
        <v>0</v>
      </c>
      <c r="AL935">
        <v>0</v>
      </c>
      <c r="AM935">
        <v>2</v>
      </c>
      <c r="AN935">
        <v>0</v>
      </c>
      <c r="AO935">
        <v>1</v>
      </c>
    </row>
    <row r="936" spans="1:41" ht="15">
      <c r="A936" t="s">
        <v>2168</v>
      </c>
      <c r="B936" t="s">
        <v>42</v>
      </c>
      <c r="C936">
        <v>78</v>
      </c>
      <c r="D936" s="6" t="str">
        <f>IF(C936=C937,D937,IF(OR(N936="pre",N936="SubPar"),"Obert",IF(OR(N936="Cea",N936="Imp",N936="SubComp"),"Tancat","ERRORERROR")))</f>
        <v>Tancat</v>
      </c>
      <c r="E936" t="s">
        <v>2169</v>
      </c>
      <c r="F936" t="s">
        <v>160</v>
      </c>
      <c r="G936">
        <v>494</v>
      </c>
      <c r="H936" t="s">
        <v>2183</v>
      </c>
      <c r="I936" s="3" t="s">
        <v>2184</v>
      </c>
      <c r="J936" s="4" t="s">
        <v>2185</v>
      </c>
      <c r="K936" t="s">
        <v>48</v>
      </c>
      <c r="L936" t="s">
        <v>49</v>
      </c>
      <c r="M936" t="s">
        <v>50</v>
      </c>
      <c r="N936" t="str">
        <f t="shared" si="14"/>
        <v>SubPar</v>
      </c>
      <c r="O936" t="s">
        <v>51</v>
      </c>
      <c r="P936" t="s">
        <v>2173</v>
      </c>
      <c r="Q936" t="str">
        <f>_xlfn.XLOOKUP(P936,NomPaissos!$A$2:$A$250,NomPaissos!$B$2:$B$250)</f>
        <v>Mozambique</v>
      </c>
      <c r="R936">
        <v>0</v>
      </c>
      <c r="T936">
        <v>0</v>
      </c>
      <c r="U936">
        <v>0</v>
      </c>
      <c r="V936">
        <v>0</v>
      </c>
      <c r="W936">
        <v>0</v>
      </c>
      <c r="X936">
        <v>2</v>
      </c>
      <c r="Y936">
        <v>2</v>
      </c>
      <c r="Z936">
        <v>0</v>
      </c>
      <c r="AA936">
        <v>0</v>
      </c>
      <c r="AB936">
        <v>0</v>
      </c>
      <c r="AC936">
        <v>2</v>
      </c>
      <c r="AD936">
        <v>0</v>
      </c>
      <c r="AE936">
        <v>0</v>
      </c>
      <c r="AF936">
        <v>1</v>
      </c>
      <c r="AG936">
        <v>1</v>
      </c>
      <c r="AH936">
        <v>0</v>
      </c>
      <c r="AI936">
        <v>3</v>
      </c>
      <c r="AJ936">
        <v>0</v>
      </c>
      <c r="AK936">
        <v>1</v>
      </c>
      <c r="AL936">
        <v>0</v>
      </c>
      <c r="AM936">
        <v>1</v>
      </c>
      <c r="AN936">
        <v>0</v>
      </c>
      <c r="AO936">
        <v>1</v>
      </c>
    </row>
    <row r="937" spans="1:41" ht="15">
      <c r="A937" t="s">
        <v>2168</v>
      </c>
      <c r="B937" t="s">
        <v>42</v>
      </c>
      <c r="C937">
        <v>78</v>
      </c>
      <c r="D937" s="6" t="str">
        <f>IF(C937=C938,D938,IF(OR(N937="pre",N937="SubPar"),"Obert",IF(OR(N937="Cea",N937="Imp",N937="SubComp"),"Tancat","ERRORERROR")))</f>
        <v>Tancat</v>
      </c>
      <c r="E937" t="s">
        <v>2169</v>
      </c>
      <c r="F937" t="s">
        <v>160</v>
      </c>
      <c r="G937">
        <v>495</v>
      </c>
      <c r="H937" t="s">
        <v>2186</v>
      </c>
      <c r="I937" s="3" t="s">
        <v>2187</v>
      </c>
      <c r="J937" s="4" t="s">
        <v>2188</v>
      </c>
      <c r="K937" t="s">
        <v>48</v>
      </c>
      <c r="L937" t="s">
        <v>49</v>
      </c>
      <c r="M937" t="s">
        <v>50</v>
      </c>
      <c r="N937" t="str">
        <f t="shared" si="14"/>
        <v>SubPar</v>
      </c>
      <c r="O937" t="s">
        <v>51</v>
      </c>
      <c r="P937" t="s">
        <v>2173</v>
      </c>
      <c r="Q937" t="str">
        <f>_xlfn.XLOOKUP(P937,NomPaissos!$A$2:$A$250,NomPaissos!$B$2:$B$250)</f>
        <v>Mozambique</v>
      </c>
      <c r="R937">
        <v>0</v>
      </c>
      <c r="T937">
        <v>0</v>
      </c>
      <c r="U937">
        <v>1</v>
      </c>
      <c r="V937">
        <v>0</v>
      </c>
      <c r="W937">
        <v>0</v>
      </c>
      <c r="X937">
        <v>0</v>
      </c>
      <c r="Y937">
        <v>0</v>
      </c>
      <c r="Z937">
        <v>0</v>
      </c>
      <c r="AA937">
        <v>0</v>
      </c>
      <c r="AB937">
        <v>3</v>
      </c>
      <c r="AC937">
        <v>0</v>
      </c>
      <c r="AD937">
        <v>0</v>
      </c>
      <c r="AE937">
        <v>0</v>
      </c>
      <c r="AF937">
        <v>0</v>
      </c>
      <c r="AG937">
        <v>1</v>
      </c>
      <c r="AH937">
        <v>0</v>
      </c>
      <c r="AI937">
        <v>3</v>
      </c>
      <c r="AJ937">
        <v>0</v>
      </c>
      <c r="AK937">
        <v>1</v>
      </c>
      <c r="AL937">
        <v>0</v>
      </c>
      <c r="AM937">
        <v>1</v>
      </c>
      <c r="AN937">
        <v>1</v>
      </c>
      <c r="AO937">
        <v>1</v>
      </c>
    </row>
    <row r="938" spans="1:41" ht="15">
      <c r="A938" t="s">
        <v>2168</v>
      </c>
      <c r="B938" t="s">
        <v>42</v>
      </c>
      <c r="C938">
        <v>78</v>
      </c>
      <c r="D938" s="6" t="str">
        <f>IF(C938=C939,D939,IF(OR(N938="pre",N938="SubPar"),"Obert",IF(OR(N938="Cea",N938="Imp",N938="SubComp"),"Tancat","ERRORERROR")))</f>
        <v>Tancat</v>
      </c>
      <c r="E938" t="s">
        <v>2169</v>
      </c>
      <c r="F938" t="s">
        <v>160</v>
      </c>
      <c r="G938">
        <v>354</v>
      </c>
      <c r="H938" t="s">
        <v>2189</v>
      </c>
      <c r="I938" s="3" t="s">
        <v>2190</v>
      </c>
      <c r="J938" s="4" t="s">
        <v>2191</v>
      </c>
      <c r="K938" t="s">
        <v>48</v>
      </c>
      <c r="L938" t="s">
        <v>49</v>
      </c>
      <c r="M938" t="s">
        <v>62</v>
      </c>
      <c r="N938" t="str">
        <f t="shared" si="14"/>
        <v>Pre</v>
      </c>
      <c r="O938" t="s">
        <v>207</v>
      </c>
      <c r="P938" t="s">
        <v>2173</v>
      </c>
      <c r="Q938" t="str">
        <f>_xlfn.XLOOKUP(P938,NomPaissos!$A$2:$A$250,NomPaissos!$B$2:$B$250)</f>
        <v>Mozambique</v>
      </c>
      <c r="R938">
        <v>0</v>
      </c>
      <c r="T938">
        <v>0</v>
      </c>
      <c r="U938">
        <v>0</v>
      </c>
      <c r="V938">
        <v>0</v>
      </c>
      <c r="W938">
        <v>0</v>
      </c>
      <c r="X938">
        <v>0</v>
      </c>
      <c r="Y938">
        <v>0</v>
      </c>
      <c r="Z938">
        <v>0</v>
      </c>
      <c r="AA938">
        <v>0</v>
      </c>
      <c r="AB938">
        <v>0</v>
      </c>
      <c r="AC938">
        <v>0</v>
      </c>
      <c r="AD938">
        <v>0</v>
      </c>
      <c r="AE938">
        <v>0</v>
      </c>
      <c r="AF938">
        <v>0</v>
      </c>
      <c r="AG938">
        <v>1</v>
      </c>
      <c r="AH938">
        <v>0</v>
      </c>
      <c r="AI938">
        <v>1</v>
      </c>
      <c r="AJ938">
        <v>0</v>
      </c>
      <c r="AK938">
        <v>2</v>
      </c>
      <c r="AL938">
        <v>1</v>
      </c>
      <c r="AM938">
        <v>1</v>
      </c>
      <c r="AN938">
        <v>0</v>
      </c>
      <c r="AO938">
        <v>1</v>
      </c>
    </row>
    <row r="939" spans="1:41" ht="15">
      <c r="A939" t="s">
        <v>2168</v>
      </c>
      <c r="B939" t="s">
        <v>42</v>
      </c>
      <c r="C939">
        <v>78</v>
      </c>
      <c r="D939" s="6" t="str">
        <f>IF(C939=C940,D940,IF(OR(N939="pre",N939="SubPar"),"Obert",IF(OR(N939="Cea",N939="Imp",N939="SubComp"),"Tancat","ERRORERROR")))</f>
        <v>Tancat</v>
      </c>
      <c r="E939" t="s">
        <v>2169</v>
      </c>
      <c r="F939" t="s">
        <v>160</v>
      </c>
      <c r="G939">
        <v>420</v>
      </c>
      <c r="H939" t="s">
        <v>2192</v>
      </c>
      <c r="I939" s="3" t="s">
        <v>2193</v>
      </c>
      <c r="J939" s="4" t="s">
        <v>2194</v>
      </c>
      <c r="K939" t="s">
        <v>48</v>
      </c>
      <c r="L939" t="s">
        <v>49</v>
      </c>
      <c r="M939" t="s">
        <v>62</v>
      </c>
      <c r="N939" t="str">
        <f t="shared" si="14"/>
        <v>Pre</v>
      </c>
      <c r="O939" t="s">
        <v>117</v>
      </c>
      <c r="P939" t="s">
        <v>2173</v>
      </c>
      <c r="Q939" t="str">
        <f>_xlfn.XLOOKUP(P939,NomPaissos!$A$2:$A$250,NomPaissos!$B$2:$B$250)</f>
        <v>Mozambique</v>
      </c>
      <c r="R939">
        <v>0</v>
      </c>
      <c r="T939">
        <v>0</v>
      </c>
      <c r="U939">
        <v>0</v>
      </c>
      <c r="V939">
        <v>0</v>
      </c>
      <c r="W939">
        <v>0</v>
      </c>
      <c r="X939">
        <v>0</v>
      </c>
      <c r="Y939">
        <v>0</v>
      </c>
      <c r="Z939">
        <v>0</v>
      </c>
      <c r="AA939">
        <v>0</v>
      </c>
      <c r="AB939">
        <v>0</v>
      </c>
      <c r="AC939">
        <v>0</v>
      </c>
      <c r="AD939">
        <v>0</v>
      </c>
      <c r="AE939">
        <v>0</v>
      </c>
      <c r="AF939">
        <v>0</v>
      </c>
      <c r="AG939">
        <v>1</v>
      </c>
      <c r="AH939">
        <v>3</v>
      </c>
      <c r="AI939">
        <v>2</v>
      </c>
      <c r="AJ939">
        <v>0</v>
      </c>
      <c r="AK939">
        <v>0</v>
      </c>
      <c r="AL939">
        <v>0</v>
      </c>
      <c r="AM939">
        <v>2</v>
      </c>
      <c r="AN939">
        <v>1</v>
      </c>
      <c r="AO939">
        <v>1</v>
      </c>
    </row>
    <row r="940" spans="1:41" ht="15">
      <c r="A940" t="s">
        <v>2168</v>
      </c>
      <c r="B940" t="s">
        <v>42</v>
      </c>
      <c r="C940">
        <v>78</v>
      </c>
      <c r="D940" s="6" t="str">
        <f>IF(C940=C941,D941,IF(OR(N940="pre",N940="SubPar"),"Obert",IF(OR(N940="Cea",N940="Imp",N940="SubComp"),"Tancat","ERRORERROR")))</f>
        <v>Tancat</v>
      </c>
      <c r="E940" t="s">
        <v>2169</v>
      </c>
      <c r="F940" t="s">
        <v>160</v>
      </c>
      <c r="G940">
        <v>392</v>
      </c>
      <c r="H940" t="s">
        <v>2195</v>
      </c>
      <c r="I940" s="3" t="s">
        <v>2196</v>
      </c>
      <c r="J940" s="4" t="s">
        <v>2197</v>
      </c>
      <c r="K940" t="s">
        <v>48</v>
      </c>
      <c r="L940" t="s">
        <v>49</v>
      </c>
      <c r="M940" t="s">
        <v>178</v>
      </c>
      <c r="N940" t="str">
        <f t="shared" si="14"/>
        <v>SubComp</v>
      </c>
      <c r="O940" t="s">
        <v>179</v>
      </c>
      <c r="P940" t="s">
        <v>2173</v>
      </c>
      <c r="Q940" t="str">
        <f>_xlfn.XLOOKUP(P940,NomPaissos!$A$2:$A$250,NomPaissos!$B$2:$B$250)</f>
        <v>Mozambique</v>
      </c>
      <c r="R940">
        <v>0</v>
      </c>
      <c r="T940">
        <v>0</v>
      </c>
      <c r="U940">
        <v>1</v>
      </c>
      <c r="V940">
        <v>0</v>
      </c>
      <c r="W940">
        <v>0</v>
      </c>
      <c r="X940">
        <v>2</v>
      </c>
      <c r="Y940">
        <v>2</v>
      </c>
      <c r="Z940">
        <v>0</v>
      </c>
      <c r="AA940">
        <v>0</v>
      </c>
      <c r="AB940">
        <v>3</v>
      </c>
      <c r="AC940">
        <v>2</v>
      </c>
      <c r="AD940">
        <v>0</v>
      </c>
      <c r="AE940">
        <v>0</v>
      </c>
      <c r="AF940">
        <v>1</v>
      </c>
      <c r="AG940">
        <v>1</v>
      </c>
      <c r="AH940">
        <v>3</v>
      </c>
      <c r="AI940">
        <v>3</v>
      </c>
      <c r="AJ940">
        <v>1</v>
      </c>
      <c r="AK940">
        <v>1</v>
      </c>
      <c r="AL940">
        <v>0</v>
      </c>
      <c r="AM940">
        <v>3</v>
      </c>
      <c r="AN940">
        <v>2</v>
      </c>
      <c r="AO940">
        <v>1</v>
      </c>
    </row>
    <row r="941" spans="1:41" ht="15">
      <c r="A941" t="s">
        <v>2168</v>
      </c>
      <c r="B941" t="s">
        <v>42</v>
      </c>
      <c r="C941">
        <v>79</v>
      </c>
      <c r="D941" s="6" t="str">
        <f>IF(C941=C942,D942,IF(OR(N941="pre",N941="SubPar"),"Obert",IF(OR(N941="Cea",N941="Imp",N941="SubComp"),"Tancat","ERRORERROR")))</f>
        <v>Tancat</v>
      </c>
      <c r="E941" t="s">
        <v>2198</v>
      </c>
      <c r="F941" t="s">
        <v>160</v>
      </c>
      <c r="G941">
        <v>1078</v>
      </c>
      <c r="H941" t="s">
        <v>2199</v>
      </c>
      <c r="I941" s="3" t="s">
        <v>2200</v>
      </c>
      <c r="J941" s="4" t="s">
        <v>2201</v>
      </c>
      <c r="K941" t="s">
        <v>48</v>
      </c>
      <c r="L941" t="s">
        <v>49</v>
      </c>
      <c r="M941" t="s">
        <v>50</v>
      </c>
      <c r="N941" t="str">
        <f t="shared" si="14"/>
        <v>SubPar</v>
      </c>
      <c r="O941" t="s">
        <v>51</v>
      </c>
      <c r="P941" t="s">
        <v>2173</v>
      </c>
      <c r="Q941" t="str">
        <f>_xlfn.XLOOKUP(P941,NomPaissos!$A$2:$A$250,NomPaissos!$B$2:$B$250)</f>
        <v>Mozambique</v>
      </c>
      <c r="R941">
        <v>0</v>
      </c>
      <c r="T941">
        <v>0</v>
      </c>
      <c r="U941">
        <v>0</v>
      </c>
      <c r="V941">
        <v>0</v>
      </c>
      <c r="W941">
        <v>0</v>
      </c>
      <c r="X941">
        <v>0</v>
      </c>
      <c r="Y941">
        <v>0</v>
      </c>
      <c r="Z941">
        <v>0</v>
      </c>
      <c r="AA941">
        <v>0</v>
      </c>
      <c r="AB941">
        <v>0</v>
      </c>
      <c r="AC941">
        <v>0</v>
      </c>
      <c r="AD941">
        <v>0</v>
      </c>
      <c r="AE941">
        <v>0</v>
      </c>
      <c r="AF941">
        <v>0</v>
      </c>
      <c r="AG941">
        <v>1</v>
      </c>
      <c r="AH941">
        <v>0</v>
      </c>
      <c r="AI941">
        <v>1</v>
      </c>
      <c r="AJ941">
        <v>0</v>
      </c>
      <c r="AK941">
        <v>0</v>
      </c>
      <c r="AL941">
        <v>0</v>
      </c>
      <c r="AM941">
        <v>0</v>
      </c>
      <c r="AN941">
        <v>3</v>
      </c>
      <c r="AO941">
        <v>1</v>
      </c>
    </row>
    <row r="942" spans="1:41" ht="15">
      <c r="A942" t="s">
        <v>2168</v>
      </c>
      <c r="B942" t="s">
        <v>42</v>
      </c>
      <c r="C942">
        <v>79</v>
      </c>
      <c r="D942" s="6" t="str">
        <f>IF(C942=C943,D943,IF(OR(N942="pre",N942="SubPar"),"Obert",IF(OR(N942="Cea",N942="Imp",N942="SubComp"),"Tancat","ERRORERROR")))</f>
        <v>Tancat</v>
      </c>
      <c r="E942" t="s">
        <v>2198</v>
      </c>
      <c r="F942" t="s">
        <v>160</v>
      </c>
      <c r="G942">
        <v>819</v>
      </c>
      <c r="H942" t="s">
        <v>2202</v>
      </c>
      <c r="I942" s="3" t="s">
        <v>2203</v>
      </c>
      <c r="J942" s="4" t="s">
        <v>2203</v>
      </c>
      <c r="K942" t="s">
        <v>48</v>
      </c>
      <c r="L942" t="s">
        <v>49</v>
      </c>
      <c r="M942" t="s">
        <v>166</v>
      </c>
      <c r="N942" t="str">
        <f t="shared" si="14"/>
        <v>Cea</v>
      </c>
      <c r="O942" t="s">
        <v>167</v>
      </c>
      <c r="P942" t="s">
        <v>2173</v>
      </c>
      <c r="Q942" t="str">
        <f>_xlfn.XLOOKUP(P942,NomPaissos!$A$2:$A$250,NomPaissos!$B$2:$B$250)</f>
        <v>Mozambique</v>
      </c>
      <c r="R942">
        <v>0</v>
      </c>
      <c r="T942">
        <v>0</v>
      </c>
      <c r="U942">
        <v>0</v>
      </c>
      <c r="V942">
        <v>0</v>
      </c>
      <c r="W942">
        <v>0</v>
      </c>
      <c r="X942">
        <v>0</v>
      </c>
      <c r="Y942">
        <v>0</v>
      </c>
      <c r="Z942">
        <v>0</v>
      </c>
      <c r="AA942">
        <v>0</v>
      </c>
      <c r="AB942">
        <v>0</v>
      </c>
      <c r="AC942">
        <v>0</v>
      </c>
      <c r="AD942">
        <v>0</v>
      </c>
      <c r="AE942">
        <v>0</v>
      </c>
      <c r="AF942">
        <v>0</v>
      </c>
      <c r="AG942">
        <v>1</v>
      </c>
      <c r="AH942">
        <v>0</v>
      </c>
      <c r="AI942">
        <v>0</v>
      </c>
      <c r="AJ942">
        <v>0</v>
      </c>
      <c r="AK942">
        <v>0</v>
      </c>
      <c r="AL942">
        <v>0</v>
      </c>
      <c r="AM942">
        <v>2</v>
      </c>
      <c r="AN942">
        <v>0</v>
      </c>
      <c r="AO942">
        <v>1</v>
      </c>
    </row>
    <row r="943" spans="1:41" ht="15">
      <c r="A943" t="s">
        <v>2168</v>
      </c>
      <c r="B943" t="s">
        <v>42</v>
      </c>
      <c r="C943">
        <v>79</v>
      </c>
      <c r="D943" s="6" t="str">
        <f>IF(C943=C944,D944,IF(OR(N943="pre",N943="SubPar"),"Obert",IF(OR(N943="Cea",N943="Imp",N943="SubComp"),"Tancat","ERRORERROR")))</f>
        <v>Tancat</v>
      </c>
      <c r="E943" t="s">
        <v>2198</v>
      </c>
      <c r="F943" t="s">
        <v>160</v>
      </c>
      <c r="G943">
        <v>1079</v>
      </c>
      <c r="H943" t="s">
        <v>2204</v>
      </c>
      <c r="I943" s="3" t="s">
        <v>2205</v>
      </c>
      <c r="J943" s="4" t="s">
        <v>2206</v>
      </c>
      <c r="K943" t="s">
        <v>48</v>
      </c>
      <c r="L943" t="s">
        <v>49</v>
      </c>
      <c r="M943" t="s">
        <v>70</v>
      </c>
      <c r="N943" t="str">
        <f t="shared" si="14"/>
        <v>Imp</v>
      </c>
      <c r="O943" t="s">
        <v>78</v>
      </c>
      <c r="P943" t="s">
        <v>2173</v>
      </c>
      <c r="Q943" t="str">
        <f>_xlfn.XLOOKUP(P943,NomPaissos!$A$2:$A$250,NomPaissos!$B$2:$B$250)</f>
        <v>Mozambique</v>
      </c>
      <c r="R943">
        <v>0</v>
      </c>
      <c r="T943">
        <v>0</v>
      </c>
      <c r="U943">
        <v>0</v>
      </c>
      <c r="V943">
        <v>0</v>
      </c>
      <c r="W943">
        <v>0</v>
      </c>
      <c r="X943">
        <v>0</v>
      </c>
      <c r="Y943">
        <v>0</v>
      </c>
      <c r="Z943">
        <v>0</v>
      </c>
      <c r="AA943">
        <v>0</v>
      </c>
      <c r="AB943">
        <v>0</v>
      </c>
      <c r="AC943">
        <v>0</v>
      </c>
      <c r="AD943">
        <v>0</v>
      </c>
      <c r="AE943">
        <v>0</v>
      </c>
      <c r="AF943">
        <v>0</v>
      </c>
      <c r="AG943">
        <v>1</v>
      </c>
      <c r="AH943">
        <v>3</v>
      </c>
      <c r="AI943">
        <v>1</v>
      </c>
      <c r="AJ943">
        <v>0</v>
      </c>
      <c r="AK943">
        <v>0</v>
      </c>
      <c r="AL943">
        <v>0</v>
      </c>
      <c r="AM943">
        <v>3</v>
      </c>
      <c r="AN943">
        <v>2</v>
      </c>
      <c r="AO943">
        <v>1</v>
      </c>
    </row>
    <row r="944" spans="1:41" ht="15">
      <c r="A944" t="s">
        <v>2168</v>
      </c>
      <c r="B944" t="s">
        <v>42</v>
      </c>
      <c r="C944">
        <v>79</v>
      </c>
      <c r="D944" s="6" t="str">
        <f>IF(C944=C945,D945,IF(OR(N944="pre",N944="SubPar"),"Obert",IF(OR(N944="Cea",N944="Imp",N944="SubComp"),"Tancat","ERRORERROR")))</f>
        <v>Tancat</v>
      </c>
      <c r="E944" t="s">
        <v>2198</v>
      </c>
      <c r="F944" t="s">
        <v>160</v>
      </c>
      <c r="G944">
        <v>1517</v>
      </c>
      <c r="H944" t="s">
        <v>2207</v>
      </c>
      <c r="I944" s="3" t="s">
        <v>2208</v>
      </c>
      <c r="J944" s="4" t="s">
        <v>2209</v>
      </c>
      <c r="K944" t="s">
        <v>48</v>
      </c>
      <c r="L944" t="s">
        <v>49</v>
      </c>
      <c r="M944" t="s">
        <v>70</v>
      </c>
      <c r="N944" t="str">
        <f t="shared" si="14"/>
        <v>Imp</v>
      </c>
      <c r="O944" t="s">
        <v>78</v>
      </c>
      <c r="P944" t="s">
        <v>2173</v>
      </c>
      <c r="Q944" t="str">
        <f>_xlfn.XLOOKUP(P944,NomPaissos!$A$2:$A$250,NomPaissos!$B$2:$B$250)</f>
        <v>Mozambique</v>
      </c>
      <c r="R944">
        <v>0</v>
      </c>
      <c r="T944">
        <v>0</v>
      </c>
      <c r="U944">
        <v>0</v>
      </c>
      <c r="V944">
        <v>0</v>
      </c>
      <c r="W944">
        <v>0</v>
      </c>
      <c r="X944">
        <v>0</v>
      </c>
      <c r="Y944">
        <v>0</v>
      </c>
      <c r="Z944">
        <v>0</v>
      </c>
      <c r="AA944">
        <v>0</v>
      </c>
      <c r="AB944">
        <v>0</v>
      </c>
      <c r="AC944">
        <v>0</v>
      </c>
      <c r="AD944">
        <v>0</v>
      </c>
      <c r="AE944">
        <v>0</v>
      </c>
      <c r="AF944">
        <v>0</v>
      </c>
      <c r="AG944">
        <v>1</v>
      </c>
      <c r="AH944">
        <v>0</v>
      </c>
      <c r="AI944">
        <v>0</v>
      </c>
      <c r="AJ944">
        <v>1</v>
      </c>
      <c r="AK944">
        <v>0</v>
      </c>
      <c r="AL944">
        <v>0</v>
      </c>
      <c r="AM944">
        <v>2</v>
      </c>
      <c r="AN944">
        <v>0</v>
      </c>
      <c r="AO944">
        <v>1</v>
      </c>
    </row>
    <row r="945" spans="1:41" ht="15">
      <c r="A945" t="s">
        <v>2210</v>
      </c>
      <c r="B945" t="s">
        <v>127</v>
      </c>
      <c r="C945">
        <v>80</v>
      </c>
      <c r="D945" s="6" t="str">
        <f>IF(C945=C946,D946,IF(OR(N945="pre",N945="SubPar"),"Obert",IF(OR(N945="Cea",N945="Imp",N945="SubComp"),"Tancat","ERRORERROR")))</f>
        <v>Tancat</v>
      </c>
      <c r="E945" t="s">
        <v>2211</v>
      </c>
      <c r="F945" t="s">
        <v>369</v>
      </c>
      <c r="G945">
        <v>1582</v>
      </c>
      <c r="H945" t="s">
        <v>2212</v>
      </c>
      <c r="I945" s="3" t="s">
        <v>2213</v>
      </c>
      <c r="J945" s="4" t="s">
        <v>112</v>
      </c>
      <c r="K945" t="s">
        <v>48</v>
      </c>
      <c r="L945" t="s">
        <v>49</v>
      </c>
      <c r="M945" t="s">
        <v>166</v>
      </c>
      <c r="N945" t="str">
        <f t="shared" si="14"/>
        <v>Cea</v>
      </c>
      <c r="O945" t="s">
        <v>711</v>
      </c>
      <c r="P945" t="s">
        <v>2214</v>
      </c>
      <c r="Q945" t="str">
        <f>_xlfn.XLOOKUP(P945,NomPaissos!$A$2:$A$250,NomPaissos!$B$2:$B$250)</f>
        <v>Myanmar</v>
      </c>
      <c r="R945">
        <v>0</v>
      </c>
      <c r="T945">
        <v>0</v>
      </c>
      <c r="U945">
        <v>0</v>
      </c>
      <c r="V945">
        <v>0</v>
      </c>
      <c r="W945">
        <v>0</v>
      </c>
      <c r="X945">
        <v>0</v>
      </c>
      <c r="Y945">
        <v>0</v>
      </c>
      <c r="Z945">
        <v>0</v>
      </c>
      <c r="AA945">
        <v>0</v>
      </c>
      <c r="AB945">
        <v>0</v>
      </c>
      <c r="AC945">
        <v>0</v>
      </c>
      <c r="AD945">
        <v>0</v>
      </c>
      <c r="AE945">
        <v>0</v>
      </c>
      <c r="AF945">
        <v>1</v>
      </c>
      <c r="AG945">
        <v>1</v>
      </c>
      <c r="AH945">
        <v>0</v>
      </c>
      <c r="AI945">
        <v>0</v>
      </c>
      <c r="AJ945">
        <v>0</v>
      </c>
      <c r="AK945">
        <v>1</v>
      </c>
      <c r="AL945">
        <v>0</v>
      </c>
      <c r="AM945">
        <v>2</v>
      </c>
      <c r="AN945">
        <v>1</v>
      </c>
      <c r="AO945">
        <v>1</v>
      </c>
    </row>
    <row r="946" spans="1:41" ht="15">
      <c r="A946" t="s">
        <v>2210</v>
      </c>
      <c r="B946" t="s">
        <v>127</v>
      </c>
      <c r="C946">
        <v>80</v>
      </c>
      <c r="D946" s="6" t="str">
        <f>IF(C946=C947,D947,IF(OR(N946="pre",N946="SubPar"),"Obert",IF(OR(N946="Cea",N946="Imp",N946="SubComp"),"Tancat","ERRORERROR")))</f>
        <v>Tancat</v>
      </c>
      <c r="E946" t="s">
        <v>2211</v>
      </c>
      <c r="F946" t="s">
        <v>369</v>
      </c>
      <c r="G946">
        <v>1552</v>
      </c>
      <c r="H946" t="s">
        <v>2215</v>
      </c>
      <c r="I946" s="3" t="s">
        <v>2216</v>
      </c>
      <c r="J946" s="4" t="s">
        <v>2217</v>
      </c>
      <c r="K946" t="s">
        <v>48</v>
      </c>
      <c r="L946" t="s">
        <v>49</v>
      </c>
      <c r="M946" t="s">
        <v>166</v>
      </c>
      <c r="N946" t="str">
        <f t="shared" si="14"/>
        <v>Cea</v>
      </c>
      <c r="O946" t="s">
        <v>167</v>
      </c>
      <c r="P946" t="s">
        <v>2214</v>
      </c>
      <c r="Q946" t="str">
        <f>_xlfn.XLOOKUP(P946,NomPaissos!$A$2:$A$250,NomPaissos!$B$2:$B$250)</f>
        <v>Myanmar</v>
      </c>
      <c r="R946">
        <v>0</v>
      </c>
      <c r="T946">
        <v>0</v>
      </c>
      <c r="U946">
        <v>0</v>
      </c>
      <c r="V946">
        <v>0</v>
      </c>
      <c r="W946">
        <v>0</v>
      </c>
      <c r="X946">
        <v>0</v>
      </c>
      <c r="Y946">
        <v>0</v>
      </c>
      <c r="Z946">
        <v>0</v>
      </c>
      <c r="AA946">
        <v>0</v>
      </c>
      <c r="AB946">
        <v>0</v>
      </c>
      <c r="AC946">
        <v>0</v>
      </c>
      <c r="AD946">
        <v>0</v>
      </c>
      <c r="AE946">
        <v>0</v>
      </c>
      <c r="AF946">
        <v>0</v>
      </c>
      <c r="AG946">
        <v>1</v>
      </c>
      <c r="AH946">
        <v>0</v>
      </c>
      <c r="AI946">
        <v>0</v>
      </c>
      <c r="AJ946">
        <v>0</v>
      </c>
      <c r="AK946">
        <v>1</v>
      </c>
      <c r="AL946">
        <v>0</v>
      </c>
      <c r="AM946">
        <v>2</v>
      </c>
      <c r="AN946">
        <v>0</v>
      </c>
      <c r="AO946">
        <v>1</v>
      </c>
    </row>
    <row r="947" spans="1:41" ht="15">
      <c r="A947" t="s">
        <v>2210</v>
      </c>
      <c r="B947" t="s">
        <v>127</v>
      </c>
      <c r="C947">
        <v>80</v>
      </c>
      <c r="D947" s="6" t="str">
        <f>IF(C947=C948,D948,IF(OR(N947="pre",N947="SubPar"),"Obert",IF(OR(N947="Cea",N947="Imp",N947="SubComp"),"Tancat","ERRORERROR")))</f>
        <v>Tancat</v>
      </c>
      <c r="E947" t="s">
        <v>2211</v>
      </c>
      <c r="F947" t="s">
        <v>369</v>
      </c>
      <c r="G947">
        <v>1559</v>
      </c>
      <c r="H947" t="s">
        <v>2218</v>
      </c>
      <c r="I947" s="3" t="s">
        <v>2219</v>
      </c>
      <c r="J947" s="4" t="s">
        <v>2220</v>
      </c>
      <c r="K947" t="s">
        <v>48</v>
      </c>
      <c r="L947" t="s">
        <v>49</v>
      </c>
      <c r="M947" t="s">
        <v>166</v>
      </c>
      <c r="N947" t="str">
        <f t="shared" si="14"/>
        <v>Cea</v>
      </c>
      <c r="O947" t="s">
        <v>711</v>
      </c>
      <c r="P947" t="s">
        <v>2214</v>
      </c>
      <c r="Q947" t="str">
        <f>_xlfn.XLOOKUP(P947,NomPaissos!$A$2:$A$250,NomPaissos!$B$2:$B$250)</f>
        <v>Myanmar</v>
      </c>
      <c r="R947">
        <v>0</v>
      </c>
      <c r="T947">
        <v>0</v>
      </c>
      <c r="U947">
        <v>0</v>
      </c>
      <c r="V947">
        <v>0</v>
      </c>
      <c r="W947">
        <v>0</v>
      </c>
      <c r="X947">
        <v>0</v>
      </c>
      <c r="Y947">
        <v>0</v>
      </c>
      <c r="Z947">
        <v>0</v>
      </c>
      <c r="AA947">
        <v>0</v>
      </c>
      <c r="AB947">
        <v>0</v>
      </c>
      <c r="AC947">
        <v>0</v>
      </c>
      <c r="AD947">
        <v>0</v>
      </c>
      <c r="AE947">
        <v>0</v>
      </c>
      <c r="AF947">
        <v>0</v>
      </c>
      <c r="AG947">
        <v>1</v>
      </c>
      <c r="AH947">
        <v>0</v>
      </c>
      <c r="AI947">
        <v>0</v>
      </c>
      <c r="AJ947">
        <v>0</v>
      </c>
      <c r="AK947">
        <v>0</v>
      </c>
      <c r="AL947">
        <v>0</v>
      </c>
      <c r="AM947">
        <v>2</v>
      </c>
      <c r="AN947">
        <v>0</v>
      </c>
      <c r="AO947">
        <v>1</v>
      </c>
    </row>
    <row r="948" spans="1:41" ht="15">
      <c r="A948" t="s">
        <v>2210</v>
      </c>
      <c r="B948" t="s">
        <v>127</v>
      </c>
      <c r="C948">
        <v>80</v>
      </c>
      <c r="D948" s="6" t="str">
        <f>IF(C948=C949,D949,IF(OR(N948="pre",N948="SubPar"),"Obert",IF(OR(N948="Cea",N948="Imp",N948="SubComp"),"Tancat","ERRORERROR")))</f>
        <v>Tancat</v>
      </c>
      <c r="E948" t="s">
        <v>2211</v>
      </c>
      <c r="F948" t="s">
        <v>369</v>
      </c>
      <c r="G948">
        <v>1578</v>
      </c>
      <c r="H948" t="s">
        <v>2221</v>
      </c>
      <c r="I948" s="3" t="s">
        <v>2222</v>
      </c>
      <c r="J948" s="4" t="s">
        <v>2223</v>
      </c>
      <c r="K948" t="s">
        <v>48</v>
      </c>
      <c r="L948" t="s">
        <v>49</v>
      </c>
      <c r="M948" t="s">
        <v>166</v>
      </c>
      <c r="N948" t="str">
        <f t="shared" si="14"/>
        <v>Cea</v>
      </c>
      <c r="O948" t="s">
        <v>711</v>
      </c>
      <c r="P948" t="s">
        <v>2214</v>
      </c>
      <c r="Q948" t="str">
        <f>_xlfn.XLOOKUP(P948,NomPaissos!$A$2:$A$250,NomPaissos!$B$2:$B$250)</f>
        <v>Myanmar</v>
      </c>
      <c r="R948">
        <v>0</v>
      </c>
      <c r="T948">
        <v>0</v>
      </c>
      <c r="U948">
        <v>0</v>
      </c>
      <c r="V948">
        <v>0</v>
      </c>
      <c r="W948">
        <v>0</v>
      </c>
      <c r="X948">
        <v>0</v>
      </c>
      <c r="Y948">
        <v>0</v>
      </c>
      <c r="Z948">
        <v>0</v>
      </c>
      <c r="AA948">
        <v>0</v>
      </c>
      <c r="AB948">
        <v>0</v>
      </c>
      <c r="AC948">
        <v>0</v>
      </c>
      <c r="AD948">
        <v>0</v>
      </c>
      <c r="AE948">
        <v>1</v>
      </c>
      <c r="AF948">
        <v>1</v>
      </c>
      <c r="AG948">
        <v>1</v>
      </c>
      <c r="AH948">
        <v>1</v>
      </c>
      <c r="AI948">
        <v>0</v>
      </c>
      <c r="AJ948">
        <v>0</v>
      </c>
      <c r="AK948">
        <v>1</v>
      </c>
      <c r="AL948">
        <v>0</v>
      </c>
      <c r="AM948">
        <v>2</v>
      </c>
      <c r="AN948">
        <v>0</v>
      </c>
      <c r="AO948">
        <v>1</v>
      </c>
    </row>
    <row r="949" spans="1:41" ht="15">
      <c r="A949" t="s">
        <v>2210</v>
      </c>
      <c r="B949" t="s">
        <v>127</v>
      </c>
      <c r="C949">
        <v>80</v>
      </c>
      <c r="D949" s="6" t="str">
        <f>IF(C949=C950,D950,IF(OR(N949="pre",N949="SubPar"),"Obert",IF(OR(N949="Cea",N949="Imp",N949="SubComp"),"Tancat","ERRORERROR")))</f>
        <v>Tancat</v>
      </c>
      <c r="E949" t="s">
        <v>2211</v>
      </c>
      <c r="F949" t="s">
        <v>369</v>
      </c>
      <c r="G949">
        <v>769</v>
      </c>
      <c r="H949" t="s">
        <v>2224</v>
      </c>
      <c r="I949" s="3" t="s">
        <v>2225</v>
      </c>
      <c r="J949" s="4" t="s">
        <v>2225</v>
      </c>
      <c r="K949" t="s">
        <v>48</v>
      </c>
      <c r="L949" t="s">
        <v>49</v>
      </c>
      <c r="M949" t="s">
        <v>62</v>
      </c>
      <c r="N949" t="str">
        <f t="shared" si="14"/>
        <v>Pre</v>
      </c>
      <c r="O949" t="s">
        <v>1896</v>
      </c>
      <c r="P949" t="s">
        <v>2214</v>
      </c>
      <c r="Q949" t="str">
        <f>_xlfn.XLOOKUP(P949,NomPaissos!$A$2:$A$250,NomPaissos!$B$2:$B$250)</f>
        <v>Myanmar</v>
      </c>
      <c r="R949">
        <v>0</v>
      </c>
      <c r="T949">
        <v>1</v>
      </c>
      <c r="U949">
        <v>0</v>
      </c>
      <c r="V949">
        <v>0</v>
      </c>
      <c r="W949">
        <v>0</v>
      </c>
      <c r="X949">
        <v>1</v>
      </c>
      <c r="Y949">
        <v>0</v>
      </c>
      <c r="Z949">
        <v>0</v>
      </c>
      <c r="AA949">
        <v>0</v>
      </c>
      <c r="AB949">
        <v>0</v>
      </c>
      <c r="AC949">
        <v>0</v>
      </c>
      <c r="AD949">
        <v>0</v>
      </c>
      <c r="AE949">
        <v>0</v>
      </c>
      <c r="AF949">
        <v>1</v>
      </c>
      <c r="AG949">
        <v>1</v>
      </c>
      <c r="AH949">
        <v>2</v>
      </c>
      <c r="AI949">
        <v>0</v>
      </c>
      <c r="AJ949">
        <v>0</v>
      </c>
      <c r="AK949">
        <v>2</v>
      </c>
      <c r="AL949">
        <v>0</v>
      </c>
      <c r="AM949">
        <v>1</v>
      </c>
      <c r="AN949">
        <v>0</v>
      </c>
      <c r="AO949">
        <v>1</v>
      </c>
    </row>
    <row r="950" spans="1:41" ht="15">
      <c r="A950" t="s">
        <v>2210</v>
      </c>
      <c r="B950" t="s">
        <v>127</v>
      </c>
      <c r="C950">
        <v>80</v>
      </c>
      <c r="D950" s="6" t="str">
        <f>IF(C950=C951,D951,IF(OR(N950="pre",N950="SubPar"),"Obert",IF(OR(N950="Cea",N950="Imp",N950="SubComp"),"Tancat","ERRORERROR")))</f>
        <v>Tancat</v>
      </c>
      <c r="E950" t="s">
        <v>2211</v>
      </c>
      <c r="F950" t="s">
        <v>369</v>
      </c>
      <c r="G950">
        <v>1555</v>
      </c>
      <c r="H950" t="s">
        <v>2226</v>
      </c>
      <c r="I950" s="3" t="s">
        <v>2227</v>
      </c>
      <c r="J950" s="4" t="s">
        <v>2228</v>
      </c>
      <c r="K950" t="s">
        <v>48</v>
      </c>
      <c r="L950" t="s">
        <v>49</v>
      </c>
      <c r="M950" t="s">
        <v>62</v>
      </c>
      <c r="N950" t="str">
        <f t="shared" si="14"/>
        <v>Pre</v>
      </c>
      <c r="O950" t="s">
        <v>207</v>
      </c>
      <c r="P950" t="s">
        <v>2214</v>
      </c>
      <c r="Q950" t="str">
        <f>_xlfn.XLOOKUP(P950,NomPaissos!$A$2:$A$250,NomPaissos!$B$2:$B$250)</f>
        <v>Myanmar</v>
      </c>
      <c r="R950">
        <v>0</v>
      </c>
      <c r="T950">
        <v>1</v>
      </c>
      <c r="U950">
        <v>0</v>
      </c>
      <c r="V950">
        <v>0</v>
      </c>
      <c r="W950">
        <v>0</v>
      </c>
      <c r="X950">
        <v>1</v>
      </c>
      <c r="Y950">
        <v>0</v>
      </c>
      <c r="Z950">
        <v>0</v>
      </c>
      <c r="AA950">
        <v>0</v>
      </c>
      <c r="AB950">
        <v>0</v>
      </c>
      <c r="AC950">
        <v>0</v>
      </c>
      <c r="AD950">
        <v>0</v>
      </c>
      <c r="AE950">
        <v>0</v>
      </c>
      <c r="AF950">
        <v>1</v>
      </c>
      <c r="AG950">
        <v>1</v>
      </c>
      <c r="AH950">
        <v>1</v>
      </c>
      <c r="AI950">
        <v>0</v>
      </c>
      <c r="AJ950">
        <v>0</v>
      </c>
      <c r="AK950">
        <v>2</v>
      </c>
      <c r="AL950">
        <v>0</v>
      </c>
      <c r="AM950">
        <v>1</v>
      </c>
      <c r="AN950">
        <v>0</v>
      </c>
      <c r="AO950">
        <v>1</v>
      </c>
    </row>
    <row r="951" spans="1:41" ht="15">
      <c r="A951" t="s">
        <v>2210</v>
      </c>
      <c r="B951" t="s">
        <v>127</v>
      </c>
      <c r="C951">
        <v>80</v>
      </c>
      <c r="D951" s="6" t="str">
        <f>IF(C951=C952,D952,IF(OR(N951="pre",N951="SubPar"),"Obert",IF(OR(N951="Cea",N951="Imp",N951="SubComp"),"Tancat","ERRORERROR")))</f>
        <v>Tancat</v>
      </c>
      <c r="E951" t="s">
        <v>2211</v>
      </c>
      <c r="F951" t="s">
        <v>369</v>
      </c>
      <c r="G951">
        <v>770</v>
      </c>
      <c r="H951" t="s">
        <v>2229</v>
      </c>
      <c r="I951" s="3" t="s">
        <v>2230</v>
      </c>
      <c r="J951" s="4" t="s">
        <v>2231</v>
      </c>
      <c r="K951" t="s">
        <v>48</v>
      </c>
      <c r="L951" t="s">
        <v>49</v>
      </c>
      <c r="M951" t="s">
        <v>62</v>
      </c>
      <c r="N951" t="str">
        <f t="shared" si="14"/>
        <v>Pre</v>
      </c>
      <c r="O951" t="s">
        <v>1896</v>
      </c>
      <c r="P951" t="s">
        <v>2214</v>
      </c>
      <c r="Q951" t="str">
        <f>_xlfn.XLOOKUP(P951,NomPaissos!$A$2:$A$250,NomPaissos!$B$2:$B$250)</f>
        <v>Myanmar</v>
      </c>
      <c r="R951">
        <v>0</v>
      </c>
      <c r="T951">
        <v>1</v>
      </c>
      <c r="U951">
        <v>0</v>
      </c>
      <c r="V951">
        <v>0</v>
      </c>
      <c r="W951">
        <v>0</v>
      </c>
      <c r="X951">
        <v>1</v>
      </c>
      <c r="Y951">
        <v>0</v>
      </c>
      <c r="Z951">
        <v>0</v>
      </c>
      <c r="AA951">
        <v>0</v>
      </c>
      <c r="AB951">
        <v>0</v>
      </c>
      <c r="AC951">
        <v>0</v>
      </c>
      <c r="AD951">
        <v>0</v>
      </c>
      <c r="AE951">
        <v>0</v>
      </c>
      <c r="AF951">
        <v>1</v>
      </c>
      <c r="AG951">
        <v>1</v>
      </c>
      <c r="AH951">
        <v>1</v>
      </c>
      <c r="AI951">
        <v>0</v>
      </c>
      <c r="AJ951">
        <v>0</v>
      </c>
      <c r="AK951">
        <v>2</v>
      </c>
      <c r="AL951">
        <v>0</v>
      </c>
      <c r="AM951">
        <v>1</v>
      </c>
      <c r="AN951">
        <v>0</v>
      </c>
      <c r="AO951">
        <v>1</v>
      </c>
    </row>
    <row r="952" spans="1:41" ht="15">
      <c r="A952" t="s">
        <v>2210</v>
      </c>
      <c r="B952" t="s">
        <v>127</v>
      </c>
      <c r="C952">
        <v>80</v>
      </c>
      <c r="D952" s="6" t="str">
        <f>IF(C952=C953,D953,IF(OR(N952="pre",N952="SubPar"),"Obert",IF(OR(N952="Cea",N952="Imp",N952="SubComp"),"Tancat","ERRORERROR")))</f>
        <v>Tancat</v>
      </c>
      <c r="E952" t="s">
        <v>2211</v>
      </c>
      <c r="F952" t="s">
        <v>369</v>
      </c>
      <c r="G952">
        <v>771</v>
      </c>
      <c r="H952" t="s">
        <v>2232</v>
      </c>
      <c r="I952" s="3" t="s">
        <v>2233</v>
      </c>
      <c r="J952" s="4" t="s">
        <v>2234</v>
      </c>
      <c r="K952" t="s">
        <v>48</v>
      </c>
      <c r="L952" t="s">
        <v>49</v>
      </c>
      <c r="M952" t="s">
        <v>50</v>
      </c>
      <c r="N952" t="str">
        <f t="shared" si="14"/>
        <v>SubPar</v>
      </c>
      <c r="O952" t="s">
        <v>56</v>
      </c>
      <c r="P952" t="s">
        <v>2214</v>
      </c>
      <c r="Q952" t="str">
        <f>_xlfn.XLOOKUP(P952,NomPaissos!$A$2:$A$250,NomPaissos!$B$2:$B$250)</f>
        <v>Myanmar</v>
      </c>
      <c r="R952">
        <v>0</v>
      </c>
      <c r="T952">
        <v>0</v>
      </c>
      <c r="U952">
        <v>0</v>
      </c>
      <c r="V952">
        <v>0</v>
      </c>
      <c r="W952">
        <v>0</v>
      </c>
      <c r="X952">
        <v>3</v>
      </c>
      <c r="Y952">
        <v>0</v>
      </c>
      <c r="Z952">
        <v>0</v>
      </c>
      <c r="AA952">
        <v>0</v>
      </c>
      <c r="AB952">
        <v>0</v>
      </c>
      <c r="AC952">
        <v>0</v>
      </c>
      <c r="AD952">
        <v>0</v>
      </c>
      <c r="AE952">
        <v>0</v>
      </c>
      <c r="AF952">
        <v>0</v>
      </c>
      <c r="AG952">
        <v>1</v>
      </c>
      <c r="AH952">
        <v>1</v>
      </c>
      <c r="AI952">
        <v>1</v>
      </c>
      <c r="AJ952">
        <v>0</v>
      </c>
      <c r="AK952">
        <v>2</v>
      </c>
      <c r="AL952">
        <v>1</v>
      </c>
      <c r="AM952">
        <v>2</v>
      </c>
      <c r="AN952">
        <v>1</v>
      </c>
      <c r="AO952">
        <v>1</v>
      </c>
    </row>
    <row r="953" spans="1:41" ht="15">
      <c r="A953" t="s">
        <v>2210</v>
      </c>
      <c r="B953" t="s">
        <v>127</v>
      </c>
      <c r="C953">
        <v>80</v>
      </c>
      <c r="D953" s="6" t="str">
        <f>IF(C953=C954,D954,IF(OR(N953="pre",N953="SubPar"),"Obert",IF(OR(N953="Cea",N953="Imp",N953="SubComp"),"Tancat","ERRORERROR")))</f>
        <v>Tancat</v>
      </c>
      <c r="E953" t="s">
        <v>2211</v>
      </c>
      <c r="F953" t="s">
        <v>369</v>
      </c>
      <c r="G953">
        <v>1553</v>
      </c>
      <c r="H953" t="s">
        <v>2235</v>
      </c>
      <c r="I953" s="3" t="s">
        <v>2236</v>
      </c>
      <c r="J953" s="4" t="s">
        <v>493</v>
      </c>
      <c r="K953" t="s">
        <v>48</v>
      </c>
      <c r="L953" t="s">
        <v>49</v>
      </c>
      <c r="M953" t="s">
        <v>166</v>
      </c>
      <c r="N953" t="str">
        <f t="shared" si="14"/>
        <v>Cea</v>
      </c>
      <c r="O953" t="s">
        <v>711</v>
      </c>
      <c r="P953" t="s">
        <v>2214</v>
      </c>
      <c r="Q953" t="str">
        <f>_xlfn.XLOOKUP(P953,NomPaissos!$A$2:$A$250,NomPaissos!$B$2:$B$250)</f>
        <v>Myanmar</v>
      </c>
      <c r="R953">
        <v>0</v>
      </c>
      <c r="T953">
        <v>0</v>
      </c>
      <c r="U953">
        <v>0</v>
      </c>
      <c r="V953">
        <v>0</v>
      </c>
      <c r="W953">
        <v>0</v>
      </c>
      <c r="X953">
        <v>0</v>
      </c>
      <c r="Y953">
        <v>0</v>
      </c>
      <c r="Z953">
        <v>0</v>
      </c>
      <c r="AA953">
        <v>0</v>
      </c>
      <c r="AB953">
        <v>0</v>
      </c>
      <c r="AC953">
        <v>0</v>
      </c>
      <c r="AD953">
        <v>0</v>
      </c>
      <c r="AE953">
        <v>0</v>
      </c>
      <c r="AF953">
        <v>0</v>
      </c>
      <c r="AG953">
        <v>1</v>
      </c>
      <c r="AH953">
        <v>0</v>
      </c>
      <c r="AI953">
        <v>2</v>
      </c>
      <c r="AJ953">
        <v>0</v>
      </c>
      <c r="AK953">
        <v>1</v>
      </c>
      <c r="AL953">
        <v>1</v>
      </c>
      <c r="AM953">
        <v>2</v>
      </c>
      <c r="AN953">
        <v>1</v>
      </c>
      <c r="AO953">
        <v>1</v>
      </c>
    </row>
    <row r="954" spans="1:41" ht="15">
      <c r="A954" t="s">
        <v>2210</v>
      </c>
      <c r="B954" t="s">
        <v>127</v>
      </c>
      <c r="C954">
        <v>80</v>
      </c>
      <c r="D954" s="6" t="str">
        <f>IF(C954=C955,D955,IF(OR(N954="pre",N954="SubPar"),"Obert",IF(OR(N954="Cea",N954="Imp",N954="SubComp"),"Tancat","ERRORERROR")))</f>
        <v>Tancat</v>
      </c>
      <c r="E954" t="s">
        <v>2211</v>
      </c>
      <c r="F954" t="s">
        <v>369</v>
      </c>
      <c r="G954">
        <v>1560</v>
      </c>
      <c r="H954" t="s">
        <v>2237</v>
      </c>
      <c r="I954" s="3" t="s">
        <v>830</v>
      </c>
      <c r="J954" s="4" t="s">
        <v>2238</v>
      </c>
      <c r="K954" t="s">
        <v>48</v>
      </c>
      <c r="L954" t="s">
        <v>49</v>
      </c>
      <c r="M954" t="s">
        <v>166</v>
      </c>
      <c r="N954" t="str">
        <f t="shared" si="14"/>
        <v>Cea</v>
      </c>
      <c r="O954" t="s">
        <v>711</v>
      </c>
      <c r="P954" t="s">
        <v>2214</v>
      </c>
      <c r="Q954" t="str">
        <f>_xlfn.XLOOKUP(P954,NomPaissos!$A$2:$A$250,NomPaissos!$B$2:$B$250)</f>
        <v>Myanmar</v>
      </c>
      <c r="R954">
        <v>0</v>
      </c>
      <c r="T954">
        <v>0</v>
      </c>
      <c r="U954">
        <v>0</v>
      </c>
      <c r="V954">
        <v>0</v>
      </c>
      <c r="W954">
        <v>0</v>
      </c>
      <c r="X954">
        <v>0</v>
      </c>
      <c r="Y954">
        <v>0</v>
      </c>
      <c r="Z954">
        <v>0</v>
      </c>
      <c r="AA954">
        <v>0</v>
      </c>
      <c r="AB954">
        <v>1</v>
      </c>
      <c r="AC954">
        <v>0</v>
      </c>
      <c r="AD954">
        <v>0</v>
      </c>
      <c r="AE954">
        <v>1</v>
      </c>
      <c r="AF954">
        <v>0</v>
      </c>
      <c r="AG954">
        <v>1</v>
      </c>
      <c r="AH954">
        <v>1</v>
      </c>
      <c r="AI954">
        <v>0</v>
      </c>
      <c r="AJ954">
        <v>0</v>
      </c>
      <c r="AK954">
        <v>2</v>
      </c>
      <c r="AL954">
        <v>0</v>
      </c>
      <c r="AM954">
        <v>2</v>
      </c>
      <c r="AN954">
        <v>0</v>
      </c>
      <c r="AO954">
        <v>1</v>
      </c>
    </row>
    <row r="955" spans="1:41" ht="15">
      <c r="A955" t="s">
        <v>2210</v>
      </c>
      <c r="B955" t="s">
        <v>127</v>
      </c>
      <c r="C955">
        <v>80</v>
      </c>
      <c r="D955" s="6" t="str">
        <f>IF(C955=C956,D956,IF(OR(N955="pre",N955="SubPar"),"Obert",IF(OR(N955="Cea",N955="Imp",N955="SubComp"),"Tancat","ERRORERROR")))</f>
        <v>Tancat</v>
      </c>
      <c r="E955" t="s">
        <v>2211</v>
      </c>
      <c r="F955" t="s">
        <v>369</v>
      </c>
      <c r="G955">
        <v>773</v>
      </c>
      <c r="H955" t="s">
        <v>2239</v>
      </c>
      <c r="I955" s="3" t="s">
        <v>2240</v>
      </c>
      <c r="J955" s="4" t="s">
        <v>2240</v>
      </c>
      <c r="K955" t="s">
        <v>48</v>
      </c>
      <c r="L955" t="s">
        <v>49</v>
      </c>
      <c r="M955" t="s">
        <v>62</v>
      </c>
      <c r="N955" t="str">
        <f t="shared" si="14"/>
        <v>Pre</v>
      </c>
      <c r="O955" t="s">
        <v>117</v>
      </c>
      <c r="P955" t="s">
        <v>2214</v>
      </c>
      <c r="Q955" t="str">
        <f>_xlfn.XLOOKUP(P955,NomPaissos!$A$2:$A$250,NomPaissos!$B$2:$B$250)</f>
        <v>Myanmar</v>
      </c>
      <c r="R955">
        <v>0</v>
      </c>
      <c r="T955">
        <v>0</v>
      </c>
      <c r="U955">
        <v>0</v>
      </c>
      <c r="V955">
        <v>0</v>
      </c>
      <c r="W955">
        <v>0</v>
      </c>
      <c r="X955">
        <v>0</v>
      </c>
      <c r="Y955">
        <v>0</v>
      </c>
      <c r="Z955">
        <v>0</v>
      </c>
      <c r="AA955">
        <v>0</v>
      </c>
      <c r="AB955">
        <v>0</v>
      </c>
      <c r="AC955">
        <v>0</v>
      </c>
      <c r="AD955">
        <v>0</v>
      </c>
      <c r="AE955">
        <v>1</v>
      </c>
      <c r="AF955">
        <v>1</v>
      </c>
      <c r="AG955">
        <v>1</v>
      </c>
      <c r="AH955">
        <v>0</v>
      </c>
      <c r="AI955">
        <v>0</v>
      </c>
      <c r="AJ955">
        <v>0</v>
      </c>
      <c r="AK955">
        <v>1</v>
      </c>
      <c r="AL955">
        <v>0</v>
      </c>
      <c r="AM955">
        <v>1</v>
      </c>
      <c r="AN955">
        <v>1</v>
      </c>
      <c r="AO955">
        <v>1</v>
      </c>
    </row>
    <row r="956" spans="1:41" ht="15">
      <c r="A956" t="s">
        <v>2210</v>
      </c>
      <c r="B956" t="s">
        <v>127</v>
      </c>
      <c r="C956">
        <v>80</v>
      </c>
      <c r="D956" s="6" t="str">
        <f>IF(C956=C957,D957,IF(OR(N956="pre",N956="SubPar"),"Obert",IF(OR(N956="Cea",N956="Imp",N956="SubComp"),"Tancat","ERRORERROR")))</f>
        <v>Tancat</v>
      </c>
      <c r="E956" t="s">
        <v>2211</v>
      </c>
      <c r="F956" t="s">
        <v>369</v>
      </c>
      <c r="G956">
        <v>1562</v>
      </c>
      <c r="H956" t="s">
        <v>2241</v>
      </c>
      <c r="I956" s="3" t="s">
        <v>2240</v>
      </c>
      <c r="J956" s="4" t="s">
        <v>2242</v>
      </c>
      <c r="K956" t="s">
        <v>48</v>
      </c>
      <c r="L956" t="s">
        <v>49</v>
      </c>
      <c r="M956" t="s">
        <v>166</v>
      </c>
      <c r="N956" t="str">
        <f t="shared" si="14"/>
        <v>Cea</v>
      </c>
      <c r="O956" t="s">
        <v>167</v>
      </c>
      <c r="P956" t="s">
        <v>2214</v>
      </c>
      <c r="Q956" t="str">
        <f>_xlfn.XLOOKUP(P956,NomPaissos!$A$2:$A$250,NomPaissos!$B$2:$B$250)</f>
        <v>Myanmar</v>
      </c>
      <c r="R956">
        <v>0</v>
      </c>
      <c r="T956">
        <v>0</v>
      </c>
      <c r="U956">
        <v>0</v>
      </c>
      <c r="V956">
        <v>0</v>
      </c>
      <c r="W956">
        <v>0</v>
      </c>
      <c r="X956">
        <v>0</v>
      </c>
      <c r="Y956">
        <v>0</v>
      </c>
      <c r="Z956">
        <v>0</v>
      </c>
      <c r="AA956">
        <v>0</v>
      </c>
      <c r="AB956">
        <v>0</v>
      </c>
      <c r="AC956">
        <v>0</v>
      </c>
      <c r="AD956">
        <v>0</v>
      </c>
      <c r="AE956">
        <v>1</v>
      </c>
      <c r="AF956">
        <v>1</v>
      </c>
      <c r="AG956">
        <v>1</v>
      </c>
      <c r="AH956">
        <v>0</v>
      </c>
      <c r="AI956">
        <v>0</v>
      </c>
      <c r="AJ956">
        <v>0</v>
      </c>
      <c r="AK956">
        <v>2</v>
      </c>
      <c r="AL956">
        <v>0</v>
      </c>
      <c r="AM956">
        <v>2</v>
      </c>
      <c r="AN956">
        <v>1</v>
      </c>
      <c r="AO956">
        <v>1</v>
      </c>
    </row>
    <row r="957" spans="1:41" ht="15">
      <c r="A957" t="s">
        <v>2210</v>
      </c>
      <c r="B957" t="s">
        <v>127</v>
      </c>
      <c r="C957">
        <v>80</v>
      </c>
      <c r="D957" s="6" t="str">
        <f>IF(C957=C958,D958,IF(OR(N957="pre",N957="SubPar"),"Obert",IF(OR(N957="Cea",N957="Imp",N957="SubComp"),"Tancat","ERRORERROR")))</f>
        <v>Tancat</v>
      </c>
      <c r="E957" t="s">
        <v>2211</v>
      </c>
      <c r="F957" t="s">
        <v>369</v>
      </c>
      <c r="G957">
        <v>774</v>
      </c>
      <c r="H957" t="s">
        <v>2243</v>
      </c>
      <c r="I957" s="3" t="s">
        <v>2244</v>
      </c>
      <c r="J957" s="4" t="s">
        <v>992</v>
      </c>
      <c r="K957" t="s">
        <v>48</v>
      </c>
      <c r="L957" t="s">
        <v>49</v>
      </c>
      <c r="M957" t="s">
        <v>166</v>
      </c>
      <c r="N957" t="str">
        <f t="shared" si="14"/>
        <v>Cea</v>
      </c>
      <c r="O957" t="s">
        <v>169</v>
      </c>
      <c r="P957" t="s">
        <v>2214</v>
      </c>
      <c r="Q957" t="str">
        <f>_xlfn.XLOOKUP(P957,NomPaissos!$A$2:$A$250,NomPaissos!$B$2:$B$250)</f>
        <v>Myanmar</v>
      </c>
      <c r="R957">
        <v>0</v>
      </c>
      <c r="T957">
        <v>0</v>
      </c>
      <c r="U957">
        <v>0</v>
      </c>
      <c r="V957">
        <v>0</v>
      </c>
      <c r="W957">
        <v>0</v>
      </c>
      <c r="X957">
        <v>0</v>
      </c>
      <c r="Y957">
        <v>0</v>
      </c>
      <c r="Z957">
        <v>0</v>
      </c>
      <c r="AA957">
        <v>0</v>
      </c>
      <c r="AB957">
        <v>0</v>
      </c>
      <c r="AC957">
        <v>0</v>
      </c>
      <c r="AD957">
        <v>0</v>
      </c>
      <c r="AE957">
        <v>0</v>
      </c>
      <c r="AF957">
        <v>0</v>
      </c>
      <c r="AG957">
        <v>1</v>
      </c>
      <c r="AH957">
        <v>0</v>
      </c>
      <c r="AI957">
        <v>0</v>
      </c>
      <c r="AJ957">
        <v>0</v>
      </c>
      <c r="AK957">
        <v>0</v>
      </c>
      <c r="AL957">
        <v>0</v>
      </c>
      <c r="AM957">
        <v>2</v>
      </c>
      <c r="AN957">
        <v>0</v>
      </c>
      <c r="AO957">
        <v>1</v>
      </c>
    </row>
    <row r="958" spans="1:41" ht="15">
      <c r="A958" t="s">
        <v>2210</v>
      </c>
      <c r="B958" t="s">
        <v>127</v>
      </c>
      <c r="C958">
        <v>80</v>
      </c>
      <c r="D958" s="6" t="str">
        <f>IF(C958=C959,D959,IF(OR(N958="pre",N958="SubPar"),"Obert",IF(OR(N958="Cea",N958="Imp",N958="SubComp"),"Tancat","ERRORERROR")))</f>
        <v>Tancat</v>
      </c>
      <c r="E958" t="s">
        <v>2211</v>
      </c>
      <c r="F958" t="s">
        <v>369</v>
      </c>
      <c r="G958">
        <v>775</v>
      </c>
      <c r="H958" t="s">
        <v>2245</v>
      </c>
      <c r="I958" s="3" t="s">
        <v>994</v>
      </c>
      <c r="J958" s="4" t="s">
        <v>2246</v>
      </c>
      <c r="K958" t="s">
        <v>48</v>
      </c>
      <c r="L958" t="s">
        <v>49</v>
      </c>
      <c r="M958" t="s">
        <v>62</v>
      </c>
      <c r="N958" t="str">
        <f t="shared" si="14"/>
        <v>Pre</v>
      </c>
      <c r="O958" t="s">
        <v>63</v>
      </c>
      <c r="P958" t="s">
        <v>2214</v>
      </c>
      <c r="Q958" t="str">
        <f>_xlfn.XLOOKUP(P958,NomPaissos!$A$2:$A$250,NomPaissos!$B$2:$B$250)</f>
        <v>Myanmar</v>
      </c>
      <c r="R958">
        <v>0</v>
      </c>
      <c r="T958">
        <v>0</v>
      </c>
      <c r="U958">
        <v>0</v>
      </c>
      <c r="V958">
        <v>0</v>
      </c>
      <c r="W958">
        <v>0</v>
      </c>
      <c r="X958">
        <v>0</v>
      </c>
      <c r="Y958">
        <v>0</v>
      </c>
      <c r="Z958">
        <v>0</v>
      </c>
      <c r="AA958">
        <v>0</v>
      </c>
      <c r="AB958">
        <v>1</v>
      </c>
      <c r="AC958">
        <v>0</v>
      </c>
      <c r="AD958">
        <v>0</v>
      </c>
      <c r="AE958">
        <v>0</v>
      </c>
      <c r="AF958">
        <v>0</v>
      </c>
      <c r="AG958">
        <v>1</v>
      </c>
      <c r="AH958">
        <v>0</v>
      </c>
      <c r="AI958">
        <v>0</v>
      </c>
      <c r="AJ958">
        <v>0</v>
      </c>
      <c r="AK958">
        <v>1</v>
      </c>
      <c r="AL958">
        <v>1</v>
      </c>
      <c r="AM958">
        <v>1</v>
      </c>
      <c r="AN958">
        <v>1</v>
      </c>
      <c r="AO958">
        <v>1</v>
      </c>
    </row>
    <row r="959" spans="1:41" ht="15">
      <c r="A959" t="s">
        <v>2210</v>
      </c>
      <c r="B959" t="s">
        <v>127</v>
      </c>
      <c r="C959">
        <v>80</v>
      </c>
      <c r="D959" s="6" t="str">
        <f>IF(C959=C960,D960,IF(OR(N959="pre",N959="SubPar"),"Obert",IF(OR(N959="Cea",N959="Imp",N959="SubComp"),"Tancat","ERRORERROR")))</f>
        <v>Tancat</v>
      </c>
      <c r="E959" t="s">
        <v>2211</v>
      </c>
      <c r="F959" t="s">
        <v>369</v>
      </c>
      <c r="G959">
        <v>1557</v>
      </c>
      <c r="H959" t="s">
        <v>2247</v>
      </c>
      <c r="I959" s="3" t="s">
        <v>2248</v>
      </c>
      <c r="J959" s="4" t="s">
        <v>2249</v>
      </c>
      <c r="K959" t="s">
        <v>48</v>
      </c>
      <c r="L959" t="s">
        <v>49</v>
      </c>
      <c r="M959" t="s">
        <v>166</v>
      </c>
      <c r="N959" t="str">
        <f t="shared" si="14"/>
        <v>Cea</v>
      </c>
      <c r="O959" t="s">
        <v>711</v>
      </c>
      <c r="P959" t="s">
        <v>2214</v>
      </c>
      <c r="Q959" t="str">
        <f>_xlfn.XLOOKUP(P959,NomPaissos!$A$2:$A$250,NomPaissos!$B$2:$B$250)</f>
        <v>Myanmar</v>
      </c>
      <c r="R959">
        <v>0</v>
      </c>
      <c r="T959">
        <v>0</v>
      </c>
      <c r="U959">
        <v>0</v>
      </c>
      <c r="V959">
        <v>0</v>
      </c>
      <c r="W959">
        <v>0</v>
      </c>
      <c r="X959">
        <v>0</v>
      </c>
      <c r="Y959">
        <v>0</v>
      </c>
      <c r="Z959">
        <v>0</v>
      </c>
      <c r="AA959">
        <v>0</v>
      </c>
      <c r="AB959">
        <v>0</v>
      </c>
      <c r="AC959">
        <v>0</v>
      </c>
      <c r="AD959">
        <v>0</v>
      </c>
      <c r="AE959">
        <v>0</v>
      </c>
      <c r="AF959">
        <v>0</v>
      </c>
      <c r="AG959">
        <v>1</v>
      </c>
      <c r="AH959">
        <v>0</v>
      </c>
      <c r="AI959">
        <v>2</v>
      </c>
      <c r="AJ959">
        <v>0</v>
      </c>
      <c r="AK959">
        <v>1</v>
      </c>
      <c r="AL959">
        <v>1</v>
      </c>
      <c r="AM959">
        <v>2</v>
      </c>
      <c r="AN959">
        <v>2</v>
      </c>
      <c r="AO959">
        <v>1</v>
      </c>
    </row>
    <row r="960" spans="1:41" ht="15">
      <c r="A960" t="s">
        <v>2210</v>
      </c>
      <c r="B960" t="s">
        <v>127</v>
      </c>
      <c r="C960">
        <v>80</v>
      </c>
      <c r="D960" s="6" t="str">
        <f>IF(C960=C961,D961,IF(OR(N960="pre",N960="SubPar"),"Obert",IF(OR(N960="Cea",N960="Imp",N960="SubComp"),"Tancat","ERRORERROR")))</f>
        <v>Tancat</v>
      </c>
      <c r="E960" t="s">
        <v>2211</v>
      </c>
      <c r="F960" t="s">
        <v>369</v>
      </c>
      <c r="G960">
        <v>776</v>
      </c>
      <c r="H960" t="s">
        <v>2250</v>
      </c>
      <c r="I960" s="3" t="s">
        <v>2068</v>
      </c>
      <c r="J960" s="4" t="s">
        <v>2070</v>
      </c>
      <c r="K960" t="s">
        <v>48</v>
      </c>
      <c r="L960" t="s">
        <v>49</v>
      </c>
      <c r="M960" t="s">
        <v>166</v>
      </c>
      <c r="N960" t="str">
        <f t="shared" si="14"/>
        <v>Cea</v>
      </c>
      <c r="O960" t="s">
        <v>167</v>
      </c>
      <c r="P960" t="s">
        <v>2214</v>
      </c>
      <c r="Q960" t="str">
        <f>_xlfn.XLOOKUP(P960,NomPaissos!$A$2:$A$250,NomPaissos!$B$2:$B$250)</f>
        <v>Myanmar</v>
      </c>
      <c r="R960">
        <v>0</v>
      </c>
      <c r="T960">
        <v>0</v>
      </c>
      <c r="U960">
        <v>0</v>
      </c>
      <c r="V960">
        <v>0</v>
      </c>
      <c r="W960">
        <v>0</v>
      </c>
      <c r="X960">
        <v>0</v>
      </c>
      <c r="Y960">
        <v>0</v>
      </c>
      <c r="Z960">
        <v>0</v>
      </c>
      <c r="AA960">
        <v>0</v>
      </c>
      <c r="AB960">
        <v>0</v>
      </c>
      <c r="AC960">
        <v>0</v>
      </c>
      <c r="AD960">
        <v>0</v>
      </c>
      <c r="AE960">
        <v>0</v>
      </c>
      <c r="AF960">
        <v>0</v>
      </c>
      <c r="AG960">
        <v>1</v>
      </c>
      <c r="AH960">
        <v>0</v>
      </c>
      <c r="AI960">
        <v>0</v>
      </c>
      <c r="AJ960">
        <v>0</v>
      </c>
      <c r="AK960">
        <v>1</v>
      </c>
      <c r="AL960">
        <v>0</v>
      </c>
      <c r="AM960">
        <v>2</v>
      </c>
      <c r="AN960">
        <v>1</v>
      </c>
      <c r="AO960">
        <v>1</v>
      </c>
    </row>
    <row r="961" spans="1:41" ht="15">
      <c r="A961" t="s">
        <v>2210</v>
      </c>
      <c r="B961" t="s">
        <v>127</v>
      </c>
      <c r="C961">
        <v>80</v>
      </c>
      <c r="D961" s="6" t="str">
        <f>IF(C961=C962,D962,IF(OR(N961="pre",N961="SubPar"),"Obert",IF(OR(N961="Cea",N961="Imp",N961="SubComp"),"Tancat","ERRORERROR")))</f>
        <v>Tancat</v>
      </c>
      <c r="E961" t="s">
        <v>2211</v>
      </c>
      <c r="F961" t="s">
        <v>369</v>
      </c>
      <c r="G961">
        <v>1564</v>
      </c>
      <c r="H961" t="s">
        <v>2251</v>
      </c>
      <c r="I961" s="3" t="s">
        <v>2252</v>
      </c>
      <c r="J961" s="4" t="s">
        <v>2253</v>
      </c>
      <c r="K961" t="s">
        <v>48</v>
      </c>
      <c r="L961" t="s">
        <v>49</v>
      </c>
      <c r="M961" t="s">
        <v>166</v>
      </c>
      <c r="N961" t="str">
        <f t="shared" si="14"/>
        <v>Cea</v>
      </c>
      <c r="O961" t="s">
        <v>167</v>
      </c>
      <c r="P961" t="s">
        <v>2214</v>
      </c>
      <c r="Q961" t="str">
        <f>_xlfn.XLOOKUP(P961,NomPaissos!$A$2:$A$250,NomPaissos!$B$2:$B$250)</f>
        <v>Myanmar</v>
      </c>
      <c r="R961">
        <v>0</v>
      </c>
      <c r="T961">
        <v>0</v>
      </c>
      <c r="U961">
        <v>0</v>
      </c>
      <c r="V961">
        <v>0</v>
      </c>
      <c r="W961">
        <v>0</v>
      </c>
      <c r="X961">
        <v>0</v>
      </c>
      <c r="Y961">
        <v>0</v>
      </c>
      <c r="Z961">
        <v>0</v>
      </c>
      <c r="AA961">
        <v>0</v>
      </c>
      <c r="AB961">
        <v>0</v>
      </c>
      <c r="AC961">
        <v>0</v>
      </c>
      <c r="AD961">
        <v>0</v>
      </c>
      <c r="AE961">
        <v>0</v>
      </c>
      <c r="AF961">
        <v>0</v>
      </c>
      <c r="AG961">
        <v>1</v>
      </c>
      <c r="AH961">
        <v>0</v>
      </c>
      <c r="AI961">
        <v>1</v>
      </c>
      <c r="AJ961">
        <v>0</v>
      </c>
      <c r="AK961">
        <v>0</v>
      </c>
      <c r="AL961">
        <v>1</v>
      </c>
      <c r="AM961">
        <v>2</v>
      </c>
      <c r="AN961">
        <v>1</v>
      </c>
      <c r="AO961">
        <v>1</v>
      </c>
    </row>
    <row r="962" spans="1:41" ht="15">
      <c r="A962" t="s">
        <v>2210</v>
      </c>
      <c r="B962" t="s">
        <v>127</v>
      </c>
      <c r="C962">
        <v>80</v>
      </c>
      <c r="D962" s="6" t="str">
        <f>IF(C962=C963,D963,IF(OR(N962="pre",N962="SubPar"),"Obert",IF(OR(N962="Cea",N962="Imp",N962="SubComp"),"Tancat","ERRORERROR")))</f>
        <v>Tancat</v>
      </c>
      <c r="E962" t="s">
        <v>2211</v>
      </c>
      <c r="F962" t="s">
        <v>369</v>
      </c>
      <c r="G962">
        <v>1558</v>
      </c>
      <c r="H962" t="s">
        <v>2254</v>
      </c>
      <c r="I962" s="3" t="s">
        <v>2255</v>
      </c>
      <c r="J962" s="4" t="s">
        <v>2256</v>
      </c>
      <c r="K962" t="s">
        <v>48</v>
      </c>
      <c r="L962" t="s">
        <v>49</v>
      </c>
      <c r="M962" t="s">
        <v>166</v>
      </c>
      <c r="N962" t="str">
        <f t="shared" si="14"/>
        <v>Cea</v>
      </c>
      <c r="O962" t="s">
        <v>711</v>
      </c>
      <c r="P962" t="s">
        <v>2214</v>
      </c>
      <c r="Q962" t="str">
        <f>_xlfn.XLOOKUP(P962,NomPaissos!$A$2:$A$250,NomPaissos!$B$2:$B$250)</f>
        <v>Myanmar</v>
      </c>
      <c r="R962">
        <v>0</v>
      </c>
      <c r="T962">
        <v>0</v>
      </c>
      <c r="U962">
        <v>0</v>
      </c>
      <c r="V962">
        <v>0</v>
      </c>
      <c r="W962">
        <v>0</v>
      </c>
      <c r="X962">
        <v>0</v>
      </c>
      <c r="Y962">
        <v>0</v>
      </c>
      <c r="Z962">
        <v>0</v>
      </c>
      <c r="AA962">
        <v>0</v>
      </c>
      <c r="AB962">
        <v>0</v>
      </c>
      <c r="AC962">
        <v>0</v>
      </c>
      <c r="AD962">
        <v>0</v>
      </c>
      <c r="AE962">
        <v>0</v>
      </c>
      <c r="AF962">
        <v>0</v>
      </c>
      <c r="AG962">
        <v>1</v>
      </c>
      <c r="AH962">
        <v>0</v>
      </c>
      <c r="AI962">
        <v>1</v>
      </c>
      <c r="AJ962">
        <v>0</v>
      </c>
      <c r="AK962">
        <v>0</v>
      </c>
      <c r="AL962">
        <v>0</v>
      </c>
      <c r="AM962">
        <v>2</v>
      </c>
      <c r="AN962">
        <v>1</v>
      </c>
      <c r="AO962">
        <v>1</v>
      </c>
    </row>
    <row r="963" spans="1:41" ht="15">
      <c r="A963" t="s">
        <v>2210</v>
      </c>
      <c r="B963" t="s">
        <v>127</v>
      </c>
      <c r="C963">
        <v>80</v>
      </c>
      <c r="D963" s="6" t="str">
        <f>IF(C963=C964,D964,IF(OR(N963="pre",N963="SubPar"),"Obert",IF(OR(N963="Cea",N963="Imp",N963="SubComp"),"Tancat","ERRORERROR")))</f>
        <v>Tancat</v>
      </c>
      <c r="E963" t="s">
        <v>2211</v>
      </c>
      <c r="F963" t="s">
        <v>369</v>
      </c>
      <c r="G963">
        <v>1551</v>
      </c>
      <c r="H963" t="s">
        <v>2257</v>
      </c>
      <c r="I963" s="3" t="s">
        <v>2258</v>
      </c>
      <c r="J963" s="4" t="s">
        <v>2259</v>
      </c>
      <c r="K963" t="s">
        <v>48</v>
      </c>
      <c r="L963" t="s">
        <v>49</v>
      </c>
      <c r="M963" t="s">
        <v>166</v>
      </c>
      <c r="N963" t="str">
        <f t="shared" ref="N963:N1026" si="15">IF(M963="Ren",IF(O963="Reimp","Imp",IF(O963="Repre","Pre",IF(O963="Resub","SubComp","ERRORERROR"))),M963)</f>
        <v>Cea</v>
      </c>
      <c r="O963" t="s">
        <v>167</v>
      </c>
      <c r="P963" t="s">
        <v>2214</v>
      </c>
      <c r="Q963" t="str">
        <f>_xlfn.XLOOKUP(P963,NomPaissos!$A$2:$A$250,NomPaissos!$B$2:$B$250)</f>
        <v>Myanmar</v>
      </c>
      <c r="R963">
        <v>0</v>
      </c>
      <c r="T963">
        <v>0</v>
      </c>
      <c r="U963">
        <v>0</v>
      </c>
      <c r="V963">
        <v>0</v>
      </c>
      <c r="W963">
        <v>0</v>
      </c>
      <c r="X963">
        <v>1</v>
      </c>
      <c r="Y963">
        <v>2</v>
      </c>
      <c r="Z963">
        <v>0</v>
      </c>
      <c r="AA963">
        <v>0</v>
      </c>
      <c r="AB963">
        <v>0</v>
      </c>
      <c r="AC963">
        <v>0</v>
      </c>
      <c r="AD963">
        <v>0</v>
      </c>
      <c r="AE963">
        <v>0</v>
      </c>
      <c r="AF963">
        <v>1</v>
      </c>
      <c r="AG963">
        <v>1</v>
      </c>
      <c r="AH963">
        <v>0</v>
      </c>
      <c r="AI963">
        <v>2</v>
      </c>
      <c r="AJ963">
        <v>1</v>
      </c>
      <c r="AK963">
        <v>2</v>
      </c>
      <c r="AL963">
        <v>0</v>
      </c>
      <c r="AM963">
        <v>3</v>
      </c>
      <c r="AN963">
        <v>2</v>
      </c>
      <c r="AO963">
        <v>1</v>
      </c>
    </row>
    <row r="964" spans="1:41" ht="15">
      <c r="A964" t="s">
        <v>2210</v>
      </c>
      <c r="B964" t="s">
        <v>127</v>
      </c>
      <c r="C964">
        <v>80</v>
      </c>
      <c r="D964" s="6" t="str">
        <f>IF(C964=C965,D965,IF(OR(N964="pre",N964="SubPar"),"Obert",IF(OR(N964="Cea",N964="Imp",N964="SubComp"),"Tancat","ERRORERROR")))</f>
        <v>Tancat</v>
      </c>
      <c r="E964" t="s">
        <v>2211</v>
      </c>
      <c r="F964" t="s">
        <v>369</v>
      </c>
      <c r="G964">
        <v>1561</v>
      </c>
      <c r="H964" t="s">
        <v>2260</v>
      </c>
      <c r="I964" s="3" t="s">
        <v>2261</v>
      </c>
      <c r="J964" s="4" t="s">
        <v>531</v>
      </c>
      <c r="K964" t="s">
        <v>48</v>
      </c>
      <c r="L964" t="s">
        <v>49</v>
      </c>
      <c r="M964" t="s">
        <v>166</v>
      </c>
      <c r="N964" t="str">
        <f t="shared" si="15"/>
        <v>Cea</v>
      </c>
      <c r="O964" t="s">
        <v>711</v>
      </c>
      <c r="P964" t="s">
        <v>2214</v>
      </c>
      <c r="Q964" t="str">
        <f>_xlfn.XLOOKUP(P964,NomPaissos!$A$2:$A$250,NomPaissos!$B$2:$B$250)</f>
        <v>Myanmar</v>
      </c>
      <c r="R964">
        <v>0</v>
      </c>
      <c r="T964">
        <v>0</v>
      </c>
      <c r="U964">
        <v>0</v>
      </c>
      <c r="V964">
        <v>0</v>
      </c>
      <c r="W964">
        <v>0</v>
      </c>
      <c r="X964">
        <v>0</v>
      </c>
      <c r="Y964">
        <v>0</v>
      </c>
      <c r="Z964">
        <v>0</v>
      </c>
      <c r="AA964">
        <v>0</v>
      </c>
      <c r="AB964">
        <v>0</v>
      </c>
      <c r="AC964">
        <v>0</v>
      </c>
      <c r="AD964">
        <v>0</v>
      </c>
      <c r="AE964">
        <v>1</v>
      </c>
      <c r="AF964">
        <v>0</v>
      </c>
      <c r="AG964">
        <v>1</v>
      </c>
      <c r="AH964">
        <v>0</v>
      </c>
      <c r="AI964">
        <v>3</v>
      </c>
      <c r="AJ964">
        <v>0</v>
      </c>
      <c r="AK964">
        <v>1</v>
      </c>
      <c r="AL964">
        <v>1</v>
      </c>
      <c r="AM964">
        <v>2</v>
      </c>
      <c r="AN964">
        <v>3</v>
      </c>
      <c r="AO964">
        <v>1</v>
      </c>
    </row>
    <row r="965" spans="1:41" ht="15">
      <c r="A965" t="s">
        <v>2210</v>
      </c>
      <c r="B965" t="s">
        <v>127</v>
      </c>
      <c r="C965">
        <v>80</v>
      </c>
      <c r="D965" s="6" t="str">
        <f>IF(C965=C966,D966,IF(OR(N965="pre",N965="SubPar"),"Obert",IF(OR(N965="Cea",N965="Imp",N965="SubComp"),"Tancat","ERRORERROR")))</f>
        <v>Tancat</v>
      </c>
      <c r="E965" t="s">
        <v>2211</v>
      </c>
      <c r="F965" t="s">
        <v>369</v>
      </c>
      <c r="G965">
        <v>1579</v>
      </c>
      <c r="H965" t="s">
        <v>2262</v>
      </c>
      <c r="I965" s="3" t="s">
        <v>533</v>
      </c>
      <c r="J965" s="4" t="s">
        <v>2263</v>
      </c>
      <c r="K965" t="s">
        <v>48</v>
      </c>
      <c r="L965" t="s">
        <v>49</v>
      </c>
      <c r="M965" t="s">
        <v>166</v>
      </c>
      <c r="N965" t="str">
        <f t="shared" si="15"/>
        <v>Cea</v>
      </c>
      <c r="O965" t="s">
        <v>167</v>
      </c>
      <c r="P965" t="s">
        <v>2214</v>
      </c>
      <c r="Q965" t="str">
        <f>_xlfn.XLOOKUP(P965,NomPaissos!$A$2:$A$250,NomPaissos!$B$2:$B$250)</f>
        <v>Myanmar</v>
      </c>
      <c r="R965">
        <v>0</v>
      </c>
      <c r="T965">
        <v>0</v>
      </c>
      <c r="U965">
        <v>0</v>
      </c>
      <c r="V965">
        <v>0</v>
      </c>
      <c r="W965">
        <v>0</v>
      </c>
      <c r="X965">
        <v>0</v>
      </c>
      <c r="Y965">
        <v>0</v>
      </c>
      <c r="Z965">
        <v>0</v>
      </c>
      <c r="AA965">
        <v>0</v>
      </c>
      <c r="AB965">
        <v>0</v>
      </c>
      <c r="AC965">
        <v>0</v>
      </c>
      <c r="AD965">
        <v>0</v>
      </c>
      <c r="AE965">
        <v>0</v>
      </c>
      <c r="AF965">
        <v>0</v>
      </c>
      <c r="AG965">
        <v>1</v>
      </c>
      <c r="AH965">
        <v>0</v>
      </c>
      <c r="AI965">
        <v>0</v>
      </c>
      <c r="AJ965">
        <v>0</v>
      </c>
      <c r="AK965">
        <v>0</v>
      </c>
      <c r="AL965">
        <v>0</v>
      </c>
      <c r="AM965">
        <v>2</v>
      </c>
      <c r="AN965">
        <v>1</v>
      </c>
      <c r="AO965">
        <v>1</v>
      </c>
    </row>
    <row r="966" spans="1:41" ht="15">
      <c r="A966" t="s">
        <v>2210</v>
      </c>
      <c r="B966" t="s">
        <v>127</v>
      </c>
      <c r="C966">
        <v>80</v>
      </c>
      <c r="D966" s="6" t="str">
        <f>IF(C966=C967,D967,IF(OR(N966="pre",N966="SubPar"),"Obert",IF(OR(N966="Cea",N966="Imp",N966="SubComp"),"Tancat","ERRORERROR")))</f>
        <v>Tancat</v>
      </c>
      <c r="E966" t="s">
        <v>2211</v>
      </c>
      <c r="F966" t="s">
        <v>369</v>
      </c>
      <c r="G966">
        <v>1603</v>
      </c>
      <c r="H966" t="s">
        <v>2264</v>
      </c>
      <c r="I966" s="3" t="s">
        <v>2265</v>
      </c>
      <c r="J966" s="4" t="s">
        <v>2266</v>
      </c>
      <c r="K966" t="s">
        <v>48</v>
      </c>
      <c r="L966" t="s">
        <v>49</v>
      </c>
      <c r="M966" t="s">
        <v>50</v>
      </c>
      <c r="N966" t="str">
        <f t="shared" si="15"/>
        <v>SubPar</v>
      </c>
      <c r="O966" t="s">
        <v>51</v>
      </c>
      <c r="P966" t="s">
        <v>2214</v>
      </c>
      <c r="Q966" t="str">
        <f>_xlfn.XLOOKUP(P966,NomPaissos!$A$2:$A$250,NomPaissos!$B$2:$B$250)</f>
        <v>Myanmar</v>
      </c>
      <c r="R966">
        <v>0</v>
      </c>
      <c r="T966">
        <v>0</v>
      </c>
      <c r="U966">
        <v>0</v>
      </c>
      <c r="V966">
        <v>0</v>
      </c>
      <c r="W966">
        <v>0</v>
      </c>
      <c r="X966">
        <v>0</v>
      </c>
      <c r="Y966">
        <v>0</v>
      </c>
      <c r="Z966">
        <v>0</v>
      </c>
      <c r="AA966">
        <v>0</v>
      </c>
      <c r="AB966">
        <v>0</v>
      </c>
      <c r="AC966">
        <v>0</v>
      </c>
      <c r="AD966">
        <v>0</v>
      </c>
      <c r="AE966">
        <v>0</v>
      </c>
      <c r="AF966">
        <v>0</v>
      </c>
      <c r="AG966">
        <v>1</v>
      </c>
      <c r="AH966">
        <v>0</v>
      </c>
      <c r="AI966">
        <v>1</v>
      </c>
      <c r="AJ966">
        <v>0</v>
      </c>
      <c r="AK966">
        <v>1</v>
      </c>
      <c r="AL966">
        <v>0</v>
      </c>
      <c r="AM966">
        <v>1</v>
      </c>
      <c r="AN966">
        <v>0</v>
      </c>
      <c r="AO966">
        <v>1</v>
      </c>
    </row>
    <row r="967" spans="1:41" ht="15">
      <c r="A967" t="s">
        <v>2210</v>
      </c>
      <c r="B967" t="s">
        <v>127</v>
      </c>
      <c r="C967">
        <v>80</v>
      </c>
      <c r="D967" s="6" t="str">
        <f>IF(C967=C968,D968,IF(OR(N967="pre",N967="SubPar"),"Obert",IF(OR(N967="Cea",N967="Imp",N967="SubComp"),"Tancat","ERRORERROR")))</f>
        <v>Tancat</v>
      </c>
      <c r="E967" t="s">
        <v>2211</v>
      </c>
      <c r="F967" t="s">
        <v>369</v>
      </c>
      <c r="G967">
        <v>1321</v>
      </c>
      <c r="H967" t="s">
        <v>2267</v>
      </c>
      <c r="I967" s="3" t="s">
        <v>2268</v>
      </c>
      <c r="J967" s="4" t="s">
        <v>2269</v>
      </c>
      <c r="K967" t="s">
        <v>48</v>
      </c>
      <c r="L967" t="s">
        <v>49</v>
      </c>
      <c r="M967" t="s">
        <v>50</v>
      </c>
      <c r="N967" t="str">
        <f t="shared" si="15"/>
        <v>SubPar</v>
      </c>
      <c r="O967" t="s">
        <v>56</v>
      </c>
      <c r="P967" t="s">
        <v>2214</v>
      </c>
      <c r="Q967" t="str">
        <f>_xlfn.XLOOKUP(P967,NomPaissos!$A$2:$A$250,NomPaissos!$B$2:$B$250)</f>
        <v>Myanmar</v>
      </c>
      <c r="R967">
        <v>0</v>
      </c>
      <c r="T967">
        <v>0</v>
      </c>
      <c r="U967">
        <v>0</v>
      </c>
      <c r="V967">
        <v>0</v>
      </c>
      <c r="W967">
        <v>0</v>
      </c>
      <c r="X967">
        <v>3</v>
      </c>
      <c r="Y967">
        <v>3</v>
      </c>
      <c r="Z967">
        <v>0</v>
      </c>
      <c r="AA967">
        <v>0</v>
      </c>
      <c r="AB967">
        <v>0</v>
      </c>
      <c r="AC967">
        <v>0</v>
      </c>
      <c r="AD967">
        <v>1</v>
      </c>
      <c r="AE967">
        <v>0</v>
      </c>
      <c r="AF967">
        <v>1</v>
      </c>
      <c r="AG967">
        <v>1</v>
      </c>
      <c r="AH967">
        <v>1</v>
      </c>
      <c r="AI967">
        <v>3</v>
      </c>
      <c r="AJ967">
        <v>0</v>
      </c>
      <c r="AK967">
        <v>3</v>
      </c>
      <c r="AL967">
        <v>1</v>
      </c>
      <c r="AM967">
        <v>2</v>
      </c>
      <c r="AN967">
        <v>3</v>
      </c>
      <c r="AO967">
        <v>1</v>
      </c>
    </row>
    <row r="968" spans="1:41" ht="15">
      <c r="A968" t="s">
        <v>2210</v>
      </c>
      <c r="B968" t="s">
        <v>127</v>
      </c>
      <c r="C968">
        <v>80</v>
      </c>
      <c r="D968" s="6" t="str">
        <f>IF(C968=C969,D969,IF(OR(N968="pre",N968="SubPar"),"Obert",IF(OR(N968="Cea",N968="Imp",N968="SubComp"),"Tancat","ERRORERROR")))</f>
        <v>Tancat</v>
      </c>
      <c r="E968" t="s">
        <v>2211</v>
      </c>
      <c r="F968" t="s">
        <v>369</v>
      </c>
      <c r="G968">
        <v>1563</v>
      </c>
      <c r="H968" t="s">
        <v>2270</v>
      </c>
      <c r="I968" s="3" t="s">
        <v>2271</v>
      </c>
      <c r="J968" s="4" t="s">
        <v>2272</v>
      </c>
      <c r="K968" t="s">
        <v>48</v>
      </c>
      <c r="L968" t="s">
        <v>49</v>
      </c>
      <c r="M968" t="s">
        <v>166</v>
      </c>
      <c r="N968" t="str">
        <f t="shared" si="15"/>
        <v>Cea</v>
      </c>
      <c r="O968" t="s">
        <v>711</v>
      </c>
      <c r="P968" t="s">
        <v>2214</v>
      </c>
      <c r="Q968" t="str">
        <f>_xlfn.XLOOKUP(P968,NomPaissos!$A$2:$A$250,NomPaissos!$B$2:$B$250)</f>
        <v>Myanmar</v>
      </c>
      <c r="R968">
        <v>0</v>
      </c>
      <c r="T968">
        <v>1</v>
      </c>
      <c r="U968">
        <v>0</v>
      </c>
      <c r="V968">
        <v>0</v>
      </c>
      <c r="W968">
        <v>0</v>
      </c>
      <c r="X968">
        <v>1</v>
      </c>
      <c r="Y968">
        <v>0</v>
      </c>
      <c r="Z968">
        <v>0</v>
      </c>
      <c r="AA968">
        <v>0</v>
      </c>
      <c r="AB968">
        <v>0</v>
      </c>
      <c r="AC968">
        <v>0</v>
      </c>
      <c r="AD968">
        <v>0</v>
      </c>
      <c r="AE968">
        <v>0</v>
      </c>
      <c r="AF968">
        <v>1</v>
      </c>
      <c r="AG968">
        <v>1</v>
      </c>
      <c r="AH968">
        <v>0</v>
      </c>
      <c r="AI968">
        <v>0</v>
      </c>
      <c r="AJ968">
        <v>0</v>
      </c>
      <c r="AK968">
        <v>2</v>
      </c>
      <c r="AL968">
        <v>0</v>
      </c>
      <c r="AM968">
        <v>2</v>
      </c>
      <c r="AN968">
        <v>0</v>
      </c>
      <c r="AO968">
        <v>1</v>
      </c>
    </row>
    <row r="969" spans="1:41" ht="15">
      <c r="A969" t="s">
        <v>2210</v>
      </c>
      <c r="B969" t="s">
        <v>127</v>
      </c>
      <c r="C969">
        <v>80</v>
      </c>
      <c r="D969" s="6" t="str">
        <f>IF(C969=C970,D970,IF(OR(N969="pre",N969="SubPar"),"Obert",IF(OR(N969="Cea",N969="Imp",N969="SubComp"),"Tancat","ERRORERROR")))</f>
        <v>Tancat</v>
      </c>
      <c r="E969" t="s">
        <v>2211</v>
      </c>
      <c r="F969" t="s">
        <v>369</v>
      </c>
      <c r="G969">
        <v>1580</v>
      </c>
      <c r="H969" t="s">
        <v>2273</v>
      </c>
      <c r="I969" s="3" t="s">
        <v>2274</v>
      </c>
      <c r="J969" s="4" t="s">
        <v>2275</v>
      </c>
      <c r="K969" t="s">
        <v>48</v>
      </c>
      <c r="L969" t="s">
        <v>49</v>
      </c>
      <c r="M969" t="s">
        <v>166</v>
      </c>
      <c r="N969" t="str">
        <f t="shared" si="15"/>
        <v>Cea</v>
      </c>
      <c r="O969" t="s">
        <v>167</v>
      </c>
      <c r="P969" t="s">
        <v>2214</v>
      </c>
      <c r="Q969" t="str">
        <f>_xlfn.XLOOKUP(P969,NomPaissos!$A$2:$A$250,NomPaissos!$B$2:$B$250)</f>
        <v>Myanmar</v>
      </c>
      <c r="R969">
        <v>0</v>
      </c>
      <c r="T969">
        <v>2</v>
      </c>
      <c r="U969">
        <v>0</v>
      </c>
      <c r="V969">
        <v>0</v>
      </c>
      <c r="W969">
        <v>0</v>
      </c>
      <c r="X969">
        <v>0</v>
      </c>
      <c r="Y969">
        <v>0</v>
      </c>
      <c r="Z969">
        <v>0</v>
      </c>
      <c r="AA969">
        <v>0</v>
      </c>
      <c r="AB969">
        <v>0</v>
      </c>
      <c r="AC969">
        <v>0</v>
      </c>
      <c r="AD969">
        <v>0</v>
      </c>
      <c r="AE969">
        <v>0</v>
      </c>
      <c r="AF969">
        <v>0</v>
      </c>
      <c r="AG969">
        <v>1</v>
      </c>
      <c r="AH969">
        <v>0</v>
      </c>
      <c r="AI969">
        <v>2</v>
      </c>
      <c r="AJ969">
        <v>0</v>
      </c>
      <c r="AK969">
        <v>2</v>
      </c>
      <c r="AL969">
        <v>0</v>
      </c>
      <c r="AM969">
        <v>2</v>
      </c>
      <c r="AN969">
        <v>1</v>
      </c>
      <c r="AO969">
        <v>1</v>
      </c>
    </row>
    <row r="970" spans="1:41" ht="15">
      <c r="A970" t="s">
        <v>2210</v>
      </c>
      <c r="B970" t="s">
        <v>127</v>
      </c>
      <c r="C970">
        <v>80</v>
      </c>
      <c r="D970" s="6" t="str">
        <f>IF(C970=C971,D971,IF(OR(N970="pre",N970="SubPar"),"Obert",IF(OR(N970="Cea",N970="Imp",N970="SubComp"),"Tancat","ERRORERROR")))</f>
        <v>Tancat</v>
      </c>
      <c r="E970" t="s">
        <v>2211</v>
      </c>
      <c r="F970" t="s">
        <v>369</v>
      </c>
      <c r="G970">
        <v>1581</v>
      </c>
      <c r="H970" t="s">
        <v>2276</v>
      </c>
      <c r="I970" s="3" t="s">
        <v>2277</v>
      </c>
      <c r="J970" s="4" t="s">
        <v>2278</v>
      </c>
      <c r="K970" t="s">
        <v>48</v>
      </c>
      <c r="L970" t="s">
        <v>49</v>
      </c>
      <c r="M970" t="s">
        <v>166</v>
      </c>
      <c r="N970" t="str">
        <f t="shared" si="15"/>
        <v>Cea</v>
      </c>
      <c r="O970" t="s">
        <v>167</v>
      </c>
      <c r="P970" t="s">
        <v>2214</v>
      </c>
      <c r="Q970" t="str">
        <f>_xlfn.XLOOKUP(P970,NomPaissos!$A$2:$A$250,NomPaissos!$B$2:$B$250)</f>
        <v>Myanmar</v>
      </c>
      <c r="R970">
        <v>0</v>
      </c>
      <c r="T970">
        <v>0</v>
      </c>
      <c r="U970">
        <v>0</v>
      </c>
      <c r="V970">
        <v>0</v>
      </c>
      <c r="W970">
        <v>0</v>
      </c>
      <c r="X970">
        <v>0</v>
      </c>
      <c r="Y970">
        <v>0</v>
      </c>
      <c r="Z970">
        <v>0</v>
      </c>
      <c r="AA970">
        <v>0</v>
      </c>
      <c r="AB970">
        <v>1</v>
      </c>
      <c r="AC970">
        <v>0</v>
      </c>
      <c r="AD970">
        <v>0</v>
      </c>
      <c r="AE970">
        <v>0</v>
      </c>
      <c r="AF970">
        <v>0</v>
      </c>
      <c r="AG970">
        <v>1</v>
      </c>
      <c r="AH970">
        <v>0</v>
      </c>
      <c r="AI970">
        <v>0</v>
      </c>
      <c r="AJ970">
        <v>0</v>
      </c>
      <c r="AK970">
        <v>0</v>
      </c>
      <c r="AL970">
        <v>0</v>
      </c>
      <c r="AM970">
        <v>1</v>
      </c>
      <c r="AN970">
        <v>1</v>
      </c>
      <c r="AO970">
        <v>1</v>
      </c>
    </row>
    <row r="971" spans="1:41" ht="15">
      <c r="A971" t="s">
        <v>2210</v>
      </c>
      <c r="B971" t="s">
        <v>127</v>
      </c>
      <c r="C971">
        <v>80</v>
      </c>
      <c r="D971" s="6" t="str">
        <f>IF(C971=C972,D972,IF(OR(N971="pre",N971="SubPar"),"Obert",IF(OR(N971="Cea",N971="Imp",N971="SubComp"),"Tancat","ERRORERROR")))</f>
        <v>Tancat</v>
      </c>
      <c r="E971" t="s">
        <v>2211</v>
      </c>
      <c r="F971" t="s">
        <v>369</v>
      </c>
      <c r="G971">
        <v>1550</v>
      </c>
      <c r="H971" t="s">
        <v>2279</v>
      </c>
      <c r="I971" s="3" t="s">
        <v>2280</v>
      </c>
      <c r="J971" s="4" t="s">
        <v>2281</v>
      </c>
      <c r="K971" t="s">
        <v>48</v>
      </c>
      <c r="L971" t="s">
        <v>49</v>
      </c>
      <c r="M971" t="s">
        <v>166</v>
      </c>
      <c r="N971" t="str">
        <f t="shared" si="15"/>
        <v>Cea</v>
      </c>
      <c r="O971" t="s">
        <v>167</v>
      </c>
      <c r="P971" t="s">
        <v>2214</v>
      </c>
      <c r="Q971" t="str">
        <f>_xlfn.XLOOKUP(P971,NomPaissos!$A$2:$A$250,NomPaissos!$B$2:$B$250)</f>
        <v>Myanmar</v>
      </c>
      <c r="R971">
        <v>0</v>
      </c>
      <c r="T971">
        <v>0</v>
      </c>
      <c r="U971">
        <v>0</v>
      </c>
      <c r="V971">
        <v>0</v>
      </c>
      <c r="W971">
        <v>0</v>
      </c>
      <c r="X971">
        <v>0</v>
      </c>
      <c r="Y971">
        <v>0</v>
      </c>
      <c r="Z971">
        <v>0</v>
      </c>
      <c r="AA971">
        <v>0</v>
      </c>
      <c r="AB971">
        <v>2</v>
      </c>
      <c r="AC971">
        <v>0</v>
      </c>
      <c r="AD971">
        <v>0</v>
      </c>
      <c r="AE971">
        <v>0</v>
      </c>
      <c r="AF971">
        <v>0</v>
      </c>
      <c r="AG971">
        <v>1</v>
      </c>
      <c r="AH971">
        <v>0</v>
      </c>
      <c r="AI971">
        <v>0</v>
      </c>
      <c r="AJ971">
        <v>0</v>
      </c>
      <c r="AK971">
        <v>1</v>
      </c>
      <c r="AL971">
        <v>0</v>
      </c>
      <c r="AM971">
        <v>2</v>
      </c>
      <c r="AN971">
        <v>1</v>
      </c>
      <c r="AO971">
        <v>1</v>
      </c>
    </row>
    <row r="972" spans="1:41" ht="15">
      <c r="A972" t="s">
        <v>2210</v>
      </c>
      <c r="B972" t="s">
        <v>127</v>
      </c>
      <c r="C972">
        <v>80</v>
      </c>
      <c r="D972" s="6" t="str">
        <f>IF(C972=C973,D973,IF(OR(N972="pre",N972="SubPar"),"Obert",IF(OR(N972="Cea",N972="Imp",N972="SubComp"),"Tancat","ERRORERROR")))</f>
        <v>Tancat</v>
      </c>
      <c r="E972" t="s">
        <v>2211</v>
      </c>
      <c r="F972" t="s">
        <v>369</v>
      </c>
      <c r="G972">
        <v>1546</v>
      </c>
      <c r="H972" t="s">
        <v>2282</v>
      </c>
      <c r="I972" s="3" t="s">
        <v>2283</v>
      </c>
      <c r="J972" s="4" t="s">
        <v>2284</v>
      </c>
      <c r="K972" t="s">
        <v>48</v>
      </c>
      <c r="L972" t="s">
        <v>49</v>
      </c>
      <c r="M972" t="s">
        <v>62</v>
      </c>
      <c r="N972" t="str">
        <f t="shared" si="15"/>
        <v>Pre</v>
      </c>
      <c r="O972" t="s">
        <v>117</v>
      </c>
      <c r="P972" t="s">
        <v>2214</v>
      </c>
      <c r="Q972" t="str">
        <f>_xlfn.XLOOKUP(P972,NomPaissos!$A$2:$A$250,NomPaissos!$B$2:$B$250)</f>
        <v>Myanmar</v>
      </c>
      <c r="R972">
        <v>0</v>
      </c>
      <c r="T972">
        <v>0</v>
      </c>
      <c r="U972">
        <v>0</v>
      </c>
      <c r="V972">
        <v>0</v>
      </c>
      <c r="W972">
        <v>0</v>
      </c>
      <c r="X972">
        <v>0</v>
      </c>
      <c r="Y972">
        <v>0</v>
      </c>
      <c r="Z972">
        <v>0</v>
      </c>
      <c r="AA972">
        <v>0</v>
      </c>
      <c r="AB972">
        <v>0</v>
      </c>
      <c r="AC972">
        <v>0</v>
      </c>
      <c r="AD972">
        <v>0</v>
      </c>
      <c r="AE972">
        <v>0</v>
      </c>
      <c r="AF972">
        <v>1</v>
      </c>
      <c r="AG972">
        <v>1</v>
      </c>
      <c r="AH972">
        <v>0</v>
      </c>
      <c r="AI972">
        <v>1</v>
      </c>
      <c r="AJ972">
        <v>0</v>
      </c>
      <c r="AK972">
        <v>0</v>
      </c>
      <c r="AL972">
        <v>0</v>
      </c>
      <c r="AM972">
        <v>2</v>
      </c>
      <c r="AN972">
        <v>2</v>
      </c>
      <c r="AO972">
        <v>1</v>
      </c>
    </row>
    <row r="973" spans="1:41" ht="15">
      <c r="A973" t="s">
        <v>2210</v>
      </c>
      <c r="B973" t="s">
        <v>127</v>
      </c>
      <c r="C973">
        <v>80</v>
      </c>
      <c r="D973" s="6" t="str">
        <f>IF(C973=C974,D974,IF(OR(N973="pre",N973="SubPar"),"Obert",IF(OR(N973="Cea",N973="Imp",N973="SubComp"),"Tancat","ERRORERROR")))</f>
        <v>Tancat</v>
      </c>
      <c r="E973" t="s">
        <v>2211</v>
      </c>
      <c r="F973" t="s">
        <v>369</v>
      </c>
      <c r="G973">
        <v>1841</v>
      </c>
      <c r="H973" t="s">
        <v>2285</v>
      </c>
      <c r="I973" s="3" t="s">
        <v>2286</v>
      </c>
      <c r="J973" s="4" t="s">
        <v>2287</v>
      </c>
      <c r="K973" t="s">
        <v>48</v>
      </c>
      <c r="L973" t="s">
        <v>49</v>
      </c>
      <c r="M973" t="s">
        <v>166</v>
      </c>
      <c r="N973" t="str">
        <f t="shared" si="15"/>
        <v>Cea</v>
      </c>
      <c r="O973" t="s">
        <v>711</v>
      </c>
      <c r="P973" t="s">
        <v>2214</v>
      </c>
      <c r="Q973" t="str">
        <f>_xlfn.XLOOKUP(P973,NomPaissos!$A$2:$A$250,NomPaissos!$B$2:$B$250)</f>
        <v>Myanmar</v>
      </c>
      <c r="R973">
        <v>0</v>
      </c>
      <c r="T973">
        <v>0</v>
      </c>
      <c r="U973">
        <v>0</v>
      </c>
      <c r="V973">
        <v>0</v>
      </c>
      <c r="W973">
        <v>0</v>
      </c>
      <c r="X973">
        <v>2</v>
      </c>
      <c r="Y973">
        <v>0</v>
      </c>
      <c r="Z973">
        <v>0</v>
      </c>
      <c r="AA973">
        <v>0</v>
      </c>
      <c r="AB973">
        <v>0</v>
      </c>
      <c r="AC973">
        <v>0</v>
      </c>
      <c r="AD973">
        <v>0</v>
      </c>
      <c r="AE973">
        <v>0</v>
      </c>
      <c r="AF973">
        <v>1</v>
      </c>
      <c r="AG973">
        <v>1</v>
      </c>
      <c r="AH973">
        <v>1</v>
      </c>
      <c r="AI973">
        <v>2</v>
      </c>
      <c r="AJ973">
        <v>1</v>
      </c>
      <c r="AK973">
        <v>1</v>
      </c>
      <c r="AL973">
        <v>1</v>
      </c>
      <c r="AM973">
        <v>2</v>
      </c>
      <c r="AN973">
        <v>1</v>
      </c>
      <c r="AO973">
        <v>1</v>
      </c>
    </row>
    <row r="974" spans="1:41" ht="15">
      <c r="A974" t="s">
        <v>2210</v>
      </c>
      <c r="B974" t="s">
        <v>127</v>
      </c>
      <c r="C974">
        <v>80</v>
      </c>
      <c r="D974" s="6" t="str">
        <f>IF(C974=C975,D975,IF(OR(N974="pre",N974="SubPar"),"Obert",IF(OR(N974="Cea",N974="Imp",N974="SubComp"),"Tancat","ERRORERROR")))</f>
        <v>Tancat</v>
      </c>
      <c r="E974" t="s">
        <v>2211</v>
      </c>
      <c r="F974" t="s">
        <v>369</v>
      </c>
      <c r="G974">
        <v>1599</v>
      </c>
      <c r="H974" t="s">
        <v>2288</v>
      </c>
      <c r="I974" s="3" t="s">
        <v>2289</v>
      </c>
      <c r="J974" s="4" t="s">
        <v>2290</v>
      </c>
      <c r="K974" t="s">
        <v>48</v>
      </c>
      <c r="L974" t="s">
        <v>49</v>
      </c>
      <c r="M974" t="s">
        <v>62</v>
      </c>
      <c r="N974" t="str">
        <f t="shared" si="15"/>
        <v>Pre</v>
      </c>
      <c r="O974" t="s">
        <v>117</v>
      </c>
      <c r="P974" t="s">
        <v>2214</v>
      </c>
      <c r="Q974" t="str">
        <f>_xlfn.XLOOKUP(P974,NomPaissos!$A$2:$A$250,NomPaissos!$B$2:$B$250)</f>
        <v>Myanmar</v>
      </c>
      <c r="R974">
        <v>0</v>
      </c>
      <c r="T974">
        <v>0</v>
      </c>
      <c r="U974">
        <v>0</v>
      </c>
      <c r="V974">
        <v>0</v>
      </c>
      <c r="W974">
        <v>0</v>
      </c>
      <c r="X974">
        <v>0</v>
      </c>
      <c r="Y974">
        <v>0</v>
      </c>
      <c r="Z974">
        <v>0</v>
      </c>
      <c r="AA974">
        <v>0</v>
      </c>
      <c r="AB974">
        <v>0</v>
      </c>
      <c r="AC974">
        <v>0</v>
      </c>
      <c r="AD974">
        <v>0</v>
      </c>
      <c r="AE974">
        <v>0</v>
      </c>
      <c r="AF974">
        <v>1</v>
      </c>
      <c r="AG974">
        <v>1</v>
      </c>
      <c r="AH974">
        <v>0</v>
      </c>
      <c r="AI974">
        <v>1</v>
      </c>
      <c r="AJ974">
        <v>0</v>
      </c>
      <c r="AK974">
        <v>0</v>
      </c>
      <c r="AL974">
        <v>0</v>
      </c>
      <c r="AM974">
        <v>2</v>
      </c>
      <c r="AN974">
        <v>1</v>
      </c>
      <c r="AO974">
        <v>1</v>
      </c>
    </row>
    <row r="975" spans="1:41" ht="15">
      <c r="A975" t="s">
        <v>2210</v>
      </c>
      <c r="B975" t="s">
        <v>127</v>
      </c>
      <c r="C975">
        <v>80</v>
      </c>
      <c r="D975" s="6" t="str">
        <f>IF(C975=C976,D976,IF(OR(N975="pre",N975="SubPar"),"Obert",IF(OR(N975="Cea",N975="Imp",N975="SubComp"),"Tancat","ERRORERROR")))</f>
        <v>Tancat</v>
      </c>
      <c r="E975" t="s">
        <v>2211</v>
      </c>
      <c r="F975" t="s">
        <v>369</v>
      </c>
      <c r="G975">
        <v>1518</v>
      </c>
      <c r="H975" t="s">
        <v>2291</v>
      </c>
      <c r="I975" s="3" t="s">
        <v>2292</v>
      </c>
      <c r="J975" s="4" t="s">
        <v>2293</v>
      </c>
      <c r="K975" t="s">
        <v>48</v>
      </c>
      <c r="L975" t="s">
        <v>49</v>
      </c>
      <c r="M975" t="s">
        <v>50</v>
      </c>
      <c r="N975" t="str">
        <f t="shared" si="15"/>
        <v>SubPar</v>
      </c>
      <c r="O975" t="s">
        <v>51</v>
      </c>
      <c r="P975" t="s">
        <v>2214</v>
      </c>
      <c r="Q975" t="str">
        <f>_xlfn.XLOOKUP(P975,NomPaissos!$A$2:$A$250,NomPaissos!$B$2:$B$250)</f>
        <v>Myanmar</v>
      </c>
      <c r="R975">
        <v>0</v>
      </c>
      <c r="T975">
        <v>1</v>
      </c>
      <c r="U975">
        <v>1</v>
      </c>
      <c r="V975">
        <v>1</v>
      </c>
      <c r="W975">
        <v>0</v>
      </c>
      <c r="X975">
        <v>3</v>
      </c>
      <c r="Y975">
        <v>3</v>
      </c>
      <c r="Z975">
        <v>0</v>
      </c>
      <c r="AA975">
        <v>2</v>
      </c>
      <c r="AB975">
        <v>0</v>
      </c>
      <c r="AC975">
        <v>2</v>
      </c>
      <c r="AD975">
        <v>1</v>
      </c>
      <c r="AE975">
        <v>0</v>
      </c>
      <c r="AF975">
        <v>0</v>
      </c>
      <c r="AG975">
        <v>1</v>
      </c>
      <c r="AH975">
        <v>0</v>
      </c>
      <c r="AI975">
        <v>3</v>
      </c>
      <c r="AJ975">
        <v>1</v>
      </c>
      <c r="AK975">
        <v>0</v>
      </c>
      <c r="AL975">
        <v>0</v>
      </c>
      <c r="AM975">
        <v>1</v>
      </c>
      <c r="AN975">
        <v>1</v>
      </c>
      <c r="AO975">
        <v>1</v>
      </c>
    </row>
    <row r="976" spans="1:41" ht="15">
      <c r="A976" t="s">
        <v>2210</v>
      </c>
      <c r="B976" t="s">
        <v>127</v>
      </c>
      <c r="C976">
        <v>80</v>
      </c>
      <c r="D976" s="6" t="str">
        <f>IF(C976=C977,D977,IF(OR(N976="pre",N976="SubPar"),"Obert",IF(OR(N976="Cea",N976="Imp",N976="SubComp"),"Tancat","ERRORERROR")))</f>
        <v>Tancat</v>
      </c>
      <c r="E976" t="s">
        <v>2211</v>
      </c>
      <c r="F976" t="s">
        <v>369</v>
      </c>
      <c r="G976">
        <v>1436</v>
      </c>
      <c r="H976" t="s">
        <v>2294</v>
      </c>
      <c r="I976" s="3" t="s">
        <v>2295</v>
      </c>
      <c r="J976" s="4" t="s">
        <v>2295</v>
      </c>
      <c r="K976" t="s">
        <v>48</v>
      </c>
      <c r="L976" t="s">
        <v>49</v>
      </c>
      <c r="M976" t="s">
        <v>166</v>
      </c>
      <c r="N976" t="str">
        <f t="shared" si="15"/>
        <v>Cea</v>
      </c>
      <c r="O976" t="s">
        <v>167</v>
      </c>
      <c r="P976" t="s">
        <v>2214</v>
      </c>
      <c r="Q976" t="str">
        <f>_xlfn.XLOOKUP(P976,NomPaissos!$A$2:$A$250,NomPaissos!$B$2:$B$250)</f>
        <v>Myanmar</v>
      </c>
      <c r="R976">
        <v>0</v>
      </c>
      <c r="T976">
        <v>2</v>
      </c>
      <c r="U976">
        <v>0</v>
      </c>
      <c r="V976">
        <v>0</v>
      </c>
      <c r="W976">
        <v>0</v>
      </c>
      <c r="X976">
        <v>3</v>
      </c>
      <c r="Y976">
        <v>3</v>
      </c>
      <c r="Z976">
        <v>0</v>
      </c>
      <c r="AA976">
        <v>0</v>
      </c>
      <c r="AB976">
        <v>3</v>
      </c>
      <c r="AC976">
        <v>0</v>
      </c>
      <c r="AD976">
        <v>1</v>
      </c>
      <c r="AE976">
        <v>0</v>
      </c>
      <c r="AF976">
        <v>1</v>
      </c>
      <c r="AG976">
        <v>1</v>
      </c>
      <c r="AH976">
        <v>0</v>
      </c>
      <c r="AI976">
        <v>2</v>
      </c>
      <c r="AJ976">
        <v>1</v>
      </c>
      <c r="AK976">
        <v>3</v>
      </c>
      <c r="AL976">
        <v>1</v>
      </c>
      <c r="AM976">
        <v>3</v>
      </c>
      <c r="AN976">
        <v>2</v>
      </c>
      <c r="AO976">
        <v>1</v>
      </c>
    </row>
    <row r="977" spans="1:41" ht="15">
      <c r="A977" t="s">
        <v>2210</v>
      </c>
      <c r="B977" t="s">
        <v>127</v>
      </c>
      <c r="C977">
        <v>80</v>
      </c>
      <c r="D977" s="6" t="str">
        <f>IF(C977=C978,D978,IF(OR(N977="pre",N977="SubPar"),"Obert",IF(OR(N977="Cea",N977="Imp",N977="SubComp"),"Tancat","ERRORERROR")))</f>
        <v>Tancat</v>
      </c>
      <c r="E977" t="s">
        <v>2211</v>
      </c>
      <c r="F977" t="s">
        <v>369</v>
      </c>
      <c r="G977">
        <v>1519</v>
      </c>
      <c r="H977" t="s">
        <v>2296</v>
      </c>
      <c r="I977" s="3" t="s">
        <v>2295</v>
      </c>
      <c r="J977" s="4" t="s">
        <v>2295</v>
      </c>
      <c r="K977" t="s">
        <v>48</v>
      </c>
      <c r="L977" t="s">
        <v>49</v>
      </c>
      <c r="M977" t="s">
        <v>62</v>
      </c>
      <c r="N977" t="str">
        <f t="shared" si="15"/>
        <v>Pre</v>
      </c>
      <c r="O977" t="s">
        <v>63</v>
      </c>
      <c r="P977" t="s">
        <v>2214</v>
      </c>
      <c r="Q977" t="str">
        <f>_xlfn.XLOOKUP(P977,NomPaissos!$A$2:$A$250,NomPaissos!$B$2:$B$250)</f>
        <v>Myanmar</v>
      </c>
      <c r="R977">
        <v>0</v>
      </c>
      <c r="T977">
        <v>0</v>
      </c>
      <c r="U977">
        <v>0</v>
      </c>
      <c r="V977">
        <v>0</v>
      </c>
      <c r="W977">
        <v>0</v>
      </c>
      <c r="X977">
        <v>3</v>
      </c>
      <c r="Y977">
        <v>3</v>
      </c>
      <c r="Z977">
        <v>0</v>
      </c>
      <c r="AA977">
        <v>0</v>
      </c>
      <c r="AB977">
        <v>0</v>
      </c>
      <c r="AC977">
        <v>0</v>
      </c>
      <c r="AD977">
        <v>1</v>
      </c>
      <c r="AE977">
        <v>0</v>
      </c>
      <c r="AF977">
        <v>1</v>
      </c>
      <c r="AG977">
        <v>1</v>
      </c>
      <c r="AH977">
        <v>2</v>
      </c>
      <c r="AI977">
        <v>3</v>
      </c>
      <c r="AJ977">
        <v>1</v>
      </c>
      <c r="AK977">
        <v>2</v>
      </c>
      <c r="AL977">
        <v>1</v>
      </c>
      <c r="AM977">
        <v>2</v>
      </c>
      <c r="AN977">
        <v>1</v>
      </c>
      <c r="AO977">
        <v>1</v>
      </c>
    </row>
    <row r="978" spans="1:41" ht="15">
      <c r="A978" t="s">
        <v>2210</v>
      </c>
      <c r="B978" t="s">
        <v>127</v>
      </c>
      <c r="C978">
        <v>80</v>
      </c>
      <c r="D978" s="6" t="str">
        <f>IF(C978=C979,D979,IF(OR(N978="pre",N978="SubPar"),"Obert",IF(OR(N978="Cea",N978="Imp",N978="SubComp"),"Tancat","ERRORERROR")))</f>
        <v>Tancat</v>
      </c>
      <c r="E978" t="s">
        <v>2211</v>
      </c>
      <c r="F978" t="s">
        <v>369</v>
      </c>
      <c r="G978">
        <v>1545</v>
      </c>
      <c r="H978" t="s">
        <v>2297</v>
      </c>
      <c r="I978" s="3" t="s">
        <v>2295</v>
      </c>
      <c r="J978" s="4" t="s">
        <v>1676</v>
      </c>
      <c r="K978" t="s">
        <v>48</v>
      </c>
      <c r="L978" t="s">
        <v>49</v>
      </c>
      <c r="M978" t="s">
        <v>166</v>
      </c>
      <c r="N978" t="str">
        <f t="shared" si="15"/>
        <v>Cea</v>
      </c>
      <c r="O978" t="s">
        <v>169</v>
      </c>
      <c r="P978" t="s">
        <v>2214</v>
      </c>
      <c r="Q978" t="str">
        <f>_xlfn.XLOOKUP(P978,NomPaissos!$A$2:$A$250,NomPaissos!$B$2:$B$250)</f>
        <v>Myanmar</v>
      </c>
      <c r="R978">
        <v>0</v>
      </c>
      <c r="T978">
        <v>0</v>
      </c>
      <c r="U978">
        <v>0</v>
      </c>
      <c r="V978">
        <v>0</v>
      </c>
      <c r="W978">
        <v>0</v>
      </c>
      <c r="X978">
        <v>2</v>
      </c>
      <c r="Y978">
        <v>1</v>
      </c>
      <c r="Z978">
        <v>0</v>
      </c>
      <c r="AA978">
        <v>0</v>
      </c>
      <c r="AB978">
        <v>2</v>
      </c>
      <c r="AC978">
        <v>0</v>
      </c>
      <c r="AD978">
        <v>1</v>
      </c>
      <c r="AE978">
        <v>0</v>
      </c>
      <c r="AF978">
        <v>0</v>
      </c>
      <c r="AG978">
        <v>1</v>
      </c>
      <c r="AH978">
        <v>1</v>
      </c>
      <c r="AI978">
        <v>1</v>
      </c>
      <c r="AJ978">
        <v>0</v>
      </c>
      <c r="AK978">
        <v>2</v>
      </c>
      <c r="AL978">
        <v>1</v>
      </c>
      <c r="AM978">
        <v>3</v>
      </c>
      <c r="AN978">
        <v>1</v>
      </c>
      <c r="AO978">
        <v>1</v>
      </c>
    </row>
    <row r="979" spans="1:41" ht="15">
      <c r="A979" t="s">
        <v>2210</v>
      </c>
      <c r="B979" t="s">
        <v>127</v>
      </c>
      <c r="C979">
        <v>80</v>
      </c>
      <c r="D979" s="6" t="str">
        <f>IF(C979=C980,D980,IF(OR(N979="pre",N979="SubPar"),"Obert",IF(OR(N979="Cea",N979="Imp",N979="SubComp"),"Tancat","ERRORERROR")))</f>
        <v>Tancat</v>
      </c>
      <c r="E979" t="s">
        <v>2211</v>
      </c>
      <c r="F979" t="s">
        <v>369</v>
      </c>
      <c r="G979">
        <v>1544</v>
      </c>
      <c r="H979" t="s">
        <v>2298</v>
      </c>
      <c r="I979" s="3" t="s">
        <v>2299</v>
      </c>
      <c r="J979" s="4" t="s">
        <v>2209</v>
      </c>
      <c r="K979" t="s">
        <v>48</v>
      </c>
      <c r="L979" t="s">
        <v>49</v>
      </c>
      <c r="M979" t="s">
        <v>166</v>
      </c>
      <c r="N979" t="str">
        <f t="shared" si="15"/>
        <v>Cea</v>
      </c>
      <c r="O979" t="s">
        <v>169</v>
      </c>
      <c r="P979" t="s">
        <v>2214</v>
      </c>
      <c r="Q979" t="str">
        <f>_xlfn.XLOOKUP(P979,NomPaissos!$A$2:$A$250,NomPaissos!$B$2:$B$250)</f>
        <v>Myanmar</v>
      </c>
      <c r="R979">
        <v>0</v>
      </c>
      <c r="T979">
        <v>2</v>
      </c>
      <c r="U979">
        <v>0</v>
      </c>
      <c r="V979">
        <v>0</v>
      </c>
      <c r="W979">
        <v>0</v>
      </c>
      <c r="X979">
        <v>0</v>
      </c>
      <c r="Y979">
        <v>2</v>
      </c>
      <c r="Z979">
        <v>0</v>
      </c>
      <c r="AA979">
        <v>0</v>
      </c>
      <c r="AB979">
        <v>1</v>
      </c>
      <c r="AC979">
        <v>0</v>
      </c>
      <c r="AD979">
        <v>1</v>
      </c>
      <c r="AE979">
        <v>0</v>
      </c>
      <c r="AF979">
        <v>1</v>
      </c>
      <c r="AG979">
        <v>1</v>
      </c>
      <c r="AH979">
        <v>1</v>
      </c>
      <c r="AI979">
        <v>3</v>
      </c>
      <c r="AJ979">
        <v>0</v>
      </c>
      <c r="AK979">
        <v>2</v>
      </c>
      <c r="AL979">
        <v>1</v>
      </c>
      <c r="AM979">
        <v>3</v>
      </c>
      <c r="AN979">
        <v>0</v>
      </c>
      <c r="AO979">
        <v>1</v>
      </c>
    </row>
    <row r="980" spans="1:41" ht="15">
      <c r="A980" t="s">
        <v>2300</v>
      </c>
      <c r="B980" t="s">
        <v>42</v>
      </c>
      <c r="C980">
        <v>81</v>
      </c>
      <c r="D980" s="6" t="str">
        <f>IF(C980=C981,D981,IF(OR(N980="pre",N980="SubPar"),"Obert",IF(OR(N980="Cea",N980="Imp",N980="SubComp"),"Tancat","ERRORERROR")))</f>
        <v>Tancat</v>
      </c>
      <c r="E980" t="s">
        <v>2301</v>
      </c>
      <c r="F980" t="s">
        <v>369</v>
      </c>
      <c r="G980">
        <v>899</v>
      </c>
      <c r="H980" t="s">
        <v>2302</v>
      </c>
      <c r="I980" s="3" t="s">
        <v>2303</v>
      </c>
      <c r="J980" s="4" t="s">
        <v>2304</v>
      </c>
      <c r="K980" t="s">
        <v>48</v>
      </c>
      <c r="L980" t="s">
        <v>49</v>
      </c>
      <c r="M980" t="s">
        <v>50</v>
      </c>
      <c r="N980" t="str">
        <f t="shared" si="15"/>
        <v>SubPar</v>
      </c>
      <c r="O980" t="s">
        <v>56</v>
      </c>
      <c r="P980" t="s">
        <v>2305</v>
      </c>
      <c r="Q980" t="str">
        <f>_xlfn.XLOOKUP(P980,NomPaissos!$A$2:$A$250,NomPaissos!$B$2:$B$250)</f>
        <v>Nepal</v>
      </c>
      <c r="R980">
        <v>0</v>
      </c>
      <c r="T980">
        <v>0</v>
      </c>
      <c r="U980">
        <v>0</v>
      </c>
      <c r="V980">
        <v>0</v>
      </c>
      <c r="W980">
        <v>0</v>
      </c>
      <c r="X980">
        <v>0</v>
      </c>
      <c r="Y980">
        <v>0</v>
      </c>
      <c r="Z980">
        <v>0</v>
      </c>
      <c r="AA980">
        <v>0</v>
      </c>
      <c r="AB980">
        <v>1</v>
      </c>
      <c r="AC980">
        <v>1</v>
      </c>
      <c r="AD980">
        <v>1</v>
      </c>
      <c r="AE980">
        <v>0</v>
      </c>
      <c r="AF980">
        <v>1</v>
      </c>
      <c r="AG980">
        <v>1</v>
      </c>
      <c r="AH980">
        <v>1</v>
      </c>
      <c r="AI980">
        <v>1</v>
      </c>
      <c r="AJ980">
        <v>0</v>
      </c>
      <c r="AK980">
        <v>1</v>
      </c>
      <c r="AL980">
        <v>1</v>
      </c>
      <c r="AM980">
        <v>1</v>
      </c>
      <c r="AN980">
        <v>1</v>
      </c>
      <c r="AO980">
        <v>1</v>
      </c>
    </row>
    <row r="981" spans="1:41" ht="15">
      <c r="A981" t="s">
        <v>2300</v>
      </c>
      <c r="B981" t="s">
        <v>42</v>
      </c>
      <c r="C981">
        <v>81</v>
      </c>
      <c r="D981" s="6" t="str">
        <f>IF(C981=C982,D982,IF(OR(N981="pre",N981="SubPar"),"Obert",IF(OR(N981="Cea",N981="Imp",N981="SubComp"),"Tancat","ERRORERROR")))</f>
        <v>Tancat</v>
      </c>
      <c r="E981" t="s">
        <v>2301</v>
      </c>
      <c r="F981" t="s">
        <v>369</v>
      </c>
      <c r="G981">
        <v>1064</v>
      </c>
      <c r="H981" t="s">
        <v>2306</v>
      </c>
      <c r="I981" s="3" t="s">
        <v>2307</v>
      </c>
      <c r="J981" s="4" t="s">
        <v>2308</v>
      </c>
      <c r="K981" t="s">
        <v>48</v>
      </c>
      <c r="L981" t="s">
        <v>49</v>
      </c>
      <c r="M981" t="s">
        <v>356</v>
      </c>
      <c r="N981" t="str">
        <f t="shared" si="15"/>
        <v>Pre</v>
      </c>
      <c r="O981" t="s">
        <v>357</v>
      </c>
      <c r="P981" t="s">
        <v>2305</v>
      </c>
      <c r="Q981" t="str">
        <f>_xlfn.XLOOKUP(P981,NomPaissos!$A$2:$A$250,NomPaissos!$B$2:$B$250)</f>
        <v>Nepal</v>
      </c>
      <c r="R981">
        <v>0</v>
      </c>
      <c r="T981">
        <v>0</v>
      </c>
      <c r="U981">
        <v>0</v>
      </c>
      <c r="V981">
        <v>0</v>
      </c>
      <c r="W981">
        <v>0</v>
      </c>
      <c r="X981">
        <v>0</v>
      </c>
      <c r="Y981">
        <v>0</v>
      </c>
      <c r="Z981">
        <v>0</v>
      </c>
      <c r="AA981">
        <v>0</v>
      </c>
      <c r="AB981">
        <v>0</v>
      </c>
      <c r="AC981">
        <v>1</v>
      </c>
      <c r="AD981">
        <v>0</v>
      </c>
      <c r="AE981">
        <v>0</v>
      </c>
      <c r="AF981">
        <v>1</v>
      </c>
      <c r="AG981">
        <v>1</v>
      </c>
      <c r="AH981">
        <v>0</v>
      </c>
      <c r="AI981">
        <v>1</v>
      </c>
      <c r="AJ981">
        <v>0</v>
      </c>
      <c r="AK981">
        <v>0</v>
      </c>
      <c r="AL981">
        <v>0</v>
      </c>
      <c r="AM981">
        <v>0</v>
      </c>
      <c r="AN981">
        <v>0</v>
      </c>
      <c r="AO981">
        <v>1</v>
      </c>
    </row>
    <row r="982" spans="1:41" ht="15">
      <c r="A982" t="s">
        <v>2300</v>
      </c>
      <c r="B982" t="s">
        <v>42</v>
      </c>
      <c r="C982">
        <v>81</v>
      </c>
      <c r="D982" s="6" t="str">
        <f>IF(C982=C983,D983,IF(OR(N982="pre",N982="SubPar"),"Obert",IF(OR(N982="Cea",N982="Imp",N982="SubComp"),"Tancat","ERRORERROR")))</f>
        <v>Tancat</v>
      </c>
      <c r="E982" t="s">
        <v>2301</v>
      </c>
      <c r="F982" t="s">
        <v>369</v>
      </c>
      <c r="G982">
        <v>1323</v>
      </c>
      <c r="H982" t="s">
        <v>2309</v>
      </c>
      <c r="I982" s="3" t="s">
        <v>2310</v>
      </c>
      <c r="J982" s="4" t="s">
        <v>2311</v>
      </c>
      <c r="K982" t="s">
        <v>151</v>
      </c>
      <c r="L982" t="s">
        <v>49</v>
      </c>
      <c r="M982" t="s">
        <v>50</v>
      </c>
      <c r="N982" t="str">
        <f t="shared" si="15"/>
        <v>SubPar</v>
      </c>
      <c r="O982" t="s">
        <v>51</v>
      </c>
      <c r="P982" t="s">
        <v>2305</v>
      </c>
      <c r="Q982" t="str">
        <f>_xlfn.XLOOKUP(P982,NomPaissos!$A$2:$A$250,NomPaissos!$B$2:$B$250)</f>
        <v>Nepal</v>
      </c>
      <c r="R982">
        <v>0</v>
      </c>
      <c r="T982">
        <v>0</v>
      </c>
      <c r="U982">
        <v>1</v>
      </c>
      <c r="V982">
        <v>0</v>
      </c>
      <c r="W982">
        <v>0</v>
      </c>
      <c r="X982">
        <v>0</v>
      </c>
      <c r="Y982">
        <v>0</v>
      </c>
      <c r="Z982">
        <v>0</v>
      </c>
      <c r="AA982">
        <v>0</v>
      </c>
      <c r="AB982">
        <v>0</v>
      </c>
      <c r="AC982">
        <v>0</v>
      </c>
      <c r="AD982">
        <v>0</v>
      </c>
      <c r="AE982">
        <v>0</v>
      </c>
      <c r="AF982">
        <v>1</v>
      </c>
      <c r="AG982">
        <v>1</v>
      </c>
      <c r="AH982">
        <v>0</v>
      </c>
      <c r="AI982">
        <v>1</v>
      </c>
      <c r="AJ982">
        <v>0</v>
      </c>
      <c r="AK982">
        <v>0</v>
      </c>
      <c r="AL982">
        <v>0</v>
      </c>
      <c r="AM982">
        <v>0</v>
      </c>
      <c r="AN982">
        <v>0</v>
      </c>
      <c r="AO982">
        <v>1</v>
      </c>
    </row>
    <row r="983" spans="1:41" ht="15">
      <c r="A983" t="s">
        <v>2300</v>
      </c>
      <c r="B983" t="s">
        <v>42</v>
      </c>
      <c r="C983">
        <v>81</v>
      </c>
      <c r="D983" s="6" t="str">
        <f>IF(C983=C984,D984,IF(OR(N983="pre",N983="SubPar"),"Obert",IF(OR(N983="Cea",N983="Imp",N983="SubComp"),"Tancat","ERRORERROR")))</f>
        <v>Tancat</v>
      </c>
      <c r="E983" t="s">
        <v>2301</v>
      </c>
      <c r="F983" t="s">
        <v>369</v>
      </c>
      <c r="G983">
        <v>1769</v>
      </c>
      <c r="H983" t="s">
        <v>2312</v>
      </c>
      <c r="I983" s="3" t="s">
        <v>2313</v>
      </c>
      <c r="J983" s="4" t="s">
        <v>2314</v>
      </c>
      <c r="K983" t="s">
        <v>48</v>
      </c>
      <c r="L983" t="s">
        <v>49</v>
      </c>
      <c r="M983" t="s">
        <v>62</v>
      </c>
      <c r="N983" t="str">
        <f t="shared" si="15"/>
        <v>Pre</v>
      </c>
      <c r="O983" t="s">
        <v>107</v>
      </c>
      <c r="P983" t="s">
        <v>2305</v>
      </c>
      <c r="Q983" t="str">
        <f>_xlfn.XLOOKUP(P983,NomPaissos!$A$2:$A$250,NomPaissos!$B$2:$B$250)</f>
        <v>Nepal</v>
      </c>
      <c r="R983">
        <v>0</v>
      </c>
      <c r="T983">
        <v>0</v>
      </c>
      <c r="U983">
        <v>0</v>
      </c>
      <c r="V983">
        <v>0</v>
      </c>
      <c r="W983">
        <v>0</v>
      </c>
      <c r="X983">
        <v>0</v>
      </c>
      <c r="Y983">
        <v>0</v>
      </c>
      <c r="Z983">
        <v>0</v>
      </c>
      <c r="AA983">
        <v>0</v>
      </c>
      <c r="AB983">
        <v>0</v>
      </c>
      <c r="AC983">
        <v>0</v>
      </c>
      <c r="AD983">
        <v>0</v>
      </c>
      <c r="AE983">
        <v>0</v>
      </c>
      <c r="AF983">
        <v>1</v>
      </c>
      <c r="AG983">
        <v>1</v>
      </c>
      <c r="AH983">
        <v>0</v>
      </c>
      <c r="AI983">
        <v>2</v>
      </c>
      <c r="AJ983">
        <v>0</v>
      </c>
      <c r="AK983">
        <v>1</v>
      </c>
      <c r="AL983">
        <v>0</v>
      </c>
      <c r="AM983">
        <v>3</v>
      </c>
      <c r="AN983">
        <v>1</v>
      </c>
      <c r="AO983">
        <v>1</v>
      </c>
    </row>
    <row r="984" spans="1:41" ht="15">
      <c r="A984" t="s">
        <v>2300</v>
      </c>
      <c r="B984" t="s">
        <v>42</v>
      </c>
      <c r="C984">
        <v>81</v>
      </c>
      <c r="D984" s="6" t="str">
        <f>IF(C984=C985,D985,IF(OR(N984="pre",N984="SubPar"),"Obert",IF(OR(N984="Cea",N984="Imp",N984="SubComp"),"Tancat","ERRORERROR")))</f>
        <v>Tancat</v>
      </c>
      <c r="E984" t="s">
        <v>2301</v>
      </c>
      <c r="F984" t="s">
        <v>369</v>
      </c>
      <c r="G984">
        <v>85</v>
      </c>
      <c r="H984" t="s">
        <v>2315</v>
      </c>
      <c r="I984" s="3" t="s">
        <v>2316</v>
      </c>
      <c r="J984" s="4" t="s">
        <v>2317</v>
      </c>
      <c r="K984" t="s">
        <v>48</v>
      </c>
      <c r="L984" t="s">
        <v>49</v>
      </c>
      <c r="M984" t="s">
        <v>166</v>
      </c>
      <c r="N984" t="str">
        <f t="shared" si="15"/>
        <v>Cea</v>
      </c>
      <c r="O984" t="s">
        <v>167</v>
      </c>
      <c r="P984" t="s">
        <v>2305</v>
      </c>
      <c r="Q984" t="str">
        <f>_xlfn.XLOOKUP(P984,NomPaissos!$A$2:$A$250,NomPaissos!$B$2:$B$250)</f>
        <v>Nepal</v>
      </c>
      <c r="R984">
        <v>0</v>
      </c>
      <c r="T984">
        <v>0</v>
      </c>
      <c r="U984">
        <v>0</v>
      </c>
      <c r="V984">
        <v>0</v>
      </c>
      <c r="W984">
        <v>0</v>
      </c>
      <c r="X984">
        <v>0</v>
      </c>
      <c r="Y984">
        <v>0</v>
      </c>
      <c r="Z984">
        <v>0</v>
      </c>
      <c r="AA984">
        <v>0</v>
      </c>
      <c r="AB984">
        <v>1</v>
      </c>
      <c r="AC984">
        <v>0</v>
      </c>
      <c r="AD984">
        <v>0</v>
      </c>
      <c r="AE984">
        <v>1</v>
      </c>
      <c r="AF984">
        <v>1</v>
      </c>
      <c r="AG984">
        <v>1</v>
      </c>
      <c r="AH984">
        <v>0</v>
      </c>
      <c r="AI984">
        <v>2</v>
      </c>
      <c r="AJ984">
        <v>0</v>
      </c>
      <c r="AK984">
        <v>2</v>
      </c>
      <c r="AL984">
        <v>0</v>
      </c>
      <c r="AM984">
        <v>3</v>
      </c>
      <c r="AN984">
        <v>2</v>
      </c>
      <c r="AO984">
        <v>1</v>
      </c>
    </row>
    <row r="985" spans="1:41" ht="15">
      <c r="A985" t="s">
        <v>2300</v>
      </c>
      <c r="B985" t="s">
        <v>42</v>
      </c>
      <c r="C985">
        <v>81</v>
      </c>
      <c r="D985" s="6" t="str">
        <f>IF(C985=C986,D986,IF(OR(N985="pre",N985="SubPar"),"Obert",IF(OR(N985="Cea",N985="Imp",N985="SubComp"),"Tancat","ERRORERROR")))</f>
        <v>Tancat</v>
      </c>
      <c r="E985" t="s">
        <v>2301</v>
      </c>
      <c r="F985" t="s">
        <v>369</v>
      </c>
      <c r="G985">
        <v>1063</v>
      </c>
      <c r="H985" t="s">
        <v>2318</v>
      </c>
      <c r="I985" s="3" t="s">
        <v>2319</v>
      </c>
      <c r="J985" s="4" t="s">
        <v>2319</v>
      </c>
      <c r="K985" t="s">
        <v>48</v>
      </c>
      <c r="L985" t="s">
        <v>49</v>
      </c>
      <c r="M985" t="s">
        <v>70</v>
      </c>
      <c r="N985" t="str">
        <f t="shared" si="15"/>
        <v>Imp</v>
      </c>
      <c r="O985" t="s">
        <v>71</v>
      </c>
      <c r="P985" t="s">
        <v>2305</v>
      </c>
      <c r="Q985" t="str">
        <f>_xlfn.XLOOKUP(P985,NomPaissos!$A$2:$A$250,NomPaissos!$B$2:$B$250)</f>
        <v>Nepal</v>
      </c>
      <c r="R985">
        <v>0</v>
      </c>
      <c r="T985">
        <v>0</v>
      </c>
      <c r="U985">
        <v>0</v>
      </c>
      <c r="V985">
        <v>0</v>
      </c>
      <c r="W985">
        <v>0</v>
      </c>
      <c r="X985">
        <v>0</v>
      </c>
      <c r="Y985">
        <v>0</v>
      </c>
      <c r="Z985">
        <v>0</v>
      </c>
      <c r="AA985">
        <v>0</v>
      </c>
      <c r="AB985">
        <v>0</v>
      </c>
      <c r="AC985">
        <v>0</v>
      </c>
      <c r="AD985">
        <v>0</v>
      </c>
      <c r="AE985">
        <v>0</v>
      </c>
      <c r="AF985">
        <v>0</v>
      </c>
      <c r="AG985">
        <v>1</v>
      </c>
      <c r="AH985">
        <v>0</v>
      </c>
      <c r="AI985">
        <v>3</v>
      </c>
      <c r="AJ985">
        <v>0</v>
      </c>
      <c r="AK985">
        <v>0</v>
      </c>
      <c r="AL985">
        <v>0</v>
      </c>
      <c r="AM985">
        <v>3</v>
      </c>
      <c r="AN985">
        <v>0</v>
      </c>
      <c r="AO985">
        <v>1</v>
      </c>
    </row>
    <row r="986" spans="1:41" ht="15">
      <c r="A986" t="s">
        <v>2300</v>
      </c>
      <c r="B986" t="s">
        <v>42</v>
      </c>
      <c r="C986">
        <v>81</v>
      </c>
      <c r="D986" s="6" t="str">
        <f>IF(C986=C987,D987,IF(OR(N986="pre",N986="SubPar"),"Obert",IF(OR(N986="Cea",N986="Imp",N986="SubComp"),"Tancat","ERRORERROR")))</f>
        <v>Tancat</v>
      </c>
      <c r="E986" t="s">
        <v>2301</v>
      </c>
      <c r="F986" t="s">
        <v>369</v>
      </c>
      <c r="G986">
        <v>86</v>
      </c>
      <c r="H986" t="s">
        <v>2320</v>
      </c>
      <c r="I986" s="3" t="s">
        <v>2321</v>
      </c>
      <c r="J986" s="4" t="s">
        <v>2322</v>
      </c>
      <c r="K986" t="s">
        <v>48</v>
      </c>
      <c r="L986" t="s">
        <v>49</v>
      </c>
      <c r="M986" t="s">
        <v>62</v>
      </c>
      <c r="N986" t="str">
        <f t="shared" si="15"/>
        <v>Pre</v>
      </c>
      <c r="O986" t="s">
        <v>107</v>
      </c>
      <c r="P986" t="s">
        <v>2305</v>
      </c>
      <c r="Q986" t="str">
        <f>_xlfn.XLOOKUP(P986,NomPaissos!$A$2:$A$250,NomPaissos!$B$2:$B$250)</f>
        <v>Nepal</v>
      </c>
      <c r="R986">
        <v>0</v>
      </c>
      <c r="T986">
        <v>0</v>
      </c>
      <c r="U986">
        <v>0</v>
      </c>
      <c r="V986">
        <v>0</v>
      </c>
      <c r="W986">
        <v>0</v>
      </c>
      <c r="X986">
        <v>1</v>
      </c>
      <c r="Y986">
        <v>0</v>
      </c>
      <c r="Z986">
        <v>0</v>
      </c>
      <c r="AA986">
        <v>1</v>
      </c>
      <c r="AB986">
        <v>0</v>
      </c>
      <c r="AC986">
        <v>1</v>
      </c>
      <c r="AD986">
        <v>1</v>
      </c>
      <c r="AE986">
        <v>0</v>
      </c>
      <c r="AF986">
        <v>1</v>
      </c>
      <c r="AG986">
        <v>1</v>
      </c>
      <c r="AH986">
        <v>0</v>
      </c>
      <c r="AI986">
        <v>3</v>
      </c>
      <c r="AJ986">
        <v>0</v>
      </c>
      <c r="AK986">
        <v>0</v>
      </c>
      <c r="AL986">
        <v>0</v>
      </c>
      <c r="AM986">
        <v>2</v>
      </c>
      <c r="AN986">
        <v>0</v>
      </c>
      <c r="AO986">
        <v>1</v>
      </c>
    </row>
    <row r="987" spans="1:41" ht="15">
      <c r="A987" t="s">
        <v>2300</v>
      </c>
      <c r="B987" t="s">
        <v>42</v>
      </c>
      <c r="C987">
        <v>81</v>
      </c>
      <c r="D987" s="6" t="str">
        <f>IF(C987=C988,D988,IF(OR(N987="pre",N987="SubPar"),"Obert",IF(OR(N987="Cea",N987="Imp",N987="SubComp"),"Tancat","ERRORERROR")))</f>
        <v>Tancat</v>
      </c>
      <c r="E987" t="s">
        <v>2301</v>
      </c>
      <c r="F987" t="s">
        <v>369</v>
      </c>
      <c r="G987">
        <v>1324</v>
      </c>
      <c r="H987" t="s">
        <v>2323</v>
      </c>
      <c r="I987" s="3" t="s">
        <v>2324</v>
      </c>
      <c r="J987" s="4" t="s">
        <v>2324</v>
      </c>
      <c r="K987" t="s">
        <v>48</v>
      </c>
      <c r="L987" t="s">
        <v>49</v>
      </c>
      <c r="M987" t="s">
        <v>166</v>
      </c>
      <c r="N987" t="str">
        <f t="shared" si="15"/>
        <v>Cea</v>
      </c>
      <c r="O987" t="s">
        <v>169</v>
      </c>
      <c r="P987" t="s">
        <v>2305</v>
      </c>
      <c r="Q987" t="str">
        <f>_xlfn.XLOOKUP(P987,NomPaissos!$A$2:$A$250,NomPaissos!$B$2:$B$250)</f>
        <v>Nepal</v>
      </c>
      <c r="R987">
        <v>0</v>
      </c>
      <c r="T987">
        <v>0</v>
      </c>
      <c r="U987">
        <v>0</v>
      </c>
      <c r="V987">
        <v>0</v>
      </c>
      <c r="W987">
        <v>0</v>
      </c>
      <c r="X987">
        <v>0</v>
      </c>
      <c r="Y987">
        <v>0</v>
      </c>
      <c r="Z987">
        <v>0</v>
      </c>
      <c r="AA987">
        <v>0</v>
      </c>
      <c r="AB987">
        <v>0</v>
      </c>
      <c r="AC987">
        <v>0</v>
      </c>
      <c r="AD987">
        <v>0</v>
      </c>
      <c r="AE987">
        <v>0</v>
      </c>
      <c r="AF987">
        <v>0</v>
      </c>
      <c r="AG987">
        <v>1</v>
      </c>
      <c r="AH987">
        <v>0</v>
      </c>
      <c r="AI987">
        <v>2</v>
      </c>
      <c r="AJ987">
        <v>0</v>
      </c>
      <c r="AK987">
        <v>0</v>
      </c>
      <c r="AL987">
        <v>0</v>
      </c>
      <c r="AM987">
        <v>3</v>
      </c>
      <c r="AN987">
        <v>0</v>
      </c>
      <c r="AO987">
        <v>1</v>
      </c>
    </row>
    <row r="988" spans="1:41" ht="15">
      <c r="A988" t="s">
        <v>2300</v>
      </c>
      <c r="B988" t="s">
        <v>42</v>
      </c>
      <c r="C988">
        <v>81</v>
      </c>
      <c r="D988" s="6" t="str">
        <f>IF(C988=C989,D989,IF(OR(N988="pre",N988="SubPar"),"Obert",IF(OR(N988="Cea",N988="Imp",N988="SubComp"),"Tancat","ERRORERROR")))</f>
        <v>Tancat</v>
      </c>
      <c r="E988" t="s">
        <v>2301</v>
      </c>
      <c r="F988" t="s">
        <v>369</v>
      </c>
      <c r="G988">
        <v>1326</v>
      </c>
      <c r="H988" t="s">
        <v>2325</v>
      </c>
      <c r="I988" s="3" t="s">
        <v>2324</v>
      </c>
      <c r="J988" s="4" t="s">
        <v>2326</v>
      </c>
      <c r="K988" t="s">
        <v>48</v>
      </c>
      <c r="L988" t="s">
        <v>49</v>
      </c>
      <c r="M988" t="s">
        <v>166</v>
      </c>
      <c r="N988" t="str">
        <f t="shared" si="15"/>
        <v>Cea</v>
      </c>
      <c r="O988" t="s">
        <v>169</v>
      </c>
      <c r="P988" t="s">
        <v>2305</v>
      </c>
      <c r="Q988" t="str">
        <f>_xlfn.XLOOKUP(P988,NomPaissos!$A$2:$A$250,NomPaissos!$B$2:$B$250)</f>
        <v>Nepal</v>
      </c>
      <c r="R988">
        <v>0</v>
      </c>
      <c r="T988">
        <v>0</v>
      </c>
      <c r="U988">
        <v>0</v>
      </c>
      <c r="V988">
        <v>0</v>
      </c>
      <c r="W988">
        <v>0</v>
      </c>
      <c r="X988">
        <v>0</v>
      </c>
      <c r="Y988">
        <v>0</v>
      </c>
      <c r="Z988">
        <v>0</v>
      </c>
      <c r="AA988">
        <v>0</v>
      </c>
      <c r="AB988">
        <v>0</v>
      </c>
      <c r="AC988">
        <v>0</v>
      </c>
      <c r="AD988">
        <v>0</v>
      </c>
      <c r="AE988">
        <v>0</v>
      </c>
      <c r="AF988">
        <v>0</v>
      </c>
      <c r="AG988">
        <v>1</v>
      </c>
      <c r="AH988">
        <v>0</v>
      </c>
      <c r="AI988">
        <v>1</v>
      </c>
      <c r="AJ988">
        <v>0</v>
      </c>
      <c r="AK988">
        <v>0</v>
      </c>
      <c r="AL988">
        <v>0</v>
      </c>
      <c r="AM988">
        <v>3</v>
      </c>
      <c r="AN988">
        <v>0</v>
      </c>
      <c r="AO988">
        <v>1</v>
      </c>
    </row>
    <row r="989" spans="1:41" ht="15">
      <c r="A989" t="s">
        <v>2300</v>
      </c>
      <c r="B989" t="s">
        <v>42</v>
      </c>
      <c r="C989">
        <v>81</v>
      </c>
      <c r="D989" s="6" t="str">
        <f>IF(C989=C990,D990,IF(OR(N989="pre",N989="SubPar"),"Obert",IF(OR(N989="Cea",N989="Imp",N989="SubComp"),"Tancat","ERRORERROR")))</f>
        <v>Tancat</v>
      </c>
      <c r="E989" t="s">
        <v>2301</v>
      </c>
      <c r="F989" t="s">
        <v>369</v>
      </c>
      <c r="G989">
        <v>1329</v>
      </c>
      <c r="H989" t="s">
        <v>2327</v>
      </c>
      <c r="I989" s="3" t="s">
        <v>2328</v>
      </c>
      <c r="J989" s="4" t="s">
        <v>2329</v>
      </c>
      <c r="K989" t="s">
        <v>48</v>
      </c>
      <c r="L989" t="s">
        <v>49</v>
      </c>
      <c r="M989" t="s">
        <v>70</v>
      </c>
      <c r="N989" t="str">
        <f t="shared" si="15"/>
        <v>Imp</v>
      </c>
      <c r="O989" t="s">
        <v>191</v>
      </c>
      <c r="P989" t="s">
        <v>2305</v>
      </c>
      <c r="Q989" t="str">
        <f>_xlfn.XLOOKUP(P989,NomPaissos!$A$2:$A$250,NomPaissos!$B$2:$B$250)</f>
        <v>Nepal</v>
      </c>
      <c r="R989">
        <v>0</v>
      </c>
      <c r="T989">
        <v>0</v>
      </c>
      <c r="U989">
        <v>0</v>
      </c>
      <c r="V989">
        <v>0</v>
      </c>
      <c r="W989">
        <v>0</v>
      </c>
      <c r="X989">
        <v>0</v>
      </c>
      <c r="Y989">
        <v>0</v>
      </c>
      <c r="Z989">
        <v>0</v>
      </c>
      <c r="AA989">
        <v>0</v>
      </c>
      <c r="AB989">
        <v>0</v>
      </c>
      <c r="AC989">
        <v>2</v>
      </c>
      <c r="AD989">
        <v>1</v>
      </c>
      <c r="AE989">
        <v>1</v>
      </c>
      <c r="AF989">
        <v>0</v>
      </c>
      <c r="AG989">
        <v>1</v>
      </c>
      <c r="AH989">
        <v>0</v>
      </c>
      <c r="AI989">
        <v>0</v>
      </c>
      <c r="AJ989">
        <v>0</v>
      </c>
      <c r="AK989">
        <v>0</v>
      </c>
      <c r="AL989">
        <v>0</v>
      </c>
      <c r="AM989">
        <v>0</v>
      </c>
      <c r="AN989">
        <v>0</v>
      </c>
      <c r="AO989">
        <v>1</v>
      </c>
    </row>
    <row r="990" spans="1:41" ht="15">
      <c r="A990" t="s">
        <v>2300</v>
      </c>
      <c r="B990" t="s">
        <v>42</v>
      </c>
      <c r="C990">
        <v>81</v>
      </c>
      <c r="D990" s="6" t="str">
        <f>IF(C990=C991,D991,IF(OR(N990="pre",N990="SubPar"),"Obert",IF(OR(N990="Cea",N990="Imp",N990="SubComp"),"Tancat","ERRORERROR")))</f>
        <v>Tancat</v>
      </c>
      <c r="E990" t="s">
        <v>2301</v>
      </c>
      <c r="F990" t="s">
        <v>369</v>
      </c>
      <c r="G990">
        <v>1330</v>
      </c>
      <c r="H990" t="s">
        <v>2327</v>
      </c>
      <c r="I990" s="3" t="s">
        <v>2330</v>
      </c>
      <c r="J990" s="4" t="s">
        <v>2331</v>
      </c>
      <c r="K990" t="s">
        <v>48</v>
      </c>
      <c r="L990" t="s">
        <v>49</v>
      </c>
      <c r="M990" t="s">
        <v>70</v>
      </c>
      <c r="N990" t="str">
        <f t="shared" si="15"/>
        <v>Imp</v>
      </c>
      <c r="O990" t="s">
        <v>191</v>
      </c>
      <c r="P990" t="s">
        <v>2305</v>
      </c>
      <c r="Q990" t="str">
        <f>_xlfn.XLOOKUP(P990,NomPaissos!$A$2:$A$250,NomPaissos!$B$2:$B$250)</f>
        <v>Nepal</v>
      </c>
      <c r="R990">
        <v>0</v>
      </c>
      <c r="T990">
        <v>0</v>
      </c>
      <c r="U990">
        <v>0</v>
      </c>
      <c r="V990">
        <v>0</v>
      </c>
      <c r="W990">
        <v>0</v>
      </c>
      <c r="X990">
        <v>0</v>
      </c>
      <c r="Y990">
        <v>0</v>
      </c>
      <c r="Z990">
        <v>0</v>
      </c>
      <c r="AA990">
        <v>0</v>
      </c>
      <c r="AB990">
        <v>0</v>
      </c>
      <c r="AC990">
        <v>0</v>
      </c>
      <c r="AD990">
        <v>0</v>
      </c>
      <c r="AE990">
        <v>1</v>
      </c>
      <c r="AF990">
        <v>0</v>
      </c>
      <c r="AG990">
        <v>1</v>
      </c>
      <c r="AH990">
        <v>0</v>
      </c>
      <c r="AI990">
        <v>0</v>
      </c>
      <c r="AJ990">
        <v>0</v>
      </c>
      <c r="AK990">
        <v>0</v>
      </c>
      <c r="AL990">
        <v>0</v>
      </c>
      <c r="AM990">
        <v>0</v>
      </c>
      <c r="AN990">
        <v>0</v>
      </c>
      <c r="AO990">
        <v>1</v>
      </c>
    </row>
    <row r="991" spans="1:41" ht="15">
      <c r="A991" t="s">
        <v>2300</v>
      </c>
      <c r="B991" t="s">
        <v>42</v>
      </c>
      <c r="C991">
        <v>81</v>
      </c>
      <c r="D991" s="6" t="str">
        <f>IF(C991=C992,D992,IF(OR(N991="pre",N991="SubPar"),"Obert",IF(OR(N991="Cea",N991="Imp",N991="SubComp"),"Tancat","ERRORERROR")))</f>
        <v>Tancat</v>
      </c>
      <c r="E991" t="s">
        <v>2301</v>
      </c>
      <c r="F991" t="s">
        <v>369</v>
      </c>
      <c r="G991">
        <v>1328</v>
      </c>
      <c r="H991" t="s">
        <v>2332</v>
      </c>
      <c r="I991" s="3" t="s">
        <v>2333</v>
      </c>
      <c r="J991" s="4" t="s">
        <v>2334</v>
      </c>
      <c r="K991" t="s">
        <v>48</v>
      </c>
      <c r="L991" t="s">
        <v>49</v>
      </c>
      <c r="M991" t="s">
        <v>70</v>
      </c>
      <c r="N991" t="str">
        <f t="shared" si="15"/>
        <v>Imp</v>
      </c>
      <c r="O991" t="s">
        <v>71</v>
      </c>
      <c r="P991" t="s">
        <v>2305</v>
      </c>
      <c r="Q991" t="str">
        <f>_xlfn.XLOOKUP(P991,NomPaissos!$A$2:$A$250,NomPaissos!$B$2:$B$250)</f>
        <v>Nepal</v>
      </c>
      <c r="R991">
        <v>0</v>
      </c>
      <c r="T991">
        <v>0</v>
      </c>
      <c r="U991">
        <v>0</v>
      </c>
      <c r="V991">
        <v>0</v>
      </c>
      <c r="W991">
        <v>0</v>
      </c>
      <c r="X991">
        <v>0</v>
      </c>
      <c r="Y991">
        <v>0</v>
      </c>
      <c r="Z991">
        <v>0</v>
      </c>
      <c r="AA991">
        <v>0</v>
      </c>
      <c r="AB991">
        <v>0</v>
      </c>
      <c r="AC991">
        <v>0</v>
      </c>
      <c r="AD991">
        <v>0</v>
      </c>
      <c r="AE991">
        <v>0</v>
      </c>
      <c r="AF991">
        <v>0</v>
      </c>
      <c r="AG991">
        <v>1</v>
      </c>
      <c r="AH991">
        <v>1</v>
      </c>
      <c r="AI991">
        <v>0</v>
      </c>
      <c r="AJ991">
        <v>0</v>
      </c>
      <c r="AK991">
        <v>0</v>
      </c>
      <c r="AL991">
        <v>0</v>
      </c>
      <c r="AM991">
        <v>0</v>
      </c>
      <c r="AN991">
        <v>0</v>
      </c>
      <c r="AO991">
        <v>1</v>
      </c>
    </row>
    <row r="992" spans="1:41" ht="15">
      <c r="A992" t="s">
        <v>2300</v>
      </c>
      <c r="B992" t="s">
        <v>42</v>
      </c>
      <c r="C992">
        <v>81</v>
      </c>
      <c r="D992" s="6" t="str">
        <f>IF(C992=C993,D993,IF(OR(N992="pre",N992="SubPar"),"Obert",IF(OR(N992="Cea",N992="Imp",N992="SubComp"),"Tancat","ERRORERROR")))</f>
        <v>Tancat</v>
      </c>
      <c r="E992" t="s">
        <v>2301</v>
      </c>
      <c r="F992" t="s">
        <v>369</v>
      </c>
      <c r="G992">
        <v>1327</v>
      </c>
      <c r="H992" t="s">
        <v>2335</v>
      </c>
      <c r="I992" s="3" t="s">
        <v>2336</v>
      </c>
      <c r="J992" s="4" t="s">
        <v>2337</v>
      </c>
      <c r="K992" t="s">
        <v>151</v>
      </c>
      <c r="L992" t="s">
        <v>49</v>
      </c>
      <c r="M992" t="s">
        <v>50</v>
      </c>
      <c r="N992" t="str">
        <f t="shared" si="15"/>
        <v>SubPar</v>
      </c>
      <c r="O992" t="s">
        <v>51</v>
      </c>
      <c r="P992" t="s">
        <v>2305</v>
      </c>
      <c r="Q992" t="str">
        <f>_xlfn.XLOOKUP(P992,NomPaissos!$A$2:$A$250,NomPaissos!$B$2:$B$250)</f>
        <v>Nepal</v>
      </c>
      <c r="R992">
        <v>0</v>
      </c>
      <c r="T992">
        <v>0</v>
      </c>
      <c r="U992">
        <v>2</v>
      </c>
      <c r="V992">
        <v>0</v>
      </c>
      <c r="W992">
        <v>0</v>
      </c>
      <c r="X992">
        <v>2</v>
      </c>
      <c r="Y992">
        <v>0</v>
      </c>
      <c r="Z992">
        <v>2</v>
      </c>
      <c r="AA992">
        <v>0</v>
      </c>
      <c r="AB992">
        <v>1</v>
      </c>
      <c r="AC992">
        <v>2</v>
      </c>
      <c r="AD992">
        <v>1</v>
      </c>
      <c r="AE992">
        <v>0</v>
      </c>
      <c r="AF992">
        <v>1</v>
      </c>
      <c r="AG992">
        <v>1</v>
      </c>
      <c r="AH992">
        <v>0</v>
      </c>
      <c r="AI992">
        <v>2</v>
      </c>
      <c r="AJ992">
        <v>0</v>
      </c>
      <c r="AK992">
        <v>2</v>
      </c>
      <c r="AL992">
        <v>0</v>
      </c>
      <c r="AM992">
        <v>0</v>
      </c>
      <c r="AN992">
        <v>2</v>
      </c>
      <c r="AO992">
        <v>1</v>
      </c>
    </row>
    <row r="993" spans="1:41" ht="15">
      <c r="A993" t="s">
        <v>2300</v>
      </c>
      <c r="B993" t="s">
        <v>42</v>
      </c>
      <c r="C993">
        <v>81</v>
      </c>
      <c r="D993" s="6" t="str">
        <f>IF(C993=C994,D994,IF(OR(N993="pre",N993="SubPar"),"Obert",IF(OR(N993="Cea",N993="Imp",N993="SubComp"),"Tancat","ERRORERROR")))</f>
        <v>Tancat</v>
      </c>
      <c r="E993" t="s">
        <v>2301</v>
      </c>
      <c r="F993" t="s">
        <v>369</v>
      </c>
      <c r="G993">
        <v>1331</v>
      </c>
      <c r="H993" t="s">
        <v>2338</v>
      </c>
      <c r="I993" s="3" t="s">
        <v>2339</v>
      </c>
      <c r="J993" s="4" t="s">
        <v>2340</v>
      </c>
      <c r="K993" t="s">
        <v>48</v>
      </c>
      <c r="L993" t="s">
        <v>49</v>
      </c>
      <c r="M993" t="s">
        <v>70</v>
      </c>
      <c r="N993" t="str">
        <f t="shared" si="15"/>
        <v>Imp</v>
      </c>
      <c r="O993" t="s">
        <v>78</v>
      </c>
      <c r="P993" t="s">
        <v>2305</v>
      </c>
      <c r="Q993" t="str">
        <f>_xlfn.XLOOKUP(P993,NomPaissos!$A$2:$A$250,NomPaissos!$B$2:$B$250)</f>
        <v>Nepal</v>
      </c>
      <c r="R993">
        <v>0</v>
      </c>
      <c r="T993">
        <v>0</v>
      </c>
      <c r="U993">
        <v>0</v>
      </c>
      <c r="V993">
        <v>0</v>
      </c>
      <c r="W993">
        <v>0</v>
      </c>
      <c r="X993">
        <v>0</v>
      </c>
      <c r="Y993">
        <v>0</v>
      </c>
      <c r="Z993">
        <v>0</v>
      </c>
      <c r="AA993">
        <v>0</v>
      </c>
      <c r="AB993">
        <v>0</v>
      </c>
      <c r="AC993">
        <v>0</v>
      </c>
      <c r="AD993">
        <v>0</v>
      </c>
      <c r="AE993">
        <v>0</v>
      </c>
      <c r="AF993">
        <v>0</v>
      </c>
      <c r="AG993">
        <v>1</v>
      </c>
      <c r="AH993">
        <v>3</v>
      </c>
      <c r="AI993">
        <v>0</v>
      </c>
      <c r="AJ993">
        <v>0</v>
      </c>
      <c r="AK993">
        <v>0</v>
      </c>
      <c r="AL993">
        <v>0</v>
      </c>
      <c r="AM993">
        <v>0</v>
      </c>
      <c r="AN993">
        <v>0</v>
      </c>
      <c r="AO993">
        <v>1</v>
      </c>
    </row>
    <row r="994" spans="1:41" ht="15">
      <c r="A994" t="s">
        <v>2300</v>
      </c>
      <c r="B994" t="s">
        <v>42</v>
      </c>
      <c r="C994">
        <v>81</v>
      </c>
      <c r="D994" s="6" t="str">
        <f>IF(C994=C995,D995,IF(OR(N994="pre",N994="SubPar"),"Obert",IF(OR(N994="Cea",N994="Imp",N994="SubComp"),"Tancat","ERRORERROR")))</f>
        <v>Tancat</v>
      </c>
      <c r="E994" t="s">
        <v>2301</v>
      </c>
      <c r="F994" t="s">
        <v>369</v>
      </c>
      <c r="G994">
        <v>87</v>
      </c>
      <c r="H994" t="s">
        <v>2341</v>
      </c>
      <c r="I994" s="3" t="s">
        <v>2342</v>
      </c>
      <c r="J994" s="4" t="s">
        <v>2343</v>
      </c>
      <c r="K994" t="s">
        <v>48</v>
      </c>
      <c r="L994" t="s">
        <v>49</v>
      </c>
      <c r="M994" t="s">
        <v>50</v>
      </c>
      <c r="N994" t="str">
        <f t="shared" si="15"/>
        <v>SubPar</v>
      </c>
      <c r="O994" t="s">
        <v>56</v>
      </c>
      <c r="P994" t="s">
        <v>2305</v>
      </c>
      <c r="Q994" t="str">
        <f>_xlfn.XLOOKUP(P994,NomPaissos!$A$2:$A$250,NomPaissos!$B$2:$B$250)</f>
        <v>Nepal</v>
      </c>
      <c r="R994">
        <v>0</v>
      </c>
      <c r="T994">
        <v>0</v>
      </c>
      <c r="U994">
        <v>2</v>
      </c>
      <c r="V994">
        <v>0</v>
      </c>
      <c r="W994">
        <v>0</v>
      </c>
      <c r="X994">
        <v>2</v>
      </c>
      <c r="Y994">
        <v>2</v>
      </c>
      <c r="Z994">
        <v>2</v>
      </c>
      <c r="AA994">
        <v>2</v>
      </c>
      <c r="AB994">
        <v>3</v>
      </c>
      <c r="AC994">
        <v>3</v>
      </c>
      <c r="AD994">
        <v>1</v>
      </c>
      <c r="AE994">
        <v>1</v>
      </c>
      <c r="AF994">
        <v>1</v>
      </c>
      <c r="AG994">
        <v>1</v>
      </c>
      <c r="AH994">
        <v>2</v>
      </c>
      <c r="AI994">
        <v>3</v>
      </c>
      <c r="AJ994">
        <v>1</v>
      </c>
      <c r="AK994">
        <v>2</v>
      </c>
      <c r="AL994">
        <v>1</v>
      </c>
      <c r="AM994">
        <v>3</v>
      </c>
      <c r="AN994">
        <v>3</v>
      </c>
      <c r="AO994">
        <v>1</v>
      </c>
    </row>
    <row r="995" spans="1:41" ht="15">
      <c r="A995" t="s">
        <v>2300</v>
      </c>
      <c r="B995" t="s">
        <v>42</v>
      </c>
      <c r="C995">
        <v>81</v>
      </c>
      <c r="D995" s="6" t="str">
        <f>IF(C995=C996,D996,IF(OR(N995="pre",N995="SubPar"),"Obert",IF(OR(N995="Cea",N995="Imp",N995="SubComp"),"Tancat","ERRORERROR")))</f>
        <v>Tancat</v>
      </c>
      <c r="E995" t="s">
        <v>2301</v>
      </c>
      <c r="F995" t="s">
        <v>369</v>
      </c>
      <c r="G995">
        <v>333</v>
      </c>
      <c r="H995" t="s">
        <v>2344</v>
      </c>
      <c r="I995" s="3" t="s">
        <v>2345</v>
      </c>
      <c r="J995" s="4" t="s">
        <v>2345</v>
      </c>
      <c r="K995" t="s">
        <v>48</v>
      </c>
      <c r="L995" t="s">
        <v>49</v>
      </c>
      <c r="M995" t="s">
        <v>178</v>
      </c>
      <c r="N995" t="str">
        <f t="shared" si="15"/>
        <v>SubComp</v>
      </c>
      <c r="O995" t="s">
        <v>179</v>
      </c>
      <c r="P995" t="s">
        <v>2305</v>
      </c>
      <c r="Q995" t="str">
        <f>_xlfn.XLOOKUP(P995,NomPaissos!$A$2:$A$250,NomPaissos!$B$2:$B$250)</f>
        <v>Nepal</v>
      </c>
      <c r="R995">
        <v>0</v>
      </c>
      <c r="T995">
        <v>2</v>
      </c>
      <c r="U995">
        <v>2</v>
      </c>
      <c r="V995">
        <v>2</v>
      </c>
      <c r="W995">
        <v>2</v>
      </c>
      <c r="X995">
        <v>2</v>
      </c>
      <c r="Y995">
        <v>3</v>
      </c>
      <c r="Z995">
        <v>2</v>
      </c>
      <c r="AA995">
        <v>2</v>
      </c>
      <c r="AB995">
        <v>3</v>
      </c>
      <c r="AC995">
        <v>2</v>
      </c>
      <c r="AD995">
        <v>1</v>
      </c>
      <c r="AE995">
        <v>1</v>
      </c>
      <c r="AF995">
        <v>1</v>
      </c>
      <c r="AG995">
        <v>1</v>
      </c>
      <c r="AH995">
        <v>0</v>
      </c>
      <c r="AI995">
        <v>3</v>
      </c>
      <c r="AJ995">
        <v>1</v>
      </c>
      <c r="AK995">
        <v>2</v>
      </c>
      <c r="AL995">
        <v>1</v>
      </c>
      <c r="AM995">
        <v>3</v>
      </c>
      <c r="AN995">
        <v>3</v>
      </c>
      <c r="AO995">
        <v>1</v>
      </c>
    </row>
    <row r="996" spans="1:41" ht="15">
      <c r="A996" t="s">
        <v>2300</v>
      </c>
      <c r="B996" t="s">
        <v>42</v>
      </c>
      <c r="C996">
        <v>81</v>
      </c>
      <c r="D996" s="6" t="str">
        <f>IF(C996=C997,D997,IF(OR(N996="pre",N996="SubPar"),"Obert",IF(OR(N996="Cea",N996="Imp",N996="SubComp"),"Tancat","ERRORERROR")))</f>
        <v>Tancat</v>
      </c>
      <c r="E996" t="s">
        <v>2301</v>
      </c>
      <c r="F996" t="s">
        <v>369</v>
      </c>
      <c r="G996">
        <v>89</v>
      </c>
      <c r="H996" t="s">
        <v>2346</v>
      </c>
      <c r="I996" s="3" t="s">
        <v>2347</v>
      </c>
      <c r="J996" s="4" t="s">
        <v>258</v>
      </c>
      <c r="K996" t="s">
        <v>48</v>
      </c>
      <c r="L996" t="s">
        <v>49</v>
      </c>
      <c r="M996" t="s">
        <v>62</v>
      </c>
      <c r="N996" t="str">
        <f t="shared" si="15"/>
        <v>Pre</v>
      </c>
      <c r="P996" t="s">
        <v>2305</v>
      </c>
      <c r="Q996" t="str">
        <f>_xlfn.XLOOKUP(P996,NomPaissos!$A$2:$A$250,NomPaissos!$B$2:$B$250)</f>
        <v>Nepal</v>
      </c>
      <c r="R996">
        <v>0</v>
      </c>
      <c r="T996">
        <v>0</v>
      </c>
      <c r="U996">
        <v>0</v>
      </c>
      <c r="V996">
        <v>0</v>
      </c>
      <c r="W996">
        <v>0</v>
      </c>
      <c r="X996">
        <v>0</v>
      </c>
      <c r="Y996">
        <v>0</v>
      </c>
      <c r="Z996">
        <v>0</v>
      </c>
      <c r="AA996">
        <v>0</v>
      </c>
      <c r="AB996">
        <v>0</v>
      </c>
      <c r="AC996">
        <v>0</v>
      </c>
      <c r="AD996">
        <v>0</v>
      </c>
      <c r="AE996">
        <v>0</v>
      </c>
      <c r="AF996">
        <v>0</v>
      </c>
      <c r="AG996">
        <v>1</v>
      </c>
      <c r="AH996">
        <v>0</v>
      </c>
      <c r="AI996">
        <v>2</v>
      </c>
      <c r="AJ996">
        <v>0</v>
      </c>
      <c r="AK996">
        <v>1</v>
      </c>
      <c r="AL996">
        <v>0</v>
      </c>
      <c r="AM996">
        <v>2</v>
      </c>
      <c r="AN996">
        <v>0</v>
      </c>
      <c r="AO996">
        <v>1</v>
      </c>
    </row>
    <row r="997" spans="1:41" ht="15">
      <c r="A997" t="s">
        <v>2300</v>
      </c>
      <c r="B997" t="s">
        <v>42</v>
      </c>
      <c r="C997">
        <v>81</v>
      </c>
      <c r="D997" s="6" t="str">
        <f>IF(C997=C998,D998,IF(OR(N997="pre",N997="SubPar"),"Obert",IF(OR(N997="Cea",N997="Imp",N997="SubComp"),"Tancat","ERRORERROR")))</f>
        <v>Tancat</v>
      </c>
      <c r="E997" t="s">
        <v>2301</v>
      </c>
      <c r="F997" t="s">
        <v>369</v>
      </c>
      <c r="G997">
        <v>1325</v>
      </c>
      <c r="H997" t="s">
        <v>2348</v>
      </c>
      <c r="I997" s="3" t="s">
        <v>271</v>
      </c>
      <c r="J997" s="4" t="s">
        <v>2349</v>
      </c>
      <c r="K997" t="s">
        <v>48</v>
      </c>
      <c r="L997" t="s">
        <v>49</v>
      </c>
      <c r="M997" t="s">
        <v>166</v>
      </c>
      <c r="N997" t="str">
        <f t="shared" si="15"/>
        <v>Cea</v>
      </c>
      <c r="O997" t="s">
        <v>169</v>
      </c>
      <c r="P997" t="s">
        <v>2305</v>
      </c>
      <c r="Q997" t="str">
        <f>_xlfn.XLOOKUP(P997,NomPaissos!$A$2:$A$250,NomPaissos!$B$2:$B$250)</f>
        <v>Nepal</v>
      </c>
      <c r="R997">
        <v>0</v>
      </c>
      <c r="T997">
        <v>0</v>
      </c>
      <c r="U997">
        <v>0</v>
      </c>
      <c r="V997">
        <v>0</v>
      </c>
      <c r="W997">
        <v>0</v>
      </c>
      <c r="X997">
        <v>0</v>
      </c>
      <c r="Y997">
        <v>0</v>
      </c>
      <c r="Z997">
        <v>0</v>
      </c>
      <c r="AA997">
        <v>0</v>
      </c>
      <c r="AB997">
        <v>0</v>
      </c>
      <c r="AC997">
        <v>0</v>
      </c>
      <c r="AD997">
        <v>0</v>
      </c>
      <c r="AE997">
        <v>0</v>
      </c>
      <c r="AF997">
        <v>0</v>
      </c>
      <c r="AG997">
        <v>1</v>
      </c>
      <c r="AH997">
        <v>0</v>
      </c>
      <c r="AI997">
        <v>1</v>
      </c>
      <c r="AJ997">
        <v>0</v>
      </c>
      <c r="AK997">
        <v>0</v>
      </c>
      <c r="AL997">
        <v>0</v>
      </c>
      <c r="AM997">
        <v>2</v>
      </c>
      <c r="AN997">
        <v>0</v>
      </c>
      <c r="AO997">
        <v>1</v>
      </c>
    </row>
    <row r="998" spans="1:41" ht="15">
      <c r="A998" t="s">
        <v>2300</v>
      </c>
      <c r="B998" t="s">
        <v>42</v>
      </c>
      <c r="C998">
        <v>81</v>
      </c>
      <c r="D998" s="6" t="str">
        <f>IF(C998=C999,D999,IF(OR(N998="pre",N998="SubPar"),"Obert",IF(OR(N998="Cea",N998="Imp",N998="SubComp"),"Tancat","ERRORERROR")))</f>
        <v>Tancat</v>
      </c>
      <c r="E998" t="s">
        <v>2301</v>
      </c>
      <c r="F998" t="s">
        <v>369</v>
      </c>
      <c r="G998">
        <v>88</v>
      </c>
      <c r="H998" t="s">
        <v>2350</v>
      </c>
      <c r="I998" s="3" t="s">
        <v>2351</v>
      </c>
      <c r="J998" s="4" t="s">
        <v>2352</v>
      </c>
      <c r="K998" t="s">
        <v>48</v>
      </c>
      <c r="L998" t="s">
        <v>49</v>
      </c>
      <c r="M998" t="s">
        <v>70</v>
      </c>
      <c r="N998" t="str">
        <f t="shared" si="15"/>
        <v>Imp</v>
      </c>
      <c r="O998" t="s">
        <v>71</v>
      </c>
      <c r="P998" t="s">
        <v>2305</v>
      </c>
      <c r="Q998" t="str">
        <f>_xlfn.XLOOKUP(P998,NomPaissos!$A$2:$A$250,NomPaissos!$B$2:$B$250)</f>
        <v>Nepal</v>
      </c>
      <c r="R998">
        <v>0</v>
      </c>
      <c r="T998">
        <v>2</v>
      </c>
      <c r="U998">
        <v>0</v>
      </c>
      <c r="V998">
        <v>0</v>
      </c>
      <c r="W998">
        <v>0</v>
      </c>
      <c r="X998">
        <v>0</v>
      </c>
      <c r="Y998">
        <v>0</v>
      </c>
      <c r="Z998">
        <v>0</v>
      </c>
      <c r="AA998">
        <v>0</v>
      </c>
      <c r="AB998">
        <v>1</v>
      </c>
      <c r="AC998">
        <v>0</v>
      </c>
      <c r="AD998">
        <v>1</v>
      </c>
      <c r="AE998">
        <v>0</v>
      </c>
      <c r="AF998">
        <v>1</v>
      </c>
      <c r="AG998">
        <v>1</v>
      </c>
      <c r="AH998">
        <v>3</v>
      </c>
      <c r="AI998">
        <v>2</v>
      </c>
      <c r="AJ998">
        <v>1</v>
      </c>
      <c r="AK998">
        <v>3</v>
      </c>
      <c r="AL998">
        <v>1</v>
      </c>
      <c r="AM998">
        <v>2</v>
      </c>
      <c r="AN998">
        <v>0</v>
      </c>
      <c r="AO998">
        <v>1</v>
      </c>
    </row>
    <row r="999" spans="1:41" ht="15">
      <c r="A999" t="s">
        <v>2300</v>
      </c>
      <c r="B999" t="s">
        <v>42</v>
      </c>
      <c r="C999">
        <v>81</v>
      </c>
      <c r="D999" s="6" t="str">
        <f>IF(C999=C1000,D1000,IF(OR(N999="pre",N999="SubPar"),"Obert",IF(OR(N999="Cea",N999="Imp",N999="SubComp"),"Tancat","ERRORERROR")))</f>
        <v>Tancat</v>
      </c>
      <c r="E999" t="s">
        <v>2301</v>
      </c>
      <c r="F999" t="s">
        <v>369</v>
      </c>
      <c r="G999">
        <v>1322</v>
      </c>
      <c r="H999" t="s">
        <v>2353</v>
      </c>
      <c r="I999" s="3" t="s">
        <v>2354</v>
      </c>
      <c r="J999" s="4" t="s">
        <v>2355</v>
      </c>
      <c r="K999" t="s">
        <v>48</v>
      </c>
      <c r="L999" t="s">
        <v>49</v>
      </c>
      <c r="M999" t="s">
        <v>178</v>
      </c>
      <c r="N999" t="str">
        <f t="shared" si="15"/>
        <v>SubComp</v>
      </c>
      <c r="O999" t="s">
        <v>548</v>
      </c>
      <c r="P999" t="s">
        <v>2305</v>
      </c>
      <c r="Q999" t="str">
        <f>_xlfn.XLOOKUP(P999,NomPaissos!$A$2:$A$250,NomPaissos!$B$2:$B$250)</f>
        <v>Nepal</v>
      </c>
      <c r="R999">
        <v>0</v>
      </c>
      <c r="T999">
        <v>3</v>
      </c>
      <c r="U999">
        <v>3</v>
      </c>
      <c r="V999">
        <v>3</v>
      </c>
      <c r="W999">
        <v>0</v>
      </c>
      <c r="X999">
        <v>3</v>
      </c>
      <c r="Y999">
        <v>3</v>
      </c>
      <c r="Z999">
        <v>3</v>
      </c>
      <c r="AA999">
        <v>3</v>
      </c>
      <c r="AB999">
        <v>2</v>
      </c>
      <c r="AC999">
        <v>3</v>
      </c>
      <c r="AD999">
        <v>1</v>
      </c>
      <c r="AE999">
        <v>1</v>
      </c>
      <c r="AF999">
        <v>1</v>
      </c>
      <c r="AG999">
        <v>1</v>
      </c>
      <c r="AH999">
        <v>3</v>
      </c>
      <c r="AI999">
        <v>3</v>
      </c>
      <c r="AJ999">
        <v>1</v>
      </c>
      <c r="AK999">
        <v>3</v>
      </c>
      <c r="AL999">
        <v>1</v>
      </c>
      <c r="AM999">
        <v>2</v>
      </c>
      <c r="AN999">
        <v>3</v>
      </c>
      <c r="AO999">
        <v>1</v>
      </c>
    </row>
    <row r="1000" spans="1:41" ht="15">
      <c r="A1000" t="s">
        <v>2300</v>
      </c>
      <c r="B1000" t="s">
        <v>42</v>
      </c>
      <c r="C1000">
        <v>81</v>
      </c>
      <c r="D1000" s="6" t="str">
        <f>IF(C1000=C1001,D1001,IF(OR(N1000="pre",N1000="SubPar"),"Obert",IF(OR(N1000="Cea",N1000="Imp",N1000="SubComp"),"Tancat","ERRORERROR")))</f>
        <v>Tancat</v>
      </c>
      <c r="E1000" t="s">
        <v>2301</v>
      </c>
      <c r="F1000" t="s">
        <v>369</v>
      </c>
      <c r="G1000">
        <v>1748</v>
      </c>
      <c r="H1000" t="s">
        <v>2356</v>
      </c>
      <c r="I1000" s="3" t="s">
        <v>2357</v>
      </c>
      <c r="J1000" s="4" t="s">
        <v>1771</v>
      </c>
      <c r="K1000" t="s">
        <v>48</v>
      </c>
      <c r="L1000" t="s">
        <v>49</v>
      </c>
      <c r="M1000" t="s">
        <v>50</v>
      </c>
      <c r="N1000" t="str">
        <f t="shared" si="15"/>
        <v>SubPar</v>
      </c>
      <c r="O1000" t="s">
        <v>56</v>
      </c>
      <c r="P1000" t="s">
        <v>2305</v>
      </c>
      <c r="Q1000" t="str">
        <f>_xlfn.XLOOKUP(P1000,NomPaissos!$A$2:$A$250,NomPaissos!$B$2:$B$250)</f>
        <v>Nepal</v>
      </c>
      <c r="R1000">
        <v>0</v>
      </c>
      <c r="T1000">
        <v>0</v>
      </c>
      <c r="U1000">
        <v>0</v>
      </c>
      <c r="V1000">
        <v>0</v>
      </c>
      <c r="W1000">
        <v>0</v>
      </c>
      <c r="X1000">
        <v>0</v>
      </c>
      <c r="Y1000">
        <v>0</v>
      </c>
      <c r="Z1000">
        <v>0</v>
      </c>
      <c r="AA1000">
        <v>0</v>
      </c>
      <c r="AB1000">
        <v>0</v>
      </c>
      <c r="AC1000">
        <v>0</v>
      </c>
      <c r="AD1000">
        <v>0</v>
      </c>
      <c r="AE1000">
        <v>1</v>
      </c>
      <c r="AF1000">
        <v>1</v>
      </c>
      <c r="AG1000">
        <v>1</v>
      </c>
      <c r="AH1000">
        <v>0</v>
      </c>
      <c r="AI1000">
        <v>3</v>
      </c>
      <c r="AJ1000">
        <v>0</v>
      </c>
      <c r="AK1000">
        <v>2</v>
      </c>
      <c r="AL1000">
        <v>1</v>
      </c>
      <c r="AM1000">
        <v>2</v>
      </c>
      <c r="AN1000">
        <v>2</v>
      </c>
      <c r="AO1000">
        <v>1</v>
      </c>
    </row>
    <row r="1001" spans="1:41" ht="15">
      <c r="A1001" t="s">
        <v>2300</v>
      </c>
      <c r="B1001" t="s">
        <v>42</v>
      </c>
      <c r="C1001">
        <v>81</v>
      </c>
      <c r="D1001" s="6" t="str">
        <f>IF(C1001=C1002,D1002,IF(OR(N1001="pre",N1001="SubPar"),"Obert",IF(OR(N1001="Cea",N1001="Imp",N1001="SubComp"),"Tancat","ERRORERROR")))</f>
        <v>Tancat</v>
      </c>
      <c r="E1001" t="s">
        <v>2301</v>
      </c>
      <c r="F1001" t="s">
        <v>369</v>
      </c>
      <c r="G1001">
        <v>1749</v>
      </c>
      <c r="H1001" t="s">
        <v>2358</v>
      </c>
      <c r="I1001" s="3" t="s">
        <v>1773</v>
      </c>
      <c r="J1001" s="4" t="s">
        <v>2359</v>
      </c>
      <c r="K1001" t="s">
        <v>48</v>
      </c>
      <c r="L1001" t="s">
        <v>49</v>
      </c>
      <c r="M1001" t="s">
        <v>50</v>
      </c>
      <c r="N1001" t="str">
        <f t="shared" si="15"/>
        <v>SubPar</v>
      </c>
      <c r="O1001" t="s">
        <v>56</v>
      </c>
      <c r="P1001" t="s">
        <v>2305</v>
      </c>
      <c r="Q1001" t="str">
        <f>_xlfn.XLOOKUP(P1001,NomPaissos!$A$2:$A$250,NomPaissos!$B$2:$B$250)</f>
        <v>Nepal</v>
      </c>
      <c r="R1001">
        <v>0</v>
      </c>
      <c r="T1001">
        <v>0</v>
      </c>
      <c r="U1001">
        <v>1</v>
      </c>
      <c r="V1001">
        <v>0</v>
      </c>
      <c r="W1001">
        <v>0</v>
      </c>
      <c r="X1001">
        <v>3</v>
      </c>
      <c r="Y1001">
        <v>0</v>
      </c>
      <c r="Z1001">
        <v>0</v>
      </c>
      <c r="AA1001">
        <v>0</v>
      </c>
      <c r="AB1001">
        <v>0</v>
      </c>
      <c r="AC1001">
        <v>2</v>
      </c>
      <c r="AD1001">
        <v>1</v>
      </c>
      <c r="AE1001">
        <v>1</v>
      </c>
      <c r="AF1001">
        <v>1</v>
      </c>
      <c r="AG1001">
        <v>1</v>
      </c>
      <c r="AH1001">
        <v>3</v>
      </c>
      <c r="AI1001">
        <v>3</v>
      </c>
      <c r="AJ1001">
        <v>0</v>
      </c>
      <c r="AK1001">
        <v>0</v>
      </c>
      <c r="AL1001">
        <v>0</v>
      </c>
      <c r="AM1001">
        <v>1</v>
      </c>
      <c r="AN1001">
        <v>3</v>
      </c>
      <c r="AO1001">
        <v>1</v>
      </c>
    </row>
    <row r="1002" spans="1:41" ht="15">
      <c r="A1002" t="s">
        <v>2300</v>
      </c>
      <c r="B1002" t="s">
        <v>42</v>
      </c>
      <c r="C1002">
        <v>81</v>
      </c>
      <c r="D1002" s="6" t="str">
        <f>IF(C1002=C1003,D1003,IF(OR(N1002="pre",N1002="SubPar"),"Obert",IF(OR(N1002="Cea",N1002="Imp",N1002="SubComp"),"Tancat","ERRORERROR")))</f>
        <v>Tancat</v>
      </c>
      <c r="E1002" t="s">
        <v>2301</v>
      </c>
      <c r="F1002" t="s">
        <v>369</v>
      </c>
      <c r="G1002">
        <v>1752</v>
      </c>
      <c r="H1002" t="s">
        <v>2360</v>
      </c>
      <c r="I1002" s="3" t="s">
        <v>2361</v>
      </c>
      <c r="J1002" s="4" t="s">
        <v>2362</v>
      </c>
      <c r="K1002" t="s">
        <v>48</v>
      </c>
      <c r="L1002" t="s">
        <v>49</v>
      </c>
      <c r="M1002" t="s">
        <v>50</v>
      </c>
      <c r="N1002" t="str">
        <f t="shared" si="15"/>
        <v>SubPar</v>
      </c>
      <c r="O1002" t="s">
        <v>56</v>
      </c>
      <c r="P1002" t="s">
        <v>2305</v>
      </c>
      <c r="Q1002" t="str">
        <f>_xlfn.XLOOKUP(P1002,NomPaissos!$A$2:$A$250,NomPaissos!$B$2:$B$250)</f>
        <v>Nepal</v>
      </c>
      <c r="R1002">
        <v>0</v>
      </c>
      <c r="T1002">
        <v>0</v>
      </c>
      <c r="U1002">
        <v>0</v>
      </c>
      <c r="V1002">
        <v>0</v>
      </c>
      <c r="W1002">
        <v>0</v>
      </c>
      <c r="X1002">
        <v>0</v>
      </c>
      <c r="Y1002">
        <v>0</v>
      </c>
      <c r="Z1002">
        <v>0</v>
      </c>
      <c r="AA1002">
        <v>0</v>
      </c>
      <c r="AB1002">
        <v>0</v>
      </c>
      <c r="AC1002">
        <v>0</v>
      </c>
      <c r="AD1002">
        <v>0</v>
      </c>
      <c r="AE1002">
        <v>0</v>
      </c>
      <c r="AF1002">
        <v>1</v>
      </c>
      <c r="AG1002">
        <v>1</v>
      </c>
      <c r="AH1002">
        <v>2</v>
      </c>
      <c r="AI1002">
        <v>2</v>
      </c>
      <c r="AJ1002">
        <v>0</v>
      </c>
      <c r="AK1002">
        <v>0</v>
      </c>
      <c r="AL1002">
        <v>0</v>
      </c>
      <c r="AM1002">
        <v>1</v>
      </c>
      <c r="AN1002">
        <v>1</v>
      </c>
      <c r="AO1002">
        <v>1</v>
      </c>
    </row>
    <row r="1003" spans="1:41" ht="15">
      <c r="A1003" t="s">
        <v>2300</v>
      </c>
      <c r="B1003" t="s">
        <v>42</v>
      </c>
      <c r="C1003">
        <v>81</v>
      </c>
      <c r="D1003" s="6" t="str">
        <f>IF(C1003=C1004,D1004,IF(OR(N1003="pre",N1003="SubPar"),"Obert",IF(OR(N1003="Cea",N1003="Imp",N1003="SubComp"),"Tancat","ERRORERROR")))</f>
        <v>Tancat</v>
      </c>
      <c r="E1003" t="s">
        <v>2301</v>
      </c>
      <c r="F1003" t="s">
        <v>369</v>
      </c>
      <c r="G1003">
        <v>1753</v>
      </c>
      <c r="H1003" t="s">
        <v>2363</v>
      </c>
      <c r="I1003" s="3" t="s">
        <v>2364</v>
      </c>
      <c r="J1003" s="4" t="s">
        <v>2365</v>
      </c>
      <c r="K1003" t="s">
        <v>48</v>
      </c>
      <c r="L1003" t="s">
        <v>49</v>
      </c>
      <c r="M1003" t="s">
        <v>50</v>
      </c>
      <c r="N1003" t="str">
        <f t="shared" si="15"/>
        <v>SubPar</v>
      </c>
      <c r="O1003" t="s">
        <v>56</v>
      </c>
      <c r="P1003" t="s">
        <v>2305</v>
      </c>
      <c r="Q1003" t="str">
        <f>_xlfn.XLOOKUP(P1003,NomPaissos!$A$2:$A$250,NomPaissos!$B$2:$B$250)</f>
        <v>Nepal</v>
      </c>
      <c r="R1003">
        <v>0</v>
      </c>
      <c r="T1003">
        <v>0</v>
      </c>
      <c r="U1003">
        <v>3</v>
      </c>
      <c r="V1003">
        <v>0</v>
      </c>
      <c r="W1003">
        <v>0</v>
      </c>
      <c r="X1003">
        <v>0</v>
      </c>
      <c r="Y1003">
        <v>0</v>
      </c>
      <c r="Z1003">
        <v>0</v>
      </c>
      <c r="AA1003">
        <v>0</v>
      </c>
      <c r="AB1003">
        <v>0</v>
      </c>
      <c r="AC1003">
        <v>0</v>
      </c>
      <c r="AD1003">
        <v>0</v>
      </c>
      <c r="AE1003">
        <v>1</v>
      </c>
      <c r="AF1003">
        <v>1</v>
      </c>
      <c r="AG1003">
        <v>1</v>
      </c>
      <c r="AH1003">
        <v>1</v>
      </c>
      <c r="AI1003">
        <v>1</v>
      </c>
      <c r="AJ1003">
        <v>1</v>
      </c>
      <c r="AK1003">
        <v>1</v>
      </c>
      <c r="AL1003">
        <v>1</v>
      </c>
      <c r="AM1003">
        <v>3</v>
      </c>
      <c r="AN1003">
        <v>2</v>
      </c>
      <c r="AO1003">
        <v>1</v>
      </c>
    </row>
    <row r="1004" spans="1:41" ht="15">
      <c r="A1004" t="s">
        <v>2300</v>
      </c>
      <c r="B1004" t="s">
        <v>42</v>
      </c>
      <c r="C1004">
        <v>81</v>
      </c>
      <c r="D1004" s="6" t="str">
        <f>IF(C1004=C1005,D1005,IF(OR(N1004="pre",N1004="SubPar"),"Obert",IF(OR(N1004="Cea",N1004="Imp",N1004="SubComp"),"Tancat","ERRORERROR")))</f>
        <v>Tancat</v>
      </c>
      <c r="E1004" t="s">
        <v>2301</v>
      </c>
      <c r="F1004" t="s">
        <v>369</v>
      </c>
      <c r="G1004">
        <v>1766</v>
      </c>
      <c r="H1004" t="s">
        <v>2366</v>
      </c>
      <c r="I1004" s="3" t="s">
        <v>2367</v>
      </c>
      <c r="J1004" s="4" t="s">
        <v>2368</v>
      </c>
      <c r="K1004" t="s">
        <v>48</v>
      </c>
      <c r="L1004" t="s">
        <v>49</v>
      </c>
      <c r="M1004" t="s">
        <v>70</v>
      </c>
      <c r="N1004" t="str">
        <f t="shared" si="15"/>
        <v>Imp</v>
      </c>
      <c r="O1004" t="s">
        <v>78</v>
      </c>
      <c r="P1004" t="s">
        <v>2305</v>
      </c>
      <c r="Q1004" t="str">
        <f>_xlfn.XLOOKUP(P1004,NomPaissos!$A$2:$A$250,NomPaissos!$B$2:$B$250)</f>
        <v>Nepal</v>
      </c>
      <c r="R1004">
        <v>0</v>
      </c>
      <c r="T1004">
        <v>1</v>
      </c>
      <c r="U1004">
        <v>0</v>
      </c>
      <c r="V1004">
        <v>0</v>
      </c>
      <c r="W1004">
        <v>0</v>
      </c>
      <c r="X1004">
        <v>0</v>
      </c>
      <c r="Y1004">
        <v>0</v>
      </c>
      <c r="Z1004">
        <v>0</v>
      </c>
      <c r="AA1004">
        <v>0</v>
      </c>
      <c r="AB1004">
        <v>0</v>
      </c>
      <c r="AC1004">
        <v>0</v>
      </c>
      <c r="AD1004">
        <v>0</v>
      </c>
      <c r="AE1004">
        <v>1</v>
      </c>
      <c r="AF1004">
        <v>1</v>
      </c>
      <c r="AG1004">
        <v>1</v>
      </c>
      <c r="AH1004">
        <v>1</v>
      </c>
      <c r="AI1004">
        <v>1</v>
      </c>
      <c r="AJ1004">
        <v>0</v>
      </c>
      <c r="AK1004">
        <v>0</v>
      </c>
      <c r="AL1004">
        <v>0</v>
      </c>
      <c r="AM1004">
        <v>1</v>
      </c>
      <c r="AN1004">
        <v>2</v>
      </c>
      <c r="AO1004">
        <v>1</v>
      </c>
    </row>
    <row r="1005" spans="1:41" ht="15">
      <c r="A1005" t="s">
        <v>2300</v>
      </c>
      <c r="B1005" t="s">
        <v>42</v>
      </c>
      <c r="C1005">
        <v>81</v>
      </c>
      <c r="D1005" s="6" t="str">
        <f>IF(C1005=C1006,D1006,IF(OR(N1005="pre",N1005="SubPar"),"Obert",IF(OR(N1005="Cea",N1005="Imp",N1005="SubComp"),"Tancat","ERRORERROR")))</f>
        <v>Tancat</v>
      </c>
      <c r="E1005" t="s">
        <v>2301</v>
      </c>
      <c r="F1005" t="s">
        <v>369</v>
      </c>
      <c r="G1005">
        <v>1798</v>
      </c>
      <c r="H1005" t="s">
        <v>2369</v>
      </c>
      <c r="I1005" s="3" t="s">
        <v>2370</v>
      </c>
      <c r="J1005" s="4" t="s">
        <v>2371</v>
      </c>
      <c r="K1005" t="s">
        <v>48</v>
      </c>
      <c r="L1005" t="s">
        <v>49</v>
      </c>
      <c r="M1005" t="s">
        <v>62</v>
      </c>
      <c r="N1005" t="str">
        <f t="shared" si="15"/>
        <v>Pre</v>
      </c>
      <c r="O1005" t="s">
        <v>63</v>
      </c>
      <c r="P1005" t="s">
        <v>2305</v>
      </c>
      <c r="Q1005" t="str">
        <f>_xlfn.XLOOKUP(P1005,NomPaissos!$A$2:$A$250,NomPaissos!$B$2:$B$250)</f>
        <v>Nepal</v>
      </c>
      <c r="R1005">
        <v>0</v>
      </c>
      <c r="T1005">
        <v>0</v>
      </c>
      <c r="U1005">
        <v>0</v>
      </c>
      <c r="V1005">
        <v>0</v>
      </c>
      <c r="W1005">
        <v>0</v>
      </c>
      <c r="X1005">
        <v>0</v>
      </c>
      <c r="Y1005">
        <v>0</v>
      </c>
      <c r="Z1005">
        <v>0</v>
      </c>
      <c r="AA1005">
        <v>0</v>
      </c>
      <c r="AB1005">
        <v>0</v>
      </c>
      <c r="AC1005">
        <v>0</v>
      </c>
      <c r="AD1005">
        <v>0</v>
      </c>
      <c r="AE1005">
        <v>0</v>
      </c>
      <c r="AF1005">
        <v>0</v>
      </c>
      <c r="AG1005">
        <v>1</v>
      </c>
      <c r="AH1005">
        <v>0</v>
      </c>
      <c r="AI1005">
        <v>1</v>
      </c>
      <c r="AJ1005">
        <v>0</v>
      </c>
      <c r="AK1005">
        <v>0</v>
      </c>
      <c r="AL1005">
        <v>0</v>
      </c>
      <c r="AM1005">
        <v>0</v>
      </c>
      <c r="AN1005">
        <v>0</v>
      </c>
      <c r="AO1005">
        <v>1</v>
      </c>
    </row>
    <row r="1006" spans="1:41" ht="15">
      <c r="A1006" t="s">
        <v>2300</v>
      </c>
      <c r="B1006" t="s">
        <v>42</v>
      </c>
      <c r="C1006">
        <v>81</v>
      </c>
      <c r="D1006" s="6" t="str">
        <f>IF(C1006=C1007,D1007,IF(OR(N1006="pre",N1006="SubPar"),"Obert",IF(OR(N1006="Cea",N1006="Imp",N1006="SubComp"),"Tancat","ERRORERROR")))</f>
        <v>Tancat</v>
      </c>
      <c r="E1006" t="s">
        <v>2301</v>
      </c>
      <c r="F1006" t="s">
        <v>369</v>
      </c>
      <c r="G1006">
        <v>1799</v>
      </c>
      <c r="H1006" t="s">
        <v>2372</v>
      </c>
      <c r="I1006" s="3" t="s">
        <v>2373</v>
      </c>
      <c r="J1006" s="4" t="s">
        <v>2374</v>
      </c>
      <c r="K1006" t="s">
        <v>48</v>
      </c>
      <c r="L1006" t="s">
        <v>49</v>
      </c>
      <c r="M1006" t="s">
        <v>70</v>
      </c>
      <c r="N1006" t="str">
        <f t="shared" si="15"/>
        <v>Imp</v>
      </c>
      <c r="O1006" t="s">
        <v>71</v>
      </c>
      <c r="P1006" t="s">
        <v>2305</v>
      </c>
      <c r="Q1006" t="str">
        <f>_xlfn.XLOOKUP(P1006,NomPaissos!$A$2:$A$250,NomPaissos!$B$2:$B$250)</f>
        <v>Nepal</v>
      </c>
      <c r="R1006">
        <v>0</v>
      </c>
      <c r="T1006">
        <v>0</v>
      </c>
      <c r="U1006">
        <v>0</v>
      </c>
      <c r="V1006">
        <v>0</v>
      </c>
      <c r="W1006">
        <v>0</v>
      </c>
      <c r="X1006">
        <v>0</v>
      </c>
      <c r="Y1006">
        <v>0</v>
      </c>
      <c r="Z1006">
        <v>0</v>
      </c>
      <c r="AA1006">
        <v>0</v>
      </c>
      <c r="AB1006">
        <v>0</v>
      </c>
      <c r="AC1006">
        <v>0</v>
      </c>
      <c r="AD1006">
        <v>0</v>
      </c>
      <c r="AE1006">
        <v>0</v>
      </c>
      <c r="AF1006">
        <v>0</v>
      </c>
      <c r="AG1006">
        <v>1</v>
      </c>
      <c r="AH1006">
        <v>0</v>
      </c>
      <c r="AI1006">
        <v>0</v>
      </c>
      <c r="AJ1006">
        <v>0</v>
      </c>
      <c r="AK1006">
        <v>0</v>
      </c>
      <c r="AL1006">
        <v>0</v>
      </c>
      <c r="AM1006">
        <v>1</v>
      </c>
      <c r="AN1006">
        <v>0</v>
      </c>
      <c r="AO1006">
        <v>1</v>
      </c>
    </row>
    <row r="1007" spans="1:41" ht="15">
      <c r="A1007" t="s">
        <v>2300</v>
      </c>
      <c r="B1007" t="s">
        <v>42</v>
      </c>
      <c r="C1007">
        <v>81</v>
      </c>
      <c r="D1007" s="6" t="str">
        <f>IF(C1007=C1008,D1008,IF(OR(N1007="pre",N1007="SubPar"),"Obert",IF(OR(N1007="Cea",N1007="Imp",N1007="SubComp"),"Tancat","ERRORERROR")))</f>
        <v>Tancat</v>
      </c>
      <c r="E1007" t="s">
        <v>2301</v>
      </c>
      <c r="F1007" t="s">
        <v>369</v>
      </c>
      <c r="G1007">
        <v>733</v>
      </c>
      <c r="H1007" t="s">
        <v>2375</v>
      </c>
      <c r="I1007" s="3" t="s">
        <v>110</v>
      </c>
      <c r="J1007" s="4" t="s">
        <v>2376</v>
      </c>
      <c r="K1007" t="s">
        <v>48</v>
      </c>
      <c r="L1007" t="s">
        <v>49</v>
      </c>
      <c r="M1007" t="s">
        <v>70</v>
      </c>
      <c r="N1007" t="str">
        <f t="shared" si="15"/>
        <v>Imp</v>
      </c>
      <c r="O1007" t="s">
        <v>71</v>
      </c>
      <c r="P1007" t="s">
        <v>2305</v>
      </c>
      <c r="Q1007" t="str">
        <f>_xlfn.XLOOKUP(P1007,NomPaissos!$A$2:$A$250,NomPaissos!$B$2:$B$250)</f>
        <v>Nepal</v>
      </c>
      <c r="R1007">
        <v>0</v>
      </c>
      <c r="T1007">
        <v>1</v>
      </c>
      <c r="U1007">
        <v>3</v>
      </c>
      <c r="V1007">
        <v>0</v>
      </c>
      <c r="W1007">
        <v>0</v>
      </c>
      <c r="X1007">
        <v>0</v>
      </c>
      <c r="Y1007">
        <v>0</v>
      </c>
      <c r="Z1007">
        <v>0</v>
      </c>
      <c r="AA1007">
        <v>0</v>
      </c>
      <c r="AB1007">
        <v>3</v>
      </c>
      <c r="AC1007">
        <v>2</v>
      </c>
      <c r="AD1007">
        <v>0</v>
      </c>
      <c r="AE1007">
        <v>1</v>
      </c>
      <c r="AF1007">
        <v>1</v>
      </c>
      <c r="AG1007">
        <v>1</v>
      </c>
      <c r="AH1007">
        <v>3</v>
      </c>
      <c r="AI1007">
        <v>1</v>
      </c>
      <c r="AJ1007">
        <v>0</v>
      </c>
      <c r="AK1007">
        <v>1</v>
      </c>
      <c r="AL1007">
        <v>1</v>
      </c>
      <c r="AM1007">
        <v>3</v>
      </c>
      <c r="AN1007">
        <v>2</v>
      </c>
      <c r="AO1007">
        <v>1</v>
      </c>
    </row>
    <row r="1008" spans="1:41" ht="15">
      <c r="A1008" t="s">
        <v>2300</v>
      </c>
      <c r="B1008" t="s">
        <v>42</v>
      </c>
      <c r="C1008">
        <v>81</v>
      </c>
      <c r="D1008" s="6" t="str">
        <f>IF(C1008=C1009,D1009,IF(OR(N1008="pre",N1008="SubPar"),"Obert",IF(OR(N1008="Cea",N1008="Imp",N1008="SubComp"),"Tancat","ERRORERROR")))</f>
        <v>Tancat</v>
      </c>
      <c r="E1008" t="s">
        <v>2301</v>
      </c>
      <c r="F1008" t="s">
        <v>369</v>
      </c>
      <c r="G1008">
        <v>1342</v>
      </c>
      <c r="H1008" t="s">
        <v>2377</v>
      </c>
      <c r="I1008" s="3" t="s">
        <v>2378</v>
      </c>
      <c r="J1008" s="4" t="s">
        <v>2379</v>
      </c>
      <c r="K1008" t="s">
        <v>48</v>
      </c>
      <c r="L1008" t="s">
        <v>49</v>
      </c>
      <c r="M1008" t="s">
        <v>70</v>
      </c>
      <c r="N1008" t="str">
        <f t="shared" si="15"/>
        <v>Imp</v>
      </c>
      <c r="O1008" t="s">
        <v>71</v>
      </c>
      <c r="P1008" t="s">
        <v>2305</v>
      </c>
      <c r="Q1008" t="str">
        <f>_xlfn.XLOOKUP(P1008,NomPaissos!$A$2:$A$250,NomPaissos!$B$2:$B$250)</f>
        <v>Nepal</v>
      </c>
      <c r="R1008">
        <v>0</v>
      </c>
      <c r="T1008">
        <v>0</v>
      </c>
      <c r="U1008">
        <v>0</v>
      </c>
      <c r="V1008">
        <v>0</v>
      </c>
      <c r="W1008">
        <v>0</v>
      </c>
      <c r="X1008">
        <v>0</v>
      </c>
      <c r="Y1008">
        <v>0</v>
      </c>
      <c r="Z1008">
        <v>0</v>
      </c>
      <c r="AA1008">
        <v>0</v>
      </c>
      <c r="AB1008">
        <v>0</v>
      </c>
      <c r="AC1008">
        <v>0</v>
      </c>
      <c r="AD1008">
        <v>0</v>
      </c>
      <c r="AE1008">
        <v>0</v>
      </c>
      <c r="AF1008">
        <v>1</v>
      </c>
      <c r="AG1008">
        <v>1</v>
      </c>
      <c r="AH1008">
        <v>3</v>
      </c>
      <c r="AI1008">
        <v>0</v>
      </c>
      <c r="AJ1008">
        <v>1</v>
      </c>
      <c r="AK1008">
        <v>0</v>
      </c>
      <c r="AL1008">
        <v>0</v>
      </c>
      <c r="AM1008">
        <v>1</v>
      </c>
      <c r="AN1008">
        <v>0</v>
      </c>
      <c r="AO1008">
        <v>1</v>
      </c>
    </row>
    <row r="1009" spans="1:41" ht="15">
      <c r="A1009" t="s">
        <v>2300</v>
      </c>
      <c r="B1009" t="s">
        <v>42</v>
      </c>
      <c r="C1009">
        <v>81</v>
      </c>
      <c r="D1009" s="6" t="str">
        <f>IF(C1009=C1010,D1010,IF(OR(N1009="pre",N1009="SubPar"),"Obert",IF(OR(N1009="Cea",N1009="Imp",N1009="SubComp"),"Tancat","ERRORERROR")))</f>
        <v>Tancat</v>
      </c>
      <c r="E1009" t="s">
        <v>2301</v>
      </c>
      <c r="F1009" t="s">
        <v>369</v>
      </c>
      <c r="G1009">
        <v>1361</v>
      </c>
      <c r="H1009" t="s">
        <v>2380</v>
      </c>
      <c r="I1009" s="3" t="s">
        <v>2381</v>
      </c>
      <c r="J1009" s="4" t="s">
        <v>2209</v>
      </c>
      <c r="K1009" t="s">
        <v>48</v>
      </c>
      <c r="L1009" t="s">
        <v>49</v>
      </c>
      <c r="M1009" t="s">
        <v>178</v>
      </c>
      <c r="N1009" t="str">
        <f t="shared" si="15"/>
        <v>SubComp</v>
      </c>
      <c r="O1009" t="s">
        <v>548</v>
      </c>
      <c r="P1009" t="s">
        <v>2305</v>
      </c>
      <c r="Q1009" t="str">
        <f>_xlfn.XLOOKUP(P1009,NomPaissos!$A$2:$A$250,NomPaissos!$B$2:$B$250)</f>
        <v>Nepal</v>
      </c>
      <c r="R1009">
        <v>0</v>
      </c>
      <c r="T1009">
        <v>3</v>
      </c>
      <c r="U1009">
        <v>3</v>
      </c>
      <c r="V1009">
        <v>3</v>
      </c>
      <c r="W1009">
        <v>2</v>
      </c>
      <c r="X1009">
        <v>3</v>
      </c>
      <c r="Y1009">
        <v>3</v>
      </c>
      <c r="Z1009">
        <v>3</v>
      </c>
      <c r="AA1009">
        <v>3</v>
      </c>
      <c r="AB1009">
        <v>1</v>
      </c>
      <c r="AC1009">
        <v>3</v>
      </c>
      <c r="AD1009">
        <v>1</v>
      </c>
      <c r="AE1009">
        <v>1</v>
      </c>
      <c r="AF1009">
        <v>1</v>
      </c>
      <c r="AG1009">
        <v>1</v>
      </c>
      <c r="AH1009">
        <v>3</v>
      </c>
      <c r="AI1009">
        <v>3</v>
      </c>
      <c r="AJ1009">
        <v>1</v>
      </c>
      <c r="AK1009">
        <v>3</v>
      </c>
      <c r="AL1009">
        <v>1</v>
      </c>
      <c r="AM1009">
        <v>3</v>
      </c>
      <c r="AN1009">
        <v>3</v>
      </c>
      <c r="AO1009">
        <v>1</v>
      </c>
    </row>
    <row r="1010" spans="1:41" ht="15">
      <c r="A1010" t="s">
        <v>2382</v>
      </c>
      <c r="B1010" t="s">
        <v>573</v>
      </c>
      <c r="C1010">
        <v>82</v>
      </c>
      <c r="D1010" s="6" t="str">
        <f>IF(C1010=C1011,D1011,IF(OR(N1010="pre",N1010="SubPar"),"Obert",IF(OR(N1010="Cea",N1010="Imp",N1010="SubComp"),"Tancat","ERRORERROR")))</f>
        <v>Tancat</v>
      </c>
      <c r="E1010" t="s">
        <v>2383</v>
      </c>
      <c r="F1010" t="s">
        <v>369</v>
      </c>
      <c r="G1010">
        <v>399</v>
      </c>
      <c r="H1010" t="s">
        <v>2384</v>
      </c>
      <c r="I1010" s="3" t="s">
        <v>2385</v>
      </c>
      <c r="J1010" s="4" t="s">
        <v>2386</v>
      </c>
      <c r="K1010" t="s">
        <v>48</v>
      </c>
      <c r="L1010" t="s">
        <v>49</v>
      </c>
      <c r="M1010" t="s">
        <v>50</v>
      </c>
      <c r="N1010" t="str">
        <f t="shared" si="15"/>
        <v>SubPar</v>
      </c>
      <c r="O1010" t="s">
        <v>56</v>
      </c>
      <c r="P1010" t="s">
        <v>2387</v>
      </c>
      <c r="Q1010" t="str">
        <f>_xlfn.XLOOKUP(P1010,NomPaissos!$A$2:$A$250,NomPaissos!$B$2:$B$250)</f>
        <v>Solomon Islands</v>
      </c>
      <c r="R1010">
        <v>0</v>
      </c>
      <c r="T1010">
        <v>0</v>
      </c>
      <c r="U1010">
        <v>0</v>
      </c>
      <c r="V1010">
        <v>0</v>
      </c>
      <c r="W1010">
        <v>0</v>
      </c>
      <c r="X1010">
        <v>2</v>
      </c>
      <c r="Y1010">
        <v>0</v>
      </c>
      <c r="Z1010">
        <v>1</v>
      </c>
      <c r="AA1010">
        <v>0</v>
      </c>
      <c r="AB1010">
        <v>1</v>
      </c>
      <c r="AC1010">
        <v>0</v>
      </c>
      <c r="AD1010">
        <v>0</v>
      </c>
      <c r="AE1010">
        <v>0</v>
      </c>
      <c r="AF1010">
        <v>1</v>
      </c>
      <c r="AG1010">
        <v>1</v>
      </c>
      <c r="AH1010">
        <v>0</v>
      </c>
      <c r="AI1010">
        <v>1</v>
      </c>
      <c r="AJ1010">
        <v>0</v>
      </c>
      <c r="AK1010">
        <v>3</v>
      </c>
      <c r="AL1010">
        <v>1</v>
      </c>
      <c r="AM1010">
        <v>2</v>
      </c>
      <c r="AN1010">
        <v>2</v>
      </c>
      <c r="AO1010">
        <v>1</v>
      </c>
    </row>
    <row r="1011" spans="1:41" ht="15">
      <c r="A1011" t="s">
        <v>2382</v>
      </c>
      <c r="B1011" t="s">
        <v>573</v>
      </c>
      <c r="C1011">
        <v>82</v>
      </c>
      <c r="D1011" s="6" t="str">
        <f>IF(C1011=C1012,D1012,IF(OR(N1011="pre",N1011="SubPar"),"Obert",IF(OR(N1011="Cea",N1011="Imp",N1011="SubComp"),"Tancat","ERRORERROR")))</f>
        <v>Tancat</v>
      </c>
      <c r="E1011" t="s">
        <v>2383</v>
      </c>
      <c r="F1011" t="s">
        <v>369</v>
      </c>
      <c r="G1011">
        <v>80</v>
      </c>
      <c r="H1011" t="s">
        <v>2388</v>
      </c>
      <c r="I1011" s="3" t="s">
        <v>2389</v>
      </c>
      <c r="J1011" s="4" t="s">
        <v>2390</v>
      </c>
      <c r="K1011" t="s">
        <v>48</v>
      </c>
      <c r="L1011" t="s">
        <v>49</v>
      </c>
      <c r="M1011" t="s">
        <v>50</v>
      </c>
      <c r="N1011" t="str">
        <f t="shared" si="15"/>
        <v>SubPar</v>
      </c>
      <c r="O1011" t="s">
        <v>56</v>
      </c>
      <c r="P1011" t="s">
        <v>2387</v>
      </c>
      <c r="Q1011" t="str">
        <f>_xlfn.XLOOKUP(P1011,NomPaissos!$A$2:$A$250,NomPaissos!$B$2:$B$250)</f>
        <v>Solomon Islands</v>
      </c>
      <c r="R1011">
        <v>0</v>
      </c>
      <c r="T1011">
        <v>1</v>
      </c>
      <c r="U1011">
        <v>0</v>
      </c>
      <c r="V1011">
        <v>0</v>
      </c>
      <c r="W1011">
        <v>0</v>
      </c>
      <c r="X1011">
        <v>3</v>
      </c>
      <c r="Y1011">
        <v>0</v>
      </c>
      <c r="Z1011">
        <v>0</v>
      </c>
      <c r="AA1011">
        <v>0</v>
      </c>
      <c r="AB1011">
        <v>2</v>
      </c>
      <c r="AC1011">
        <v>0</v>
      </c>
      <c r="AD1011">
        <v>0</v>
      </c>
      <c r="AE1011">
        <v>1</v>
      </c>
      <c r="AF1011">
        <v>1</v>
      </c>
      <c r="AG1011">
        <v>1</v>
      </c>
      <c r="AH1011">
        <v>3</v>
      </c>
      <c r="AI1011">
        <v>1</v>
      </c>
      <c r="AJ1011">
        <v>0</v>
      </c>
      <c r="AK1011">
        <v>3</v>
      </c>
      <c r="AL1011">
        <v>1</v>
      </c>
      <c r="AM1011">
        <v>3</v>
      </c>
      <c r="AN1011">
        <v>3</v>
      </c>
      <c r="AO1011">
        <v>1</v>
      </c>
    </row>
    <row r="1012" spans="1:41" ht="15">
      <c r="A1012" t="s">
        <v>2382</v>
      </c>
      <c r="B1012" t="s">
        <v>573</v>
      </c>
      <c r="C1012">
        <v>82</v>
      </c>
      <c r="D1012" s="6" t="str">
        <f>IF(C1012=C1013,D1013,IF(OR(N1012="pre",N1012="SubPar"),"Obert",IF(OR(N1012="Cea",N1012="Imp",N1012="SubComp"),"Tancat","ERRORERROR")))</f>
        <v>Tancat</v>
      </c>
      <c r="E1012" t="s">
        <v>2383</v>
      </c>
      <c r="F1012" t="s">
        <v>369</v>
      </c>
      <c r="G1012">
        <v>1663</v>
      </c>
      <c r="H1012" t="s">
        <v>2391</v>
      </c>
      <c r="I1012" s="3" t="s">
        <v>2392</v>
      </c>
      <c r="J1012" s="4" t="s">
        <v>475</v>
      </c>
      <c r="K1012" t="s">
        <v>48</v>
      </c>
      <c r="L1012" t="s">
        <v>49</v>
      </c>
      <c r="M1012" t="s">
        <v>70</v>
      </c>
      <c r="N1012" t="str">
        <f t="shared" si="15"/>
        <v>Imp</v>
      </c>
      <c r="O1012" t="s">
        <v>78</v>
      </c>
      <c r="P1012" t="s">
        <v>2387</v>
      </c>
      <c r="Q1012" t="str">
        <f>_xlfn.XLOOKUP(P1012,NomPaissos!$A$2:$A$250,NomPaissos!$B$2:$B$250)</f>
        <v>Solomon Islands</v>
      </c>
      <c r="R1012">
        <v>0</v>
      </c>
      <c r="T1012">
        <v>0</v>
      </c>
      <c r="U1012">
        <v>0</v>
      </c>
      <c r="V1012">
        <v>0</v>
      </c>
      <c r="W1012">
        <v>0</v>
      </c>
      <c r="X1012">
        <v>3</v>
      </c>
      <c r="Y1012">
        <v>0</v>
      </c>
      <c r="Z1012">
        <v>0</v>
      </c>
      <c r="AA1012">
        <v>0</v>
      </c>
      <c r="AB1012">
        <v>3</v>
      </c>
      <c r="AC1012">
        <v>0</v>
      </c>
      <c r="AD1012">
        <v>0</v>
      </c>
      <c r="AE1012">
        <v>1</v>
      </c>
      <c r="AF1012">
        <v>1</v>
      </c>
      <c r="AG1012">
        <v>1</v>
      </c>
      <c r="AH1012">
        <v>2</v>
      </c>
      <c r="AI1012">
        <v>1</v>
      </c>
      <c r="AJ1012">
        <v>1</v>
      </c>
      <c r="AK1012">
        <v>1</v>
      </c>
      <c r="AL1012">
        <v>1</v>
      </c>
      <c r="AM1012">
        <v>3</v>
      </c>
      <c r="AN1012">
        <v>3</v>
      </c>
      <c r="AO1012">
        <v>1</v>
      </c>
    </row>
    <row r="1013" spans="1:41" ht="15">
      <c r="A1013" t="s">
        <v>2393</v>
      </c>
      <c r="B1013" t="s">
        <v>127</v>
      </c>
      <c r="C1013">
        <v>83</v>
      </c>
      <c r="D1013" s="6" t="str">
        <f>IF(C1013=C1014,D1014,IF(OR(N1013="pre",N1013="SubPar"),"Obert",IF(OR(N1013="Cea",N1013="Imp",N1013="SubComp"),"Tancat","ERRORERROR")))</f>
        <v>Obert</v>
      </c>
      <c r="E1013" t="s">
        <v>2394</v>
      </c>
      <c r="F1013" t="s">
        <v>160</v>
      </c>
      <c r="G1013">
        <v>203</v>
      </c>
      <c r="H1013" t="s">
        <v>2395</v>
      </c>
      <c r="I1013" s="3" t="s">
        <v>2396</v>
      </c>
      <c r="J1013" s="4" t="s">
        <v>2397</v>
      </c>
      <c r="K1013" t="s">
        <v>48</v>
      </c>
      <c r="L1013" t="s">
        <v>49</v>
      </c>
      <c r="M1013" t="s">
        <v>50</v>
      </c>
      <c r="N1013" t="str">
        <f t="shared" si="15"/>
        <v>SubPar</v>
      </c>
      <c r="O1013" t="s">
        <v>56</v>
      </c>
      <c r="P1013" t="s">
        <v>2398</v>
      </c>
      <c r="Q1013" t="str">
        <f>_xlfn.XLOOKUP(P1013,NomPaissos!$A$2:$A$250,NomPaissos!$B$2:$B$250)</f>
        <v>Niger (the)</v>
      </c>
      <c r="R1013">
        <v>0</v>
      </c>
      <c r="T1013">
        <v>0</v>
      </c>
      <c r="U1013">
        <v>0</v>
      </c>
      <c r="V1013">
        <v>0</v>
      </c>
      <c r="W1013">
        <v>0</v>
      </c>
      <c r="X1013">
        <v>0</v>
      </c>
      <c r="Y1013">
        <v>0</v>
      </c>
      <c r="Z1013">
        <v>0</v>
      </c>
      <c r="AA1013">
        <v>0</v>
      </c>
      <c r="AB1013">
        <v>2</v>
      </c>
      <c r="AC1013">
        <v>0</v>
      </c>
      <c r="AD1013">
        <v>0</v>
      </c>
      <c r="AE1013">
        <v>0</v>
      </c>
      <c r="AF1013">
        <v>1</v>
      </c>
      <c r="AG1013">
        <v>1</v>
      </c>
      <c r="AH1013">
        <v>3</v>
      </c>
      <c r="AI1013">
        <v>1</v>
      </c>
      <c r="AJ1013">
        <v>0</v>
      </c>
      <c r="AK1013">
        <v>2</v>
      </c>
      <c r="AL1013">
        <v>0</v>
      </c>
      <c r="AM1013">
        <v>2</v>
      </c>
      <c r="AN1013">
        <v>2</v>
      </c>
      <c r="AO1013">
        <v>1</v>
      </c>
    </row>
    <row r="1014" spans="1:41" ht="15">
      <c r="A1014" t="s">
        <v>2393</v>
      </c>
      <c r="B1014" t="s">
        <v>127</v>
      </c>
      <c r="C1014">
        <v>83</v>
      </c>
      <c r="D1014" s="6" t="str">
        <f>IF(C1014=C1015,D1015,IF(OR(N1014="pre",N1014="SubPar"),"Obert",IF(OR(N1014="Cea",N1014="Imp",N1014="SubComp"),"Tancat","ERRORERROR")))</f>
        <v>Obert</v>
      </c>
      <c r="E1014" t="s">
        <v>2394</v>
      </c>
      <c r="F1014" t="s">
        <v>160</v>
      </c>
      <c r="G1014">
        <v>204</v>
      </c>
      <c r="H1014" t="s">
        <v>2399</v>
      </c>
      <c r="I1014" s="3" t="s">
        <v>2400</v>
      </c>
      <c r="J1014" s="4" t="s">
        <v>2401</v>
      </c>
      <c r="K1014" t="s">
        <v>48</v>
      </c>
      <c r="L1014" t="s">
        <v>49</v>
      </c>
      <c r="M1014" t="s">
        <v>178</v>
      </c>
      <c r="N1014" t="str">
        <f t="shared" si="15"/>
        <v>SubComp</v>
      </c>
      <c r="O1014" t="s">
        <v>179</v>
      </c>
      <c r="P1014" t="s">
        <v>2398</v>
      </c>
      <c r="Q1014" t="str">
        <f>_xlfn.XLOOKUP(P1014,NomPaissos!$A$2:$A$250,NomPaissos!$B$2:$B$250)</f>
        <v>Niger (the)</v>
      </c>
      <c r="R1014">
        <v>0</v>
      </c>
      <c r="T1014">
        <v>0</v>
      </c>
      <c r="U1014">
        <v>0</v>
      </c>
      <c r="V1014">
        <v>0</v>
      </c>
      <c r="W1014">
        <v>0</v>
      </c>
      <c r="X1014">
        <v>0</v>
      </c>
      <c r="Y1014">
        <v>0</v>
      </c>
      <c r="Z1014">
        <v>0</v>
      </c>
      <c r="AA1014">
        <v>0</v>
      </c>
      <c r="AB1014">
        <v>1</v>
      </c>
      <c r="AC1014">
        <v>0</v>
      </c>
      <c r="AD1014">
        <v>0</v>
      </c>
      <c r="AE1014">
        <v>0</v>
      </c>
      <c r="AF1014">
        <v>0</v>
      </c>
      <c r="AG1014">
        <v>1</v>
      </c>
      <c r="AH1014">
        <v>3</v>
      </c>
      <c r="AI1014">
        <v>3</v>
      </c>
      <c r="AJ1014">
        <v>0</v>
      </c>
      <c r="AK1014">
        <v>3</v>
      </c>
      <c r="AL1014">
        <v>1</v>
      </c>
      <c r="AM1014">
        <v>3</v>
      </c>
      <c r="AN1014">
        <v>2</v>
      </c>
      <c r="AO1014">
        <v>1</v>
      </c>
    </row>
    <row r="1015" spans="1:41" ht="15">
      <c r="A1015" t="s">
        <v>2393</v>
      </c>
      <c r="B1015" t="s">
        <v>127</v>
      </c>
      <c r="C1015">
        <v>83</v>
      </c>
      <c r="D1015" s="6" t="str">
        <f>IF(C1015=C1016,D1016,IF(OR(N1015="pre",N1015="SubPar"),"Obert",IF(OR(N1015="Cea",N1015="Imp",N1015="SubComp"),"Tancat","ERRORERROR")))</f>
        <v>Obert</v>
      </c>
      <c r="E1015" t="s">
        <v>2394</v>
      </c>
      <c r="F1015" t="s">
        <v>160</v>
      </c>
      <c r="G1015">
        <v>522</v>
      </c>
      <c r="H1015" t="s">
        <v>2402</v>
      </c>
      <c r="I1015" s="3" t="s">
        <v>416</v>
      </c>
      <c r="J1015" s="4" t="s">
        <v>2403</v>
      </c>
      <c r="K1015" t="s">
        <v>48</v>
      </c>
      <c r="L1015" t="s">
        <v>49</v>
      </c>
      <c r="M1015" t="s">
        <v>50</v>
      </c>
      <c r="N1015" t="str">
        <f t="shared" si="15"/>
        <v>SubPar</v>
      </c>
      <c r="O1015" t="s">
        <v>56</v>
      </c>
      <c r="P1015" t="s">
        <v>2398</v>
      </c>
      <c r="Q1015" t="str">
        <f>_xlfn.XLOOKUP(P1015,NomPaissos!$A$2:$A$250,NomPaissos!$B$2:$B$250)</f>
        <v>Niger (the)</v>
      </c>
      <c r="R1015">
        <v>0</v>
      </c>
      <c r="T1015">
        <v>0</v>
      </c>
      <c r="U1015">
        <v>0</v>
      </c>
      <c r="V1015">
        <v>0</v>
      </c>
      <c r="W1015">
        <v>0</v>
      </c>
      <c r="X1015">
        <v>0</v>
      </c>
      <c r="Y1015">
        <v>0</v>
      </c>
      <c r="Z1015">
        <v>0</v>
      </c>
      <c r="AA1015">
        <v>0</v>
      </c>
      <c r="AB1015">
        <v>0</v>
      </c>
      <c r="AC1015">
        <v>0</v>
      </c>
      <c r="AD1015">
        <v>0</v>
      </c>
      <c r="AE1015">
        <v>0</v>
      </c>
      <c r="AF1015">
        <v>1</v>
      </c>
      <c r="AG1015">
        <v>1</v>
      </c>
      <c r="AH1015">
        <v>2</v>
      </c>
      <c r="AI1015">
        <v>0</v>
      </c>
      <c r="AJ1015">
        <v>0</v>
      </c>
      <c r="AK1015">
        <v>0</v>
      </c>
      <c r="AL1015">
        <v>0</v>
      </c>
      <c r="AM1015">
        <v>3</v>
      </c>
      <c r="AN1015">
        <v>2</v>
      </c>
      <c r="AO1015">
        <v>1</v>
      </c>
    </row>
    <row r="1016" spans="1:41" ht="15">
      <c r="A1016" t="s">
        <v>2393</v>
      </c>
      <c r="B1016" t="s">
        <v>127</v>
      </c>
      <c r="C1016">
        <v>83</v>
      </c>
      <c r="D1016" s="6" t="str">
        <f>IF(C1016=C1017,D1017,IF(OR(N1016="pre",N1016="SubPar"),"Obert",IF(OR(N1016="Cea",N1016="Imp",N1016="SubComp"),"Tancat","ERRORERROR")))</f>
        <v>Obert</v>
      </c>
      <c r="E1016" t="s">
        <v>2394</v>
      </c>
      <c r="F1016" t="s">
        <v>160</v>
      </c>
      <c r="G1016">
        <v>1521</v>
      </c>
      <c r="H1016" t="s">
        <v>2404</v>
      </c>
      <c r="I1016" s="3" t="s">
        <v>437</v>
      </c>
      <c r="J1016" s="4" t="s">
        <v>515</v>
      </c>
      <c r="K1016" t="s">
        <v>48</v>
      </c>
      <c r="L1016" t="s">
        <v>49</v>
      </c>
      <c r="M1016" t="s">
        <v>50</v>
      </c>
      <c r="N1016" t="str">
        <f t="shared" si="15"/>
        <v>SubPar</v>
      </c>
      <c r="O1016" t="s">
        <v>56</v>
      </c>
      <c r="P1016" t="s">
        <v>2398</v>
      </c>
      <c r="Q1016" t="str">
        <f>_xlfn.XLOOKUP(P1016,NomPaissos!$A$2:$A$250,NomPaissos!$B$2:$B$250)</f>
        <v>Niger (the)</v>
      </c>
      <c r="R1016">
        <v>0</v>
      </c>
      <c r="T1016">
        <v>1</v>
      </c>
      <c r="U1016">
        <v>0</v>
      </c>
      <c r="V1016">
        <v>0</v>
      </c>
      <c r="W1016">
        <v>0</v>
      </c>
      <c r="X1016">
        <v>1</v>
      </c>
      <c r="Y1016">
        <v>0</v>
      </c>
      <c r="Z1016">
        <v>0</v>
      </c>
      <c r="AA1016">
        <v>0</v>
      </c>
      <c r="AB1016">
        <v>1</v>
      </c>
      <c r="AC1016">
        <v>0</v>
      </c>
      <c r="AD1016">
        <v>0</v>
      </c>
      <c r="AE1016">
        <v>0</v>
      </c>
      <c r="AF1016">
        <v>0</v>
      </c>
      <c r="AG1016">
        <v>1</v>
      </c>
      <c r="AH1016">
        <v>3</v>
      </c>
      <c r="AI1016">
        <v>0</v>
      </c>
      <c r="AJ1016">
        <v>1</v>
      </c>
      <c r="AK1016">
        <v>1</v>
      </c>
      <c r="AL1016">
        <v>0</v>
      </c>
      <c r="AM1016">
        <v>3</v>
      </c>
      <c r="AN1016">
        <v>2</v>
      </c>
      <c r="AO1016">
        <v>1</v>
      </c>
    </row>
    <row r="1017" spans="1:41" ht="15">
      <c r="A1017" t="s">
        <v>2405</v>
      </c>
      <c r="B1017" t="s">
        <v>86</v>
      </c>
      <c r="C1017">
        <v>84</v>
      </c>
      <c r="D1017" s="6" t="str">
        <f>IF(C1017=C1018,D1018,IF(OR(N1017="pre",N1017="SubPar"),"Obert",IF(OR(N1017="Cea",N1017="Imp",N1017="SubComp"),"Tancat","ERRORERROR")))</f>
        <v>Obert</v>
      </c>
      <c r="E1017" t="s">
        <v>2406</v>
      </c>
      <c r="F1017" t="s">
        <v>369</v>
      </c>
      <c r="G1017">
        <v>1232</v>
      </c>
      <c r="H1017" t="s">
        <v>2407</v>
      </c>
      <c r="I1017" s="3" t="s">
        <v>2408</v>
      </c>
      <c r="J1017" s="4" t="s">
        <v>2409</v>
      </c>
      <c r="K1017" t="s">
        <v>48</v>
      </c>
      <c r="L1017" t="s">
        <v>285</v>
      </c>
      <c r="M1017" t="s">
        <v>62</v>
      </c>
      <c r="N1017" t="str">
        <f>IF(M1017="Ren",IF(O1017="Reimp","Imp",IF(O1017="Repre","Pre",IF(O1017="Resub","SubComp","ERRORERROR"))),M1017)</f>
        <v>Pre</v>
      </c>
      <c r="O1017" t="s">
        <v>107</v>
      </c>
      <c r="P1017" t="s">
        <v>2410</v>
      </c>
      <c r="Q1017" t="str">
        <f>_xlfn.XLOOKUP(P1017,NomPaissos!$A$2:$A$250,NomPaissos!$B$2:$B$250)</f>
        <v>Korea (the Republic of)</v>
      </c>
      <c r="R1017">
        <v>0</v>
      </c>
      <c r="S1017" t="s">
        <v>972</v>
      </c>
      <c r="T1017">
        <v>0</v>
      </c>
      <c r="U1017">
        <v>0</v>
      </c>
      <c r="V1017">
        <v>0</v>
      </c>
      <c r="W1017">
        <v>0</v>
      </c>
      <c r="X1017">
        <v>0</v>
      </c>
      <c r="Y1017">
        <v>0</v>
      </c>
      <c r="Z1017">
        <v>0</v>
      </c>
      <c r="AA1017">
        <v>0</v>
      </c>
      <c r="AB1017">
        <v>0</v>
      </c>
      <c r="AC1017">
        <v>0</v>
      </c>
      <c r="AD1017">
        <v>0</v>
      </c>
      <c r="AE1017">
        <v>1</v>
      </c>
      <c r="AF1017">
        <v>1</v>
      </c>
      <c r="AG1017">
        <v>1</v>
      </c>
      <c r="AH1017">
        <v>0</v>
      </c>
      <c r="AI1017">
        <v>2</v>
      </c>
      <c r="AJ1017">
        <v>0</v>
      </c>
      <c r="AK1017">
        <v>3</v>
      </c>
      <c r="AL1017">
        <v>1</v>
      </c>
      <c r="AM1017">
        <v>2</v>
      </c>
      <c r="AN1017">
        <v>1</v>
      </c>
      <c r="AO1017">
        <v>1</v>
      </c>
    </row>
    <row r="1018" spans="1:41" ht="15">
      <c r="A1018" t="s">
        <v>2405</v>
      </c>
      <c r="B1018" t="s">
        <v>86</v>
      </c>
      <c r="C1018">
        <v>84</v>
      </c>
      <c r="D1018" s="6" t="str">
        <f>IF(C1018=C1019,D1019,IF(OR(N1018="pre",N1018="SubPar"),"Obert",IF(OR(N1018="Cea",N1018="Imp",N1018="SubComp"),"Tancat","ERRORERROR")))</f>
        <v>Obert</v>
      </c>
      <c r="E1018" t="s">
        <v>2406</v>
      </c>
      <c r="F1018" t="s">
        <v>369</v>
      </c>
      <c r="G1018">
        <v>1232</v>
      </c>
      <c r="H1018" t="s">
        <v>2407</v>
      </c>
      <c r="I1018" s="3" t="s">
        <v>2408</v>
      </c>
      <c r="J1018" s="4" t="s">
        <v>2409</v>
      </c>
      <c r="K1018" t="s">
        <v>48</v>
      </c>
      <c r="L1018" t="s">
        <v>285</v>
      </c>
      <c r="M1018" t="s">
        <v>62</v>
      </c>
      <c r="N1018" t="str">
        <f>IF(M1018="Ren",IF(O1018="Reimp","Imp",IF(O1018="Repre","Pre",IF(O1018="Resub","SubComp","ERRORERROR"))),M1018)</f>
        <v>Pre</v>
      </c>
      <c r="O1018" t="s">
        <v>107</v>
      </c>
      <c r="P1018" t="s">
        <v>972</v>
      </c>
      <c r="Q1018" t="str">
        <f>_xlfn.XLOOKUP(P1018,NomPaissos!$A$2:$A$250,NomPaissos!$B$2:$B$250)</f>
        <v>Korea (the Democratic People's Republic of)</v>
      </c>
      <c r="R1018">
        <v>1</v>
      </c>
      <c r="S1018" t="s">
        <v>972</v>
      </c>
      <c r="T1018">
        <v>0</v>
      </c>
      <c r="U1018">
        <v>0</v>
      </c>
      <c r="V1018">
        <v>0</v>
      </c>
      <c r="W1018">
        <v>0</v>
      </c>
      <c r="X1018">
        <v>0</v>
      </c>
      <c r="Y1018">
        <v>0</v>
      </c>
      <c r="Z1018">
        <v>0</v>
      </c>
      <c r="AA1018">
        <v>0</v>
      </c>
      <c r="AB1018">
        <v>0</v>
      </c>
      <c r="AC1018">
        <v>0</v>
      </c>
      <c r="AD1018">
        <v>0</v>
      </c>
      <c r="AE1018">
        <v>1</v>
      </c>
      <c r="AF1018">
        <v>1</v>
      </c>
      <c r="AG1018">
        <v>1</v>
      </c>
      <c r="AH1018">
        <v>0</v>
      </c>
      <c r="AI1018">
        <v>2</v>
      </c>
      <c r="AJ1018">
        <v>0</v>
      </c>
      <c r="AK1018">
        <v>3</v>
      </c>
      <c r="AL1018">
        <v>1</v>
      </c>
      <c r="AM1018">
        <v>2</v>
      </c>
      <c r="AN1018">
        <v>1</v>
      </c>
      <c r="AO1018">
        <v>1</v>
      </c>
    </row>
    <row r="1019" spans="1:41" ht="15">
      <c r="A1019" t="s">
        <v>2405</v>
      </c>
      <c r="B1019" t="s">
        <v>86</v>
      </c>
      <c r="C1019">
        <v>84</v>
      </c>
      <c r="D1019" s="6" t="str">
        <f>IF(C1019=C1020,D1020,IF(OR(N1019="pre",N1019="SubPar"),"Obert",IF(OR(N1019="Cea",N1019="Imp",N1019="SubComp"),"Tancat","ERRORERROR")))</f>
        <v>Obert</v>
      </c>
      <c r="E1019" t="s">
        <v>2406</v>
      </c>
      <c r="F1019" t="s">
        <v>369</v>
      </c>
      <c r="G1019">
        <v>1231</v>
      </c>
      <c r="H1019" t="s">
        <v>2411</v>
      </c>
      <c r="I1019" s="3" t="s">
        <v>2412</v>
      </c>
      <c r="J1019" s="4" t="s">
        <v>2413</v>
      </c>
      <c r="K1019" t="s">
        <v>48</v>
      </c>
      <c r="L1019" t="s">
        <v>285</v>
      </c>
      <c r="M1019" t="s">
        <v>50</v>
      </c>
      <c r="N1019" t="str">
        <f>IF(M1019="Ren",IF(O1019="Reimp","Imp",IF(O1019="Repre","Pre",IF(O1019="Resub","SubComp","ERRORERROR"))),M1019)</f>
        <v>SubPar</v>
      </c>
      <c r="O1019" t="s">
        <v>51</v>
      </c>
      <c r="P1019" t="s">
        <v>2410</v>
      </c>
      <c r="Q1019" t="str">
        <f>_xlfn.XLOOKUP(P1019,NomPaissos!$A$2:$A$250,NomPaissos!$B$2:$B$250)</f>
        <v>Korea (the Republic of)</v>
      </c>
      <c r="R1019">
        <v>0</v>
      </c>
      <c r="S1019" t="s">
        <v>972</v>
      </c>
      <c r="T1019">
        <v>0</v>
      </c>
      <c r="U1019">
        <v>0</v>
      </c>
      <c r="V1019">
        <v>0</v>
      </c>
      <c r="W1019">
        <v>0</v>
      </c>
      <c r="X1019">
        <v>0</v>
      </c>
      <c r="Y1019">
        <v>0</v>
      </c>
      <c r="Z1019">
        <v>0</v>
      </c>
      <c r="AA1019">
        <v>0</v>
      </c>
      <c r="AB1019">
        <v>0</v>
      </c>
      <c r="AC1019">
        <v>0</v>
      </c>
      <c r="AD1019">
        <v>0</v>
      </c>
      <c r="AE1019">
        <v>0</v>
      </c>
      <c r="AF1019">
        <v>1</v>
      </c>
      <c r="AG1019">
        <v>1</v>
      </c>
      <c r="AH1019">
        <v>0</v>
      </c>
      <c r="AI1019">
        <v>0</v>
      </c>
      <c r="AJ1019">
        <v>0</v>
      </c>
      <c r="AK1019">
        <v>0</v>
      </c>
      <c r="AL1019">
        <v>0</v>
      </c>
      <c r="AM1019">
        <v>1</v>
      </c>
      <c r="AN1019">
        <v>0</v>
      </c>
      <c r="AO1019">
        <v>1</v>
      </c>
    </row>
    <row r="1020" spans="1:41" ht="15">
      <c r="A1020" t="s">
        <v>2405</v>
      </c>
      <c r="B1020" t="s">
        <v>86</v>
      </c>
      <c r="C1020">
        <v>84</v>
      </c>
      <c r="D1020" s="6" t="str">
        <f>IF(C1020=C1021,D1021,IF(OR(N1020="pre",N1020="SubPar"),"Obert",IF(OR(N1020="Cea",N1020="Imp",N1020="SubComp"),"Tancat","ERRORERROR")))</f>
        <v>Obert</v>
      </c>
      <c r="E1020" t="s">
        <v>2406</v>
      </c>
      <c r="F1020" t="s">
        <v>369</v>
      </c>
      <c r="G1020">
        <v>1231</v>
      </c>
      <c r="H1020" t="s">
        <v>2411</v>
      </c>
      <c r="I1020" s="3" t="s">
        <v>2412</v>
      </c>
      <c r="J1020" s="4" t="s">
        <v>2413</v>
      </c>
      <c r="K1020" t="s">
        <v>48</v>
      </c>
      <c r="L1020" t="s">
        <v>285</v>
      </c>
      <c r="M1020" t="s">
        <v>50</v>
      </c>
      <c r="N1020" t="str">
        <f>IF(M1020="Ren",IF(O1020="Reimp","Imp",IF(O1020="Repre","Pre",IF(O1020="Resub","SubComp","ERRORERROR"))),M1020)</f>
        <v>SubPar</v>
      </c>
      <c r="O1020" t="s">
        <v>51</v>
      </c>
      <c r="P1020" t="s">
        <v>972</v>
      </c>
      <c r="Q1020" t="str">
        <f>_xlfn.XLOOKUP(P1020,NomPaissos!$A$2:$A$250,NomPaissos!$B$2:$B$250)</f>
        <v>Korea (the Democratic People's Republic of)</v>
      </c>
      <c r="R1020">
        <v>1</v>
      </c>
      <c r="S1020" t="s">
        <v>972</v>
      </c>
      <c r="T1020">
        <v>0</v>
      </c>
      <c r="U1020">
        <v>0</v>
      </c>
      <c r="V1020">
        <v>0</v>
      </c>
      <c r="W1020">
        <v>0</v>
      </c>
      <c r="X1020">
        <v>0</v>
      </c>
      <c r="Y1020">
        <v>0</v>
      </c>
      <c r="Z1020">
        <v>0</v>
      </c>
      <c r="AA1020">
        <v>0</v>
      </c>
      <c r="AB1020">
        <v>0</v>
      </c>
      <c r="AC1020">
        <v>0</v>
      </c>
      <c r="AD1020">
        <v>0</v>
      </c>
      <c r="AE1020">
        <v>0</v>
      </c>
      <c r="AF1020">
        <v>1</v>
      </c>
      <c r="AG1020">
        <v>1</v>
      </c>
      <c r="AH1020">
        <v>0</v>
      </c>
      <c r="AI1020">
        <v>0</v>
      </c>
      <c r="AJ1020">
        <v>0</v>
      </c>
      <c r="AK1020">
        <v>0</v>
      </c>
      <c r="AL1020">
        <v>0</v>
      </c>
      <c r="AM1020">
        <v>1</v>
      </c>
      <c r="AN1020">
        <v>0</v>
      </c>
      <c r="AO1020">
        <v>1</v>
      </c>
    </row>
    <row r="1021" spans="1:41" ht="15">
      <c r="A1021" t="s">
        <v>968</v>
      </c>
      <c r="B1021" t="s">
        <v>573</v>
      </c>
      <c r="C1021">
        <v>84</v>
      </c>
      <c r="D1021" s="6" t="str">
        <f>IF(C1021=C1022,D1022,IF(OR(N1021="pre",N1021="SubPar"),"Obert",IF(OR(N1021="Cea",N1021="Imp",N1021="SubComp"),"Tancat","ERRORERROR")))</f>
        <v>Obert</v>
      </c>
      <c r="E1021" t="s">
        <v>2406</v>
      </c>
      <c r="F1021" t="s">
        <v>87</v>
      </c>
      <c r="G1021">
        <v>1960</v>
      </c>
      <c r="H1021" t="s">
        <v>2414</v>
      </c>
      <c r="I1021" s="3" t="s">
        <v>2415</v>
      </c>
      <c r="J1021" s="4" t="s">
        <v>2416</v>
      </c>
      <c r="K1021" t="s">
        <v>48</v>
      </c>
      <c r="L1021" t="s">
        <v>285</v>
      </c>
      <c r="M1021" t="s">
        <v>50</v>
      </c>
      <c r="N1021" t="str">
        <f>IF(M1021="Ren",IF(O1021="Reimp","Imp",IF(O1021="Repre","Pre",IF(O1021="Resub","SubComp","ERRORERROR"))),M1021)</f>
        <v>SubPar</v>
      </c>
      <c r="O1021" t="s">
        <v>56</v>
      </c>
      <c r="P1021" t="s">
        <v>972</v>
      </c>
      <c r="Q1021" t="str">
        <f>_xlfn.XLOOKUP(P1021,NomPaissos!$A$2:$A$250,NomPaissos!$B$2:$B$250)</f>
        <v>Korea (the Democratic People's Republic of)</v>
      </c>
      <c r="R1021">
        <v>0</v>
      </c>
      <c r="S1021" t="s">
        <v>973</v>
      </c>
      <c r="T1021">
        <v>0</v>
      </c>
      <c r="U1021">
        <v>0</v>
      </c>
      <c r="V1021">
        <v>0</v>
      </c>
      <c r="W1021">
        <v>0</v>
      </c>
      <c r="X1021">
        <v>0</v>
      </c>
      <c r="Y1021">
        <v>0</v>
      </c>
      <c r="Z1021">
        <v>0</v>
      </c>
      <c r="AA1021">
        <v>0</v>
      </c>
      <c r="AB1021">
        <v>0</v>
      </c>
      <c r="AC1021">
        <v>0</v>
      </c>
      <c r="AD1021">
        <v>0</v>
      </c>
      <c r="AE1021">
        <v>0</v>
      </c>
      <c r="AF1021">
        <v>1</v>
      </c>
      <c r="AG1021">
        <v>1</v>
      </c>
      <c r="AH1021">
        <v>0</v>
      </c>
      <c r="AI1021">
        <v>2</v>
      </c>
      <c r="AJ1021">
        <v>0</v>
      </c>
      <c r="AK1021">
        <v>0</v>
      </c>
      <c r="AL1021">
        <v>0</v>
      </c>
      <c r="AM1021">
        <v>1</v>
      </c>
      <c r="AN1021">
        <v>0</v>
      </c>
      <c r="AO1021">
        <v>1</v>
      </c>
    </row>
    <row r="1022" spans="1:41" ht="15">
      <c r="A1022" t="s">
        <v>968</v>
      </c>
      <c r="B1022" t="s">
        <v>573</v>
      </c>
      <c r="C1022">
        <v>84</v>
      </c>
      <c r="D1022" s="6" t="str">
        <f>IF(C1022=C1023,D1023,IF(OR(N1022="pre",N1022="SubPar"),"Obert",IF(OR(N1022="Cea",N1022="Imp",N1022="SubComp"),"Tancat","ERRORERROR")))</f>
        <v>Obert</v>
      </c>
      <c r="E1022" t="s">
        <v>2406</v>
      </c>
      <c r="F1022" t="s">
        <v>87</v>
      </c>
      <c r="G1022">
        <v>1960</v>
      </c>
      <c r="H1022" t="s">
        <v>2414</v>
      </c>
      <c r="I1022" s="3" t="s">
        <v>2415</v>
      </c>
      <c r="J1022" s="4" t="s">
        <v>2416</v>
      </c>
      <c r="K1022" t="s">
        <v>48</v>
      </c>
      <c r="L1022" t="s">
        <v>285</v>
      </c>
      <c r="M1022" t="s">
        <v>50</v>
      </c>
      <c r="N1022" t="str">
        <f>IF(M1022="Ren",IF(O1022="Reimp","Imp",IF(O1022="Repre","Pre",IF(O1022="Resub","SubComp","ERRORERROR"))),M1022)</f>
        <v>SubPar</v>
      </c>
      <c r="O1022" t="s">
        <v>56</v>
      </c>
      <c r="P1022" t="s">
        <v>973</v>
      </c>
      <c r="Q1022" t="str">
        <f>_xlfn.XLOOKUP(P1022,NomPaissos!$A$2:$A$250,NomPaissos!$B$2:$B$250)</f>
        <v>United States of America (the)</v>
      </c>
      <c r="R1022">
        <v>1</v>
      </c>
      <c r="S1022" t="s">
        <v>973</v>
      </c>
      <c r="T1022">
        <v>0</v>
      </c>
      <c r="U1022">
        <v>0</v>
      </c>
      <c r="V1022">
        <v>0</v>
      </c>
      <c r="W1022">
        <v>0</v>
      </c>
      <c r="X1022">
        <v>0</v>
      </c>
      <c r="Y1022">
        <v>0</v>
      </c>
      <c r="Z1022">
        <v>0</v>
      </c>
      <c r="AA1022">
        <v>0</v>
      </c>
      <c r="AB1022">
        <v>0</v>
      </c>
      <c r="AC1022">
        <v>0</v>
      </c>
      <c r="AD1022">
        <v>0</v>
      </c>
      <c r="AE1022">
        <v>0</v>
      </c>
      <c r="AF1022">
        <v>1</v>
      </c>
      <c r="AG1022">
        <v>1</v>
      </c>
      <c r="AH1022">
        <v>0</v>
      </c>
      <c r="AI1022">
        <v>2</v>
      </c>
      <c r="AJ1022">
        <v>0</v>
      </c>
      <c r="AK1022">
        <v>0</v>
      </c>
      <c r="AL1022">
        <v>0</v>
      </c>
      <c r="AM1022">
        <v>1</v>
      </c>
      <c r="AN1022">
        <v>0</v>
      </c>
      <c r="AO1022">
        <v>1</v>
      </c>
    </row>
    <row r="1023" spans="1:41" ht="15">
      <c r="A1023" t="s">
        <v>2405</v>
      </c>
      <c r="B1023" t="s">
        <v>86</v>
      </c>
      <c r="C1023">
        <v>84</v>
      </c>
      <c r="D1023" s="6" t="str">
        <f>IF(C1023=C1024,D1024,IF(OR(N1023="pre",N1023="SubPar"),"Obert",IF(OR(N1023="Cea",N1023="Imp",N1023="SubComp"),"Tancat","ERRORERROR")))</f>
        <v>Obert</v>
      </c>
      <c r="E1023" t="s">
        <v>2406</v>
      </c>
      <c r="F1023" t="s">
        <v>369</v>
      </c>
      <c r="G1023">
        <v>541</v>
      </c>
      <c r="H1023" t="s">
        <v>2417</v>
      </c>
      <c r="I1023" s="3" t="s">
        <v>2418</v>
      </c>
      <c r="J1023" s="4" t="s">
        <v>2419</v>
      </c>
      <c r="K1023" t="s">
        <v>48</v>
      </c>
      <c r="L1023" t="s">
        <v>285</v>
      </c>
      <c r="M1023" t="s">
        <v>62</v>
      </c>
      <c r="N1023" t="str">
        <f>IF(M1023="Ren",IF(O1023="Reimp","Imp",IF(O1023="Repre","Pre",IF(O1023="Resub","SubComp","ERRORERROR"))),M1023)</f>
        <v>Pre</v>
      </c>
      <c r="O1023" t="s">
        <v>207</v>
      </c>
      <c r="P1023" t="s">
        <v>2410</v>
      </c>
      <c r="Q1023" t="str">
        <f>_xlfn.XLOOKUP(P1023,NomPaissos!$A$2:$A$250,NomPaissos!$B$2:$B$250)</f>
        <v>Korea (the Republic of)</v>
      </c>
      <c r="R1023">
        <v>0</v>
      </c>
      <c r="S1023" t="s">
        <v>972</v>
      </c>
      <c r="T1023">
        <v>0</v>
      </c>
      <c r="U1023">
        <v>0</v>
      </c>
      <c r="V1023">
        <v>0</v>
      </c>
      <c r="W1023">
        <v>0</v>
      </c>
      <c r="X1023">
        <v>0</v>
      </c>
      <c r="Y1023">
        <v>0</v>
      </c>
      <c r="Z1023">
        <v>0</v>
      </c>
      <c r="AA1023">
        <v>0</v>
      </c>
      <c r="AB1023">
        <v>0</v>
      </c>
      <c r="AC1023">
        <v>0</v>
      </c>
      <c r="AD1023">
        <v>0</v>
      </c>
      <c r="AE1023">
        <v>1</v>
      </c>
      <c r="AF1023">
        <v>1</v>
      </c>
      <c r="AG1023">
        <v>1</v>
      </c>
      <c r="AH1023">
        <v>1</v>
      </c>
      <c r="AI1023">
        <v>0</v>
      </c>
      <c r="AJ1023">
        <v>0</v>
      </c>
      <c r="AK1023">
        <v>1</v>
      </c>
      <c r="AL1023">
        <v>1</v>
      </c>
      <c r="AM1023">
        <v>0</v>
      </c>
      <c r="AN1023">
        <v>0</v>
      </c>
      <c r="AO1023">
        <v>1</v>
      </c>
    </row>
    <row r="1024" spans="1:41" ht="15">
      <c r="A1024" t="s">
        <v>2405</v>
      </c>
      <c r="B1024" t="s">
        <v>86</v>
      </c>
      <c r="C1024">
        <v>84</v>
      </c>
      <c r="D1024" s="6" t="str">
        <f>IF(C1024=C1025,D1025,IF(OR(N1024="pre",N1024="SubPar"),"Obert",IF(OR(N1024="Cea",N1024="Imp",N1024="SubComp"),"Tancat","ERRORERROR")))</f>
        <v>Obert</v>
      </c>
      <c r="E1024" t="s">
        <v>2406</v>
      </c>
      <c r="F1024" t="s">
        <v>369</v>
      </c>
      <c r="G1024">
        <v>541</v>
      </c>
      <c r="H1024" t="s">
        <v>2417</v>
      </c>
      <c r="I1024" s="3" t="s">
        <v>2418</v>
      </c>
      <c r="J1024" s="4" t="s">
        <v>2419</v>
      </c>
      <c r="K1024" t="s">
        <v>48</v>
      </c>
      <c r="L1024" t="s">
        <v>285</v>
      </c>
      <c r="M1024" t="s">
        <v>62</v>
      </c>
      <c r="N1024" t="str">
        <f>IF(M1024="Ren",IF(O1024="Reimp","Imp",IF(O1024="Repre","Pre",IF(O1024="Resub","SubComp","ERRORERROR"))),M1024)</f>
        <v>Pre</v>
      </c>
      <c r="O1024" t="s">
        <v>207</v>
      </c>
      <c r="P1024" t="s">
        <v>972</v>
      </c>
      <c r="Q1024" t="str">
        <f>_xlfn.XLOOKUP(P1024,NomPaissos!$A$2:$A$250,NomPaissos!$B$2:$B$250)</f>
        <v>Korea (the Democratic People's Republic of)</v>
      </c>
      <c r="R1024">
        <v>1</v>
      </c>
      <c r="S1024" t="s">
        <v>972</v>
      </c>
      <c r="T1024">
        <v>0</v>
      </c>
      <c r="U1024">
        <v>0</v>
      </c>
      <c r="V1024">
        <v>0</v>
      </c>
      <c r="W1024">
        <v>0</v>
      </c>
      <c r="X1024">
        <v>0</v>
      </c>
      <c r="Y1024">
        <v>0</v>
      </c>
      <c r="Z1024">
        <v>0</v>
      </c>
      <c r="AA1024">
        <v>0</v>
      </c>
      <c r="AB1024">
        <v>0</v>
      </c>
      <c r="AC1024">
        <v>0</v>
      </c>
      <c r="AD1024">
        <v>0</v>
      </c>
      <c r="AE1024">
        <v>1</v>
      </c>
      <c r="AF1024">
        <v>1</v>
      </c>
      <c r="AG1024">
        <v>1</v>
      </c>
      <c r="AH1024">
        <v>1</v>
      </c>
      <c r="AI1024">
        <v>0</v>
      </c>
      <c r="AJ1024">
        <v>0</v>
      </c>
      <c r="AK1024">
        <v>1</v>
      </c>
      <c r="AL1024">
        <v>1</v>
      </c>
      <c r="AM1024">
        <v>0</v>
      </c>
      <c r="AN1024">
        <v>0</v>
      </c>
      <c r="AO1024">
        <v>1</v>
      </c>
    </row>
    <row r="1025" spans="1:41" ht="15">
      <c r="A1025" t="s">
        <v>2420</v>
      </c>
      <c r="B1025" t="s">
        <v>86</v>
      </c>
      <c r="C1025">
        <v>84</v>
      </c>
      <c r="D1025" s="6" t="str">
        <f>IF(C1025=C1026,D1026,IF(OR(N1025="pre",N1025="SubPar"),"Obert",IF(OR(N1025="Cea",N1025="Imp",N1025="SubComp"),"Tancat","ERRORERROR")))</f>
        <v>Obert</v>
      </c>
      <c r="E1025" t="s">
        <v>2406</v>
      </c>
      <c r="F1025" t="s">
        <v>87</v>
      </c>
      <c r="G1025">
        <v>2074</v>
      </c>
      <c r="H1025" t="s">
        <v>2421</v>
      </c>
      <c r="I1025" s="3" t="s">
        <v>2422</v>
      </c>
      <c r="J1025" s="4" t="s">
        <v>2423</v>
      </c>
      <c r="K1025" t="s">
        <v>48</v>
      </c>
      <c r="L1025" t="s">
        <v>285</v>
      </c>
      <c r="M1025" t="s">
        <v>50</v>
      </c>
      <c r="N1025" t="str">
        <f>IF(M1025="Ren",IF(O1025="Reimp","Imp",IF(O1025="Repre","Pre",IF(O1025="Resub","SubComp","ERRORERROR"))),M1025)</f>
        <v>SubPar</v>
      </c>
      <c r="O1025" t="s">
        <v>56</v>
      </c>
      <c r="P1025" t="s">
        <v>972</v>
      </c>
      <c r="Q1025" t="str">
        <f>_xlfn.XLOOKUP(P1025,NomPaissos!$A$2:$A$250,NomPaissos!$B$2:$B$250)</f>
        <v>Korea (the Democratic People's Republic of)</v>
      </c>
      <c r="R1025">
        <v>0</v>
      </c>
      <c r="S1025" t="s">
        <v>2410</v>
      </c>
      <c r="T1025">
        <v>0</v>
      </c>
      <c r="U1025">
        <v>0</v>
      </c>
      <c r="V1025">
        <v>0</v>
      </c>
      <c r="W1025">
        <v>0</v>
      </c>
      <c r="X1025">
        <v>0</v>
      </c>
      <c r="Y1025">
        <v>0</v>
      </c>
      <c r="Z1025">
        <v>0</v>
      </c>
      <c r="AA1025">
        <v>0</v>
      </c>
      <c r="AB1025">
        <v>0</v>
      </c>
      <c r="AC1025">
        <v>0</v>
      </c>
      <c r="AD1025">
        <v>0</v>
      </c>
      <c r="AE1025">
        <v>0</v>
      </c>
      <c r="AF1025">
        <v>0</v>
      </c>
      <c r="AG1025">
        <v>1</v>
      </c>
      <c r="AH1025">
        <v>0</v>
      </c>
      <c r="AI1025">
        <v>0</v>
      </c>
      <c r="AJ1025">
        <v>0</v>
      </c>
      <c r="AK1025">
        <v>2</v>
      </c>
      <c r="AL1025">
        <v>0</v>
      </c>
      <c r="AM1025">
        <v>1</v>
      </c>
      <c r="AN1025">
        <v>1</v>
      </c>
      <c r="AO1025">
        <v>1</v>
      </c>
    </row>
    <row r="1026" spans="1:41" ht="15">
      <c r="A1026" t="s">
        <v>2420</v>
      </c>
      <c r="B1026" t="s">
        <v>86</v>
      </c>
      <c r="C1026">
        <v>84</v>
      </c>
      <c r="D1026" s="6" t="str">
        <f>IF(C1026=C1027,D1027,IF(OR(N1026="pre",N1026="SubPar"),"Obert",IF(OR(N1026="Cea",N1026="Imp",N1026="SubComp"),"Tancat","ERRORERROR")))</f>
        <v>Obert</v>
      </c>
      <c r="E1026" t="s">
        <v>2406</v>
      </c>
      <c r="F1026" t="s">
        <v>87</v>
      </c>
      <c r="G1026">
        <v>2074</v>
      </c>
      <c r="H1026" t="s">
        <v>2421</v>
      </c>
      <c r="I1026" s="3" t="s">
        <v>2422</v>
      </c>
      <c r="J1026" s="4" t="s">
        <v>2423</v>
      </c>
      <c r="K1026" t="s">
        <v>48</v>
      </c>
      <c r="L1026" t="s">
        <v>285</v>
      </c>
      <c r="M1026" t="s">
        <v>50</v>
      </c>
      <c r="N1026" t="str">
        <f>IF(M1026="Ren",IF(O1026="Reimp","Imp",IF(O1026="Repre","Pre",IF(O1026="Resub","SubComp","ERRORERROR"))),M1026)</f>
        <v>SubPar</v>
      </c>
      <c r="O1026" t="s">
        <v>56</v>
      </c>
      <c r="P1026" t="s">
        <v>2410</v>
      </c>
      <c r="Q1026" t="str">
        <f>_xlfn.XLOOKUP(P1026,NomPaissos!$A$2:$A$250,NomPaissos!$B$2:$B$250)</f>
        <v>Korea (the Republic of)</v>
      </c>
      <c r="R1026">
        <v>1</v>
      </c>
      <c r="S1026" t="s">
        <v>2410</v>
      </c>
      <c r="T1026">
        <v>0</v>
      </c>
      <c r="U1026">
        <v>0</v>
      </c>
      <c r="V1026">
        <v>0</v>
      </c>
      <c r="W1026">
        <v>0</v>
      </c>
      <c r="X1026">
        <v>0</v>
      </c>
      <c r="Y1026">
        <v>0</v>
      </c>
      <c r="Z1026">
        <v>0</v>
      </c>
      <c r="AA1026">
        <v>0</v>
      </c>
      <c r="AB1026">
        <v>0</v>
      </c>
      <c r="AC1026">
        <v>0</v>
      </c>
      <c r="AD1026">
        <v>0</v>
      </c>
      <c r="AE1026">
        <v>0</v>
      </c>
      <c r="AF1026">
        <v>0</v>
      </c>
      <c r="AG1026">
        <v>1</v>
      </c>
      <c r="AH1026">
        <v>0</v>
      </c>
      <c r="AI1026">
        <v>0</v>
      </c>
      <c r="AJ1026">
        <v>0</v>
      </c>
      <c r="AK1026">
        <v>2</v>
      </c>
      <c r="AL1026">
        <v>0</v>
      </c>
      <c r="AM1026">
        <v>1</v>
      </c>
      <c r="AN1026">
        <v>1</v>
      </c>
      <c r="AO1026">
        <v>1</v>
      </c>
    </row>
    <row r="1027" spans="1:41" ht="15">
      <c r="A1027" t="s">
        <v>2405</v>
      </c>
      <c r="B1027" t="s">
        <v>86</v>
      </c>
      <c r="C1027">
        <v>84</v>
      </c>
      <c r="D1027" s="6" t="str">
        <f>IF(C1027=C1028,D1028,IF(OR(N1027="pre",N1027="SubPar"),"Obert",IF(OR(N1027="Cea",N1027="Imp",N1027="SubComp"),"Tancat","ERRORERROR")))</f>
        <v>Obert</v>
      </c>
      <c r="E1027" t="s">
        <v>2406</v>
      </c>
      <c r="F1027" t="s">
        <v>369</v>
      </c>
      <c r="G1027">
        <v>1073</v>
      </c>
      <c r="H1027" t="s">
        <v>2424</v>
      </c>
      <c r="I1027" s="3" t="s">
        <v>2425</v>
      </c>
      <c r="J1027" s="4" t="s">
        <v>2011</v>
      </c>
      <c r="K1027" t="s">
        <v>48</v>
      </c>
      <c r="L1027" t="s">
        <v>285</v>
      </c>
      <c r="M1027" t="s">
        <v>50</v>
      </c>
      <c r="N1027" t="str">
        <f>IF(M1027="Ren",IF(O1027="Reimp","Imp",IF(O1027="Repre","Pre",IF(O1027="Resub","SubComp","ERRORERROR"))),M1027)</f>
        <v>SubPar</v>
      </c>
      <c r="O1027" t="s">
        <v>56</v>
      </c>
      <c r="P1027" t="s">
        <v>2410</v>
      </c>
      <c r="Q1027" t="str">
        <f>_xlfn.XLOOKUP(P1027,NomPaissos!$A$2:$A$250,NomPaissos!$B$2:$B$250)</f>
        <v>Korea (the Republic of)</v>
      </c>
      <c r="R1027">
        <v>0</v>
      </c>
      <c r="S1027" t="s">
        <v>972</v>
      </c>
      <c r="T1027">
        <v>0</v>
      </c>
      <c r="U1027">
        <v>0</v>
      </c>
      <c r="V1027">
        <v>0</v>
      </c>
      <c r="W1027">
        <v>0</v>
      </c>
      <c r="X1027">
        <v>0</v>
      </c>
      <c r="Y1027">
        <v>0</v>
      </c>
      <c r="Z1027">
        <v>0</v>
      </c>
      <c r="AA1027">
        <v>0</v>
      </c>
      <c r="AB1027">
        <v>0</v>
      </c>
      <c r="AC1027">
        <v>0</v>
      </c>
      <c r="AD1027">
        <v>0</v>
      </c>
      <c r="AE1027">
        <v>1</v>
      </c>
      <c r="AF1027">
        <v>1</v>
      </c>
      <c r="AG1027">
        <v>1</v>
      </c>
      <c r="AH1027">
        <v>0</v>
      </c>
      <c r="AI1027">
        <v>1</v>
      </c>
      <c r="AJ1027">
        <v>0</v>
      </c>
      <c r="AK1027">
        <v>3</v>
      </c>
      <c r="AL1027">
        <v>1</v>
      </c>
      <c r="AM1027">
        <v>1</v>
      </c>
      <c r="AN1027">
        <v>1</v>
      </c>
      <c r="AO1027">
        <v>1</v>
      </c>
    </row>
    <row r="1028" spans="1:41" ht="15">
      <c r="A1028" t="s">
        <v>2405</v>
      </c>
      <c r="B1028" t="s">
        <v>86</v>
      </c>
      <c r="C1028">
        <v>84</v>
      </c>
      <c r="D1028" s="6" t="str">
        <f>IF(C1028=C1029,D1029,IF(OR(N1028="pre",N1028="SubPar"),"Obert",IF(OR(N1028="Cea",N1028="Imp",N1028="SubComp"),"Tancat","ERRORERROR")))</f>
        <v>Obert</v>
      </c>
      <c r="E1028" t="s">
        <v>2406</v>
      </c>
      <c r="F1028" t="s">
        <v>369</v>
      </c>
      <c r="G1028">
        <v>1073</v>
      </c>
      <c r="H1028" t="s">
        <v>2424</v>
      </c>
      <c r="I1028" s="3" t="s">
        <v>2425</v>
      </c>
      <c r="J1028" s="4" t="s">
        <v>2011</v>
      </c>
      <c r="K1028" t="s">
        <v>48</v>
      </c>
      <c r="L1028" t="s">
        <v>285</v>
      </c>
      <c r="M1028" t="s">
        <v>50</v>
      </c>
      <c r="N1028" t="str">
        <f>IF(M1028="Ren",IF(O1028="Reimp","Imp",IF(O1028="Repre","Pre",IF(O1028="Resub","SubComp","ERRORERROR"))),M1028)</f>
        <v>SubPar</v>
      </c>
      <c r="O1028" t="s">
        <v>56</v>
      </c>
      <c r="P1028" t="s">
        <v>972</v>
      </c>
      <c r="Q1028" t="str">
        <f>_xlfn.XLOOKUP(P1028,NomPaissos!$A$2:$A$250,NomPaissos!$B$2:$B$250)</f>
        <v>Korea (the Democratic People's Republic of)</v>
      </c>
      <c r="R1028">
        <v>1</v>
      </c>
      <c r="S1028" t="s">
        <v>972</v>
      </c>
      <c r="T1028">
        <v>0</v>
      </c>
      <c r="U1028">
        <v>0</v>
      </c>
      <c r="V1028">
        <v>0</v>
      </c>
      <c r="W1028">
        <v>0</v>
      </c>
      <c r="X1028">
        <v>0</v>
      </c>
      <c r="Y1028">
        <v>0</v>
      </c>
      <c r="Z1028">
        <v>0</v>
      </c>
      <c r="AA1028">
        <v>0</v>
      </c>
      <c r="AB1028">
        <v>0</v>
      </c>
      <c r="AC1028">
        <v>0</v>
      </c>
      <c r="AD1028">
        <v>0</v>
      </c>
      <c r="AE1028">
        <v>1</v>
      </c>
      <c r="AF1028">
        <v>1</v>
      </c>
      <c r="AG1028">
        <v>1</v>
      </c>
      <c r="AH1028">
        <v>0</v>
      </c>
      <c r="AI1028">
        <v>1</v>
      </c>
      <c r="AJ1028">
        <v>0</v>
      </c>
      <c r="AK1028">
        <v>3</v>
      </c>
      <c r="AL1028">
        <v>1</v>
      </c>
      <c r="AM1028">
        <v>1</v>
      </c>
      <c r="AN1028">
        <v>1</v>
      </c>
      <c r="AO1028">
        <v>1</v>
      </c>
    </row>
    <row r="1029" spans="1:41" ht="15">
      <c r="A1029" t="s">
        <v>2405</v>
      </c>
      <c r="B1029" t="s">
        <v>86</v>
      </c>
      <c r="C1029">
        <v>84</v>
      </c>
      <c r="D1029" s="6" t="str">
        <f>IF(C1029=C1030,D1030,IF(OR(N1029="pre",N1029="SubPar"),"Obert",IF(OR(N1029="Cea",N1029="Imp",N1029="SubComp"),"Tancat","ERRORERROR")))</f>
        <v>Obert</v>
      </c>
      <c r="E1029" t="s">
        <v>2406</v>
      </c>
      <c r="F1029" t="s">
        <v>369</v>
      </c>
      <c r="G1029">
        <v>2104</v>
      </c>
      <c r="H1029" t="s">
        <v>2426</v>
      </c>
      <c r="I1029" s="3" t="s">
        <v>2427</v>
      </c>
      <c r="J1029" s="4" t="s">
        <v>2428</v>
      </c>
      <c r="K1029" t="s">
        <v>48</v>
      </c>
      <c r="L1029" t="s">
        <v>285</v>
      </c>
      <c r="M1029" t="s">
        <v>62</v>
      </c>
      <c r="N1029" t="str">
        <f>IF(M1029="Ren",IF(O1029="Reimp","Imp",IF(O1029="Repre","Pre",IF(O1029="Resub","SubComp","ERRORERROR"))),M1029)</f>
        <v>Pre</v>
      </c>
      <c r="O1029" t="s">
        <v>207</v>
      </c>
      <c r="P1029" t="s">
        <v>972</v>
      </c>
      <c r="Q1029" t="str">
        <f>_xlfn.XLOOKUP(P1029,NomPaissos!$A$2:$A$250,NomPaissos!$B$2:$B$250)</f>
        <v>Korea (the Democratic People's Republic of)</v>
      </c>
      <c r="R1029">
        <v>0</v>
      </c>
      <c r="S1029" t="s">
        <v>2410</v>
      </c>
      <c r="T1029">
        <v>0</v>
      </c>
      <c r="U1029">
        <v>0</v>
      </c>
      <c r="V1029">
        <v>0</v>
      </c>
      <c r="W1029">
        <v>0</v>
      </c>
      <c r="X1029">
        <v>0</v>
      </c>
      <c r="Y1029">
        <v>0</v>
      </c>
      <c r="Z1029">
        <v>0</v>
      </c>
      <c r="AA1029">
        <v>0</v>
      </c>
      <c r="AB1029">
        <v>0</v>
      </c>
      <c r="AC1029">
        <v>0</v>
      </c>
      <c r="AD1029">
        <v>0</v>
      </c>
      <c r="AE1029">
        <v>0</v>
      </c>
      <c r="AF1029">
        <v>1</v>
      </c>
      <c r="AG1029">
        <v>1</v>
      </c>
      <c r="AH1029">
        <v>0</v>
      </c>
      <c r="AI1029">
        <v>0</v>
      </c>
      <c r="AJ1029">
        <v>0</v>
      </c>
      <c r="AK1029">
        <v>2</v>
      </c>
      <c r="AL1029">
        <v>1</v>
      </c>
      <c r="AM1029">
        <v>1</v>
      </c>
      <c r="AN1029">
        <v>2</v>
      </c>
      <c r="AO1029">
        <v>1</v>
      </c>
    </row>
    <row r="1030" spans="1:41" ht="15">
      <c r="A1030" t="s">
        <v>2405</v>
      </c>
      <c r="B1030" t="s">
        <v>86</v>
      </c>
      <c r="C1030">
        <v>84</v>
      </c>
      <c r="D1030" s="6" t="str">
        <f>IF(C1030=C1031,D1031,IF(OR(N1030="pre",N1030="SubPar"),"Obert",IF(OR(N1030="Cea",N1030="Imp",N1030="SubComp"),"Tancat","ERRORERROR")))</f>
        <v>Obert</v>
      </c>
      <c r="E1030" t="s">
        <v>2406</v>
      </c>
      <c r="F1030" t="s">
        <v>369</v>
      </c>
      <c r="G1030">
        <v>2104</v>
      </c>
      <c r="H1030" t="s">
        <v>2426</v>
      </c>
      <c r="I1030" s="3" t="s">
        <v>2427</v>
      </c>
      <c r="J1030" s="4" t="s">
        <v>2428</v>
      </c>
      <c r="K1030" t="s">
        <v>48</v>
      </c>
      <c r="L1030" t="s">
        <v>285</v>
      </c>
      <c r="M1030" t="s">
        <v>62</v>
      </c>
      <c r="N1030" t="str">
        <f>IF(M1030="Ren",IF(O1030="Reimp","Imp",IF(O1030="Repre","Pre",IF(O1030="Resub","SubComp","ERRORERROR"))),M1030)</f>
        <v>Pre</v>
      </c>
      <c r="O1030" t="s">
        <v>207</v>
      </c>
      <c r="P1030" t="s">
        <v>2410</v>
      </c>
      <c r="Q1030" t="str">
        <f>_xlfn.XLOOKUP(P1030,NomPaissos!$A$2:$A$250,NomPaissos!$B$2:$B$250)</f>
        <v>Korea (the Republic of)</v>
      </c>
      <c r="R1030">
        <v>1</v>
      </c>
      <c r="S1030" t="s">
        <v>2410</v>
      </c>
      <c r="T1030">
        <v>0</v>
      </c>
      <c r="U1030">
        <v>0</v>
      </c>
      <c r="V1030">
        <v>0</v>
      </c>
      <c r="W1030">
        <v>0</v>
      </c>
      <c r="X1030">
        <v>0</v>
      </c>
      <c r="Y1030">
        <v>0</v>
      </c>
      <c r="Z1030">
        <v>0</v>
      </c>
      <c r="AA1030">
        <v>0</v>
      </c>
      <c r="AB1030">
        <v>0</v>
      </c>
      <c r="AC1030">
        <v>0</v>
      </c>
      <c r="AD1030">
        <v>0</v>
      </c>
      <c r="AE1030">
        <v>0</v>
      </c>
      <c r="AF1030">
        <v>1</v>
      </c>
      <c r="AG1030">
        <v>1</v>
      </c>
      <c r="AH1030">
        <v>0</v>
      </c>
      <c r="AI1030">
        <v>0</v>
      </c>
      <c r="AJ1030">
        <v>0</v>
      </c>
      <c r="AK1030">
        <v>2</v>
      </c>
      <c r="AL1030">
        <v>1</v>
      </c>
      <c r="AM1030">
        <v>1</v>
      </c>
      <c r="AN1030">
        <v>2</v>
      </c>
      <c r="AO1030">
        <v>1</v>
      </c>
    </row>
    <row r="1031" spans="1:41" ht="15">
      <c r="A1031" t="s">
        <v>968</v>
      </c>
      <c r="B1031" t="s">
        <v>86</v>
      </c>
      <c r="C1031">
        <v>84</v>
      </c>
      <c r="D1031" s="6" t="str">
        <f>IF(C1031=C1032,D1032,IF(OR(N1031="pre",N1031="SubPar"),"Obert",IF(OR(N1031="Cea",N1031="Imp",N1031="SubComp"),"Tancat","ERRORERROR")))</f>
        <v>Obert</v>
      </c>
      <c r="E1031" t="s">
        <v>2406</v>
      </c>
      <c r="F1031" t="s">
        <v>87</v>
      </c>
      <c r="G1031">
        <v>2106</v>
      </c>
      <c r="H1031" t="s">
        <v>2429</v>
      </c>
      <c r="I1031" s="3" t="s">
        <v>2430</v>
      </c>
      <c r="J1031" s="4" t="s">
        <v>2431</v>
      </c>
      <c r="K1031" t="s">
        <v>48</v>
      </c>
      <c r="L1031" t="s">
        <v>285</v>
      </c>
      <c r="M1031" t="s">
        <v>62</v>
      </c>
      <c r="N1031" t="str">
        <f>IF(M1031="Ren",IF(O1031="Reimp","Imp",IF(O1031="Repre","Pre",IF(O1031="Resub","SubComp","ERRORERROR"))),M1031)</f>
        <v>Pre</v>
      </c>
      <c r="O1031" t="s">
        <v>207</v>
      </c>
      <c r="P1031" t="s">
        <v>972</v>
      </c>
      <c r="Q1031" t="str">
        <f>_xlfn.XLOOKUP(P1031,NomPaissos!$A$2:$A$250,NomPaissos!$B$2:$B$250)</f>
        <v>Korea (the Democratic People's Republic of)</v>
      </c>
      <c r="R1031">
        <v>0</v>
      </c>
      <c r="S1031" t="s">
        <v>973</v>
      </c>
      <c r="T1031">
        <v>0</v>
      </c>
      <c r="U1031">
        <v>0</v>
      </c>
      <c r="V1031">
        <v>0</v>
      </c>
      <c r="W1031">
        <v>0</v>
      </c>
      <c r="X1031">
        <v>0</v>
      </c>
      <c r="Y1031">
        <v>0</v>
      </c>
      <c r="Z1031">
        <v>0</v>
      </c>
      <c r="AA1031">
        <v>0</v>
      </c>
      <c r="AB1031">
        <v>0</v>
      </c>
      <c r="AC1031">
        <v>0</v>
      </c>
      <c r="AD1031">
        <v>0</v>
      </c>
      <c r="AE1031">
        <v>0</v>
      </c>
      <c r="AF1031">
        <v>0</v>
      </c>
      <c r="AG1031">
        <v>1</v>
      </c>
      <c r="AH1031">
        <v>0</v>
      </c>
      <c r="AI1031">
        <v>0</v>
      </c>
      <c r="AJ1031">
        <v>0</v>
      </c>
      <c r="AK1031">
        <v>0</v>
      </c>
      <c r="AL1031">
        <v>0</v>
      </c>
      <c r="AM1031">
        <v>1</v>
      </c>
      <c r="AN1031">
        <v>3</v>
      </c>
      <c r="AO1031">
        <v>1</v>
      </c>
    </row>
    <row r="1032" spans="1:41" ht="15">
      <c r="A1032" t="s">
        <v>968</v>
      </c>
      <c r="B1032" t="s">
        <v>86</v>
      </c>
      <c r="C1032">
        <v>84</v>
      </c>
      <c r="D1032" s="6" t="str">
        <f>IF(C1032=C1033,D1033,IF(OR(N1032="pre",N1032="SubPar"),"Obert",IF(OR(N1032="Cea",N1032="Imp",N1032="SubComp"),"Tancat","ERRORERROR")))</f>
        <v>Obert</v>
      </c>
      <c r="E1032" t="s">
        <v>2406</v>
      </c>
      <c r="F1032" t="s">
        <v>87</v>
      </c>
      <c r="G1032">
        <v>2106</v>
      </c>
      <c r="H1032" t="s">
        <v>2429</v>
      </c>
      <c r="I1032" s="3" t="s">
        <v>2430</v>
      </c>
      <c r="J1032" s="4" t="s">
        <v>2431</v>
      </c>
      <c r="K1032" t="s">
        <v>48</v>
      </c>
      <c r="L1032" t="s">
        <v>285</v>
      </c>
      <c r="M1032" t="s">
        <v>62</v>
      </c>
      <c r="N1032" t="str">
        <f>IF(M1032="Ren",IF(O1032="Reimp","Imp",IF(O1032="Repre","Pre",IF(O1032="Resub","SubComp","ERRORERROR"))),M1032)</f>
        <v>Pre</v>
      </c>
      <c r="O1032" t="s">
        <v>207</v>
      </c>
      <c r="P1032" t="s">
        <v>973</v>
      </c>
      <c r="Q1032" t="str">
        <f>_xlfn.XLOOKUP(P1032,NomPaissos!$A$2:$A$250,NomPaissos!$B$2:$B$250)</f>
        <v>United States of America (the)</v>
      </c>
      <c r="R1032">
        <v>1</v>
      </c>
      <c r="S1032" t="s">
        <v>973</v>
      </c>
      <c r="T1032">
        <v>0</v>
      </c>
      <c r="U1032">
        <v>0</v>
      </c>
      <c r="V1032">
        <v>0</v>
      </c>
      <c r="W1032">
        <v>0</v>
      </c>
      <c r="X1032">
        <v>0</v>
      </c>
      <c r="Y1032">
        <v>0</v>
      </c>
      <c r="Z1032">
        <v>0</v>
      </c>
      <c r="AA1032">
        <v>0</v>
      </c>
      <c r="AB1032">
        <v>0</v>
      </c>
      <c r="AC1032">
        <v>0</v>
      </c>
      <c r="AD1032">
        <v>0</v>
      </c>
      <c r="AE1032">
        <v>0</v>
      </c>
      <c r="AF1032">
        <v>0</v>
      </c>
      <c r="AG1032">
        <v>1</v>
      </c>
      <c r="AH1032">
        <v>0</v>
      </c>
      <c r="AI1032">
        <v>0</v>
      </c>
      <c r="AJ1032">
        <v>0</v>
      </c>
      <c r="AK1032">
        <v>0</v>
      </c>
      <c r="AL1032">
        <v>0</v>
      </c>
      <c r="AM1032">
        <v>1</v>
      </c>
      <c r="AN1032">
        <v>3</v>
      </c>
      <c r="AO1032">
        <v>1</v>
      </c>
    </row>
    <row r="1033" spans="1:41" ht="15">
      <c r="A1033" t="s">
        <v>2405</v>
      </c>
      <c r="B1033" t="s">
        <v>86</v>
      </c>
      <c r="C1033">
        <v>84</v>
      </c>
      <c r="D1033" s="6" t="str">
        <f>IF(C1033=C1034,D1034,IF(OR(N1033="pre",N1033="SubPar"),"Obert",IF(OR(N1033="Cea",N1033="Imp",N1033="SubComp"),"Tancat","ERRORERROR")))</f>
        <v>Obert</v>
      </c>
      <c r="E1033" t="s">
        <v>2406</v>
      </c>
      <c r="F1033" t="s">
        <v>369</v>
      </c>
      <c r="G1033">
        <v>2105</v>
      </c>
      <c r="H1033" t="s">
        <v>2432</v>
      </c>
      <c r="I1033" s="3" t="s">
        <v>2433</v>
      </c>
      <c r="J1033" s="4" t="s">
        <v>1110</v>
      </c>
      <c r="K1033" t="s">
        <v>48</v>
      </c>
      <c r="L1033" t="s">
        <v>285</v>
      </c>
      <c r="M1033" t="s">
        <v>62</v>
      </c>
      <c r="N1033" t="str">
        <f>IF(M1033="Ren",IF(O1033="Reimp","Imp",IF(O1033="Repre","Pre",IF(O1033="Resub","SubComp","ERRORERROR"))),M1033)</f>
        <v>Pre</v>
      </c>
      <c r="O1033" t="s">
        <v>207</v>
      </c>
      <c r="P1033" t="s">
        <v>972</v>
      </c>
      <c r="Q1033" t="str">
        <f>_xlfn.XLOOKUP(P1033,NomPaissos!$A$2:$A$250,NomPaissos!$B$2:$B$250)</f>
        <v>Korea (the Democratic People's Republic of)</v>
      </c>
      <c r="R1033">
        <v>0</v>
      </c>
      <c r="S1033" t="s">
        <v>2410</v>
      </c>
      <c r="T1033">
        <v>0</v>
      </c>
      <c r="U1033">
        <v>0</v>
      </c>
      <c r="V1033">
        <v>0</v>
      </c>
      <c r="W1033">
        <v>0</v>
      </c>
      <c r="X1033">
        <v>0</v>
      </c>
      <c r="Y1033">
        <v>0</v>
      </c>
      <c r="Z1033">
        <v>0</v>
      </c>
      <c r="AA1033">
        <v>0</v>
      </c>
      <c r="AB1033">
        <v>0</v>
      </c>
      <c r="AC1033">
        <v>0</v>
      </c>
      <c r="AD1033">
        <v>0</v>
      </c>
      <c r="AE1033">
        <v>1</v>
      </c>
      <c r="AF1033">
        <v>0</v>
      </c>
      <c r="AG1033">
        <v>1</v>
      </c>
      <c r="AH1033">
        <v>0</v>
      </c>
      <c r="AI1033">
        <v>0</v>
      </c>
      <c r="AJ1033">
        <v>0</v>
      </c>
      <c r="AK1033">
        <v>2</v>
      </c>
      <c r="AL1033">
        <v>1</v>
      </c>
      <c r="AM1033">
        <v>1</v>
      </c>
      <c r="AN1033">
        <v>1</v>
      </c>
      <c r="AO1033">
        <v>1</v>
      </c>
    </row>
    <row r="1034" spans="1:41" ht="15">
      <c r="A1034" t="s">
        <v>2405</v>
      </c>
      <c r="B1034" t="s">
        <v>86</v>
      </c>
      <c r="C1034">
        <v>84</v>
      </c>
      <c r="D1034" s="6" t="str">
        <f>IF(C1034=C1035,D1035,IF(OR(N1034="pre",N1034="SubPar"),"Obert",IF(OR(N1034="Cea",N1034="Imp",N1034="SubComp"),"Tancat","ERRORERROR")))</f>
        <v>Obert</v>
      </c>
      <c r="E1034" t="s">
        <v>2406</v>
      </c>
      <c r="F1034" t="s">
        <v>369</v>
      </c>
      <c r="G1034">
        <v>2105</v>
      </c>
      <c r="H1034" t="s">
        <v>2432</v>
      </c>
      <c r="I1034" s="3" t="s">
        <v>2433</v>
      </c>
      <c r="J1034" s="4" t="s">
        <v>1110</v>
      </c>
      <c r="K1034" t="s">
        <v>48</v>
      </c>
      <c r="L1034" t="s">
        <v>285</v>
      </c>
      <c r="M1034" t="s">
        <v>62</v>
      </c>
      <c r="N1034" t="str">
        <f>IF(M1034="Ren",IF(O1034="Reimp","Imp",IF(O1034="Repre","Pre",IF(O1034="Resub","SubComp","ERRORERROR"))),M1034)</f>
        <v>Pre</v>
      </c>
      <c r="O1034" t="s">
        <v>207</v>
      </c>
      <c r="P1034" t="s">
        <v>2410</v>
      </c>
      <c r="Q1034" t="str">
        <f>_xlfn.XLOOKUP(P1034,NomPaissos!$A$2:$A$250,NomPaissos!$B$2:$B$250)</f>
        <v>Korea (the Republic of)</v>
      </c>
      <c r="R1034">
        <v>1</v>
      </c>
      <c r="S1034" t="s">
        <v>2410</v>
      </c>
      <c r="T1034">
        <v>0</v>
      </c>
      <c r="U1034">
        <v>0</v>
      </c>
      <c r="V1034">
        <v>0</v>
      </c>
      <c r="W1034">
        <v>0</v>
      </c>
      <c r="X1034">
        <v>0</v>
      </c>
      <c r="Y1034">
        <v>0</v>
      </c>
      <c r="Z1034">
        <v>0</v>
      </c>
      <c r="AA1034">
        <v>0</v>
      </c>
      <c r="AB1034">
        <v>0</v>
      </c>
      <c r="AC1034">
        <v>0</v>
      </c>
      <c r="AD1034">
        <v>0</v>
      </c>
      <c r="AE1034">
        <v>1</v>
      </c>
      <c r="AF1034">
        <v>0</v>
      </c>
      <c r="AG1034">
        <v>1</v>
      </c>
      <c r="AH1034">
        <v>3</v>
      </c>
      <c r="AI1034">
        <v>0</v>
      </c>
      <c r="AJ1034">
        <v>0</v>
      </c>
      <c r="AK1034">
        <v>2</v>
      </c>
      <c r="AL1034">
        <v>1</v>
      </c>
      <c r="AM1034">
        <v>1</v>
      </c>
      <c r="AN1034">
        <v>1</v>
      </c>
      <c r="AO1034">
        <v>1</v>
      </c>
    </row>
    <row r="1035" spans="1:41" ht="15">
      <c r="A1035" t="s">
        <v>2434</v>
      </c>
      <c r="B1035" t="s">
        <v>127</v>
      </c>
      <c r="C1035">
        <v>85</v>
      </c>
      <c r="D1035" s="6" t="str">
        <f>IF(C1035=C1036,D1036,IF(OR(N1035="pre",N1035="SubPar"),"Obert",IF(OR(N1035="Cea",N1035="Imp",N1035="SubComp"),"Tancat","ERRORERROR")))</f>
        <v>Tancat</v>
      </c>
      <c r="E1035" t="s">
        <v>2435</v>
      </c>
      <c r="F1035" t="s">
        <v>160</v>
      </c>
      <c r="G1035">
        <v>373</v>
      </c>
      <c r="H1035" t="s">
        <v>2436</v>
      </c>
      <c r="I1035" s="3" t="s">
        <v>2437</v>
      </c>
      <c r="J1035" s="4" t="s">
        <v>674</v>
      </c>
      <c r="K1035" t="s">
        <v>48</v>
      </c>
      <c r="L1035" t="s">
        <v>49</v>
      </c>
      <c r="M1035" t="s">
        <v>178</v>
      </c>
      <c r="N1035" t="str">
        <f t="shared" ref="N1027:N1090" si="16">IF(M1035="Ren",IF(O1035="Reimp","Imp",IF(O1035="Repre","Pre",IF(O1035="Resub","SubComp","ERRORERROR"))),M1035)</f>
        <v>SubComp</v>
      </c>
      <c r="P1035" t="s">
        <v>265</v>
      </c>
      <c r="Q1035" t="str">
        <f>_xlfn.XLOOKUP(P1035,NomPaissos!$A$2:$A$250,NomPaissos!$B$2:$B$250)</f>
        <v>Sudan (the)</v>
      </c>
      <c r="R1035">
        <v>0</v>
      </c>
      <c r="T1035">
        <v>2</v>
      </c>
      <c r="U1035">
        <v>0</v>
      </c>
      <c r="V1035">
        <v>0</v>
      </c>
      <c r="W1035">
        <v>0</v>
      </c>
      <c r="X1035">
        <v>1</v>
      </c>
      <c r="Y1035">
        <v>1</v>
      </c>
      <c r="Z1035">
        <v>0</v>
      </c>
      <c r="AA1035">
        <v>0</v>
      </c>
      <c r="AB1035">
        <v>1</v>
      </c>
      <c r="AC1035">
        <v>0</v>
      </c>
      <c r="AD1035">
        <v>1</v>
      </c>
      <c r="AE1035">
        <v>0</v>
      </c>
      <c r="AF1035">
        <v>1</v>
      </c>
      <c r="AG1035">
        <v>1</v>
      </c>
      <c r="AH1035">
        <v>3</v>
      </c>
      <c r="AI1035">
        <v>2</v>
      </c>
      <c r="AJ1035">
        <v>1</v>
      </c>
      <c r="AK1035">
        <v>3</v>
      </c>
      <c r="AL1035">
        <v>1</v>
      </c>
      <c r="AM1035">
        <v>3</v>
      </c>
      <c r="AN1035">
        <v>2</v>
      </c>
      <c r="AO1035">
        <v>1</v>
      </c>
    </row>
    <row r="1036" spans="1:41" ht="15">
      <c r="A1036" t="s">
        <v>2438</v>
      </c>
      <c r="B1036" t="s">
        <v>127</v>
      </c>
      <c r="C1036">
        <v>86</v>
      </c>
      <c r="D1036" s="6" t="str">
        <f>IF(C1036=C1037,D1037,IF(OR(N1036="pre",N1036="SubPar"),"Obert",IF(OR(N1036="Cea",N1036="Imp",N1036="SubComp"),"Tancat","ERRORERROR")))</f>
        <v>Obert</v>
      </c>
      <c r="E1036" t="s">
        <v>2439</v>
      </c>
      <c r="F1036" t="s">
        <v>87</v>
      </c>
      <c r="G1036">
        <v>1531</v>
      </c>
      <c r="H1036" t="s">
        <v>2440</v>
      </c>
      <c r="I1036" s="3" t="s">
        <v>2441</v>
      </c>
      <c r="J1036" s="4" t="s">
        <v>2442</v>
      </c>
      <c r="K1036" t="s">
        <v>48</v>
      </c>
      <c r="L1036" t="s">
        <v>49</v>
      </c>
      <c r="M1036" t="s">
        <v>50</v>
      </c>
      <c r="N1036" t="str">
        <f t="shared" si="16"/>
        <v>SubPar</v>
      </c>
      <c r="O1036" t="s">
        <v>51</v>
      </c>
      <c r="P1036" t="s">
        <v>91</v>
      </c>
      <c r="Q1036" t="str">
        <f>_xlfn.XLOOKUP(P1036,NomPaissos!$A$2:$A$250,NomPaissos!$B$2:$B$250)</f>
        <v>Pakistan</v>
      </c>
      <c r="R1036">
        <v>0</v>
      </c>
      <c r="T1036">
        <v>0</v>
      </c>
      <c r="U1036">
        <v>0</v>
      </c>
      <c r="V1036">
        <v>0</v>
      </c>
      <c r="W1036">
        <v>0</v>
      </c>
      <c r="X1036">
        <v>0</v>
      </c>
      <c r="Y1036">
        <v>0</v>
      </c>
      <c r="Z1036">
        <v>0</v>
      </c>
      <c r="AA1036">
        <v>0</v>
      </c>
      <c r="AB1036">
        <v>0</v>
      </c>
      <c r="AC1036">
        <v>0</v>
      </c>
      <c r="AD1036">
        <v>0</v>
      </c>
      <c r="AE1036">
        <v>0</v>
      </c>
      <c r="AF1036">
        <v>0</v>
      </c>
      <c r="AG1036">
        <v>1</v>
      </c>
      <c r="AH1036">
        <v>0</v>
      </c>
      <c r="AI1036">
        <v>1</v>
      </c>
      <c r="AJ1036">
        <v>0</v>
      </c>
      <c r="AK1036">
        <v>1</v>
      </c>
      <c r="AL1036">
        <v>0</v>
      </c>
      <c r="AM1036">
        <v>1</v>
      </c>
      <c r="AN1036">
        <v>0</v>
      </c>
      <c r="AO1036">
        <v>1</v>
      </c>
    </row>
    <row r="1037" spans="1:41" ht="15">
      <c r="A1037" t="s">
        <v>2438</v>
      </c>
      <c r="B1037" t="s">
        <v>127</v>
      </c>
      <c r="C1037">
        <v>86</v>
      </c>
      <c r="D1037" s="6" t="str">
        <f>IF(C1037=C1038,D1038,IF(OR(N1037="pre",N1037="SubPar"),"Obert",IF(OR(N1037="Cea",N1037="Imp",N1037="SubComp"),"Tancat","ERRORERROR")))</f>
        <v>Obert</v>
      </c>
      <c r="E1037" t="s">
        <v>2439</v>
      </c>
      <c r="F1037" t="s">
        <v>87</v>
      </c>
      <c r="G1037">
        <v>1532</v>
      </c>
      <c r="H1037" t="s">
        <v>2443</v>
      </c>
      <c r="I1037" s="3" t="s">
        <v>2444</v>
      </c>
      <c r="J1037" s="4" t="s">
        <v>2445</v>
      </c>
      <c r="K1037" t="s">
        <v>151</v>
      </c>
      <c r="L1037" t="s">
        <v>49</v>
      </c>
      <c r="M1037" t="s">
        <v>70</v>
      </c>
      <c r="N1037" t="str">
        <f t="shared" si="16"/>
        <v>Imp</v>
      </c>
      <c r="O1037" t="s">
        <v>535</v>
      </c>
      <c r="P1037" t="s">
        <v>91</v>
      </c>
      <c r="Q1037" t="str">
        <f>_xlfn.XLOOKUP(P1037,NomPaissos!$A$2:$A$250,NomPaissos!$B$2:$B$250)</f>
        <v>Pakistan</v>
      </c>
      <c r="R1037">
        <v>0</v>
      </c>
      <c r="T1037">
        <v>0</v>
      </c>
      <c r="U1037">
        <v>0</v>
      </c>
      <c r="V1037">
        <v>0</v>
      </c>
      <c r="W1037">
        <v>0</v>
      </c>
      <c r="X1037">
        <v>0</v>
      </c>
      <c r="Y1037">
        <v>0</v>
      </c>
      <c r="Z1037">
        <v>0</v>
      </c>
      <c r="AA1037">
        <v>0</v>
      </c>
      <c r="AB1037">
        <v>0</v>
      </c>
      <c r="AC1037">
        <v>0</v>
      </c>
      <c r="AD1037">
        <v>0</v>
      </c>
      <c r="AE1037">
        <v>0</v>
      </c>
      <c r="AF1037">
        <v>0</v>
      </c>
      <c r="AG1037">
        <v>1</v>
      </c>
      <c r="AH1037">
        <v>0</v>
      </c>
      <c r="AI1037">
        <v>0</v>
      </c>
      <c r="AJ1037">
        <v>1</v>
      </c>
      <c r="AK1037">
        <v>0</v>
      </c>
      <c r="AL1037">
        <v>0</v>
      </c>
      <c r="AM1037">
        <v>1</v>
      </c>
      <c r="AN1037">
        <v>2</v>
      </c>
      <c r="AO1037">
        <v>1</v>
      </c>
    </row>
    <row r="1038" spans="1:41" ht="15">
      <c r="A1038" t="s">
        <v>2438</v>
      </c>
      <c r="B1038" t="s">
        <v>573</v>
      </c>
      <c r="C1038">
        <v>86</v>
      </c>
      <c r="D1038" s="6" t="str">
        <f>IF(C1038=C1039,D1039,IF(OR(N1038="pre",N1038="SubPar"),"Obert",IF(OR(N1038="Cea",N1038="Imp",N1038="SubComp"),"Tancat","ERRORERROR")))</f>
        <v>Obert</v>
      </c>
      <c r="E1038" t="s">
        <v>2439</v>
      </c>
      <c r="F1038" t="s">
        <v>87</v>
      </c>
      <c r="G1038">
        <v>1530</v>
      </c>
      <c r="H1038" t="s">
        <v>2446</v>
      </c>
      <c r="I1038" s="3" t="s">
        <v>2447</v>
      </c>
      <c r="J1038" s="4" t="s">
        <v>2448</v>
      </c>
      <c r="K1038" t="s">
        <v>48</v>
      </c>
      <c r="L1038" t="s">
        <v>49</v>
      </c>
      <c r="M1038" t="s">
        <v>50</v>
      </c>
      <c r="N1038" t="str">
        <f t="shared" si="16"/>
        <v>SubPar</v>
      </c>
      <c r="O1038" t="s">
        <v>56</v>
      </c>
      <c r="P1038" t="s">
        <v>91</v>
      </c>
      <c r="Q1038" t="str">
        <f>_xlfn.XLOOKUP(P1038,NomPaissos!$A$2:$A$250,NomPaissos!$B$2:$B$250)</f>
        <v>Pakistan</v>
      </c>
      <c r="R1038">
        <v>0</v>
      </c>
      <c r="T1038">
        <v>1</v>
      </c>
      <c r="U1038">
        <v>0</v>
      </c>
      <c r="V1038">
        <v>0</v>
      </c>
      <c r="W1038">
        <v>0</v>
      </c>
      <c r="X1038">
        <v>1</v>
      </c>
      <c r="Y1038">
        <v>0</v>
      </c>
      <c r="Z1038">
        <v>0</v>
      </c>
      <c r="AA1038">
        <v>0</v>
      </c>
      <c r="AB1038">
        <v>1</v>
      </c>
      <c r="AC1038">
        <v>0</v>
      </c>
      <c r="AD1038">
        <v>1</v>
      </c>
      <c r="AE1038">
        <v>0</v>
      </c>
      <c r="AF1038">
        <v>1</v>
      </c>
      <c r="AG1038">
        <v>1</v>
      </c>
      <c r="AH1038">
        <v>0</v>
      </c>
      <c r="AI1038">
        <v>1</v>
      </c>
      <c r="AJ1038">
        <v>1</v>
      </c>
      <c r="AK1038">
        <v>1</v>
      </c>
      <c r="AL1038">
        <v>0</v>
      </c>
      <c r="AM1038">
        <v>1</v>
      </c>
      <c r="AN1038">
        <v>2</v>
      </c>
      <c r="AO1038">
        <v>1</v>
      </c>
    </row>
    <row r="1039" spans="1:41" ht="15">
      <c r="A1039" t="s">
        <v>2438</v>
      </c>
      <c r="B1039" t="s">
        <v>573</v>
      </c>
      <c r="C1039">
        <v>86</v>
      </c>
      <c r="D1039" s="6" t="str">
        <f>IF(C1039=C1040,D1040,IF(OR(N1039="pre",N1039="SubPar"),"Obert",IF(OR(N1039="Cea",N1039="Imp",N1039="SubComp"),"Tancat","ERRORERROR")))</f>
        <v>Obert</v>
      </c>
      <c r="E1039" t="s">
        <v>2439</v>
      </c>
      <c r="F1039" t="s">
        <v>87</v>
      </c>
      <c r="G1039">
        <v>1688</v>
      </c>
      <c r="H1039" t="s">
        <v>2449</v>
      </c>
      <c r="I1039" s="3" t="s">
        <v>2450</v>
      </c>
      <c r="J1039" s="4" t="s">
        <v>1794</v>
      </c>
      <c r="K1039" t="s">
        <v>48</v>
      </c>
      <c r="L1039" t="s">
        <v>802</v>
      </c>
      <c r="M1039" t="s">
        <v>50</v>
      </c>
      <c r="N1039" t="str">
        <f t="shared" si="16"/>
        <v>SubPar</v>
      </c>
      <c r="O1039" t="s">
        <v>56</v>
      </c>
      <c r="P1039" t="s">
        <v>91</v>
      </c>
      <c r="Q1039" t="str">
        <f>_xlfn.XLOOKUP(P1039,NomPaissos!$A$2:$A$250,NomPaissos!$B$2:$B$250)</f>
        <v>Pakistan</v>
      </c>
      <c r="R1039">
        <v>0</v>
      </c>
      <c r="T1039">
        <v>0</v>
      </c>
      <c r="U1039">
        <v>0</v>
      </c>
      <c r="V1039">
        <v>0</v>
      </c>
      <c r="W1039">
        <v>0</v>
      </c>
      <c r="X1039">
        <v>0</v>
      </c>
      <c r="Y1039">
        <v>0</v>
      </c>
      <c r="Z1039">
        <v>0</v>
      </c>
      <c r="AA1039">
        <v>0</v>
      </c>
      <c r="AB1039">
        <v>0</v>
      </c>
      <c r="AC1039">
        <v>0</v>
      </c>
      <c r="AD1039">
        <v>0</v>
      </c>
      <c r="AE1039">
        <v>0</v>
      </c>
      <c r="AF1039">
        <v>0</v>
      </c>
      <c r="AG1039">
        <v>1</v>
      </c>
      <c r="AH1039">
        <v>0</v>
      </c>
      <c r="AI1039">
        <v>0</v>
      </c>
      <c r="AJ1039">
        <v>1</v>
      </c>
      <c r="AK1039">
        <v>0</v>
      </c>
      <c r="AL1039">
        <v>0</v>
      </c>
      <c r="AM1039">
        <v>2</v>
      </c>
      <c r="AN1039">
        <v>0</v>
      </c>
      <c r="AO1039">
        <v>1</v>
      </c>
    </row>
    <row r="1040" spans="1:41" ht="15">
      <c r="A1040" t="s">
        <v>2438</v>
      </c>
      <c r="B1040" t="s">
        <v>127</v>
      </c>
      <c r="C1040">
        <v>86</v>
      </c>
      <c r="D1040" s="6" t="str">
        <f>IF(C1040=C1041,D1041,IF(OR(N1040="pre",N1040="SubPar"),"Obert",IF(OR(N1040="Cea",N1040="Imp",N1040="SubComp"),"Tancat","ERRORERROR")))</f>
        <v>Obert</v>
      </c>
      <c r="E1040" t="s">
        <v>2439</v>
      </c>
      <c r="F1040" t="s">
        <v>87</v>
      </c>
      <c r="G1040">
        <v>734</v>
      </c>
      <c r="H1040" t="s">
        <v>2451</v>
      </c>
      <c r="I1040" s="3" t="s">
        <v>1796</v>
      </c>
      <c r="J1040" s="4" t="s">
        <v>2452</v>
      </c>
      <c r="K1040" t="s">
        <v>48</v>
      </c>
      <c r="L1040" t="s">
        <v>49</v>
      </c>
      <c r="M1040" t="s">
        <v>50</v>
      </c>
      <c r="N1040" t="str">
        <f t="shared" si="16"/>
        <v>SubPar</v>
      </c>
      <c r="O1040" t="s">
        <v>56</v>
      </c>
      <c r="P1040" t="s">
        <v>91</v>
      </c>
      <c r="Q1040" t="str">
        <f>_xlfn.XLOOKUP(P1040,NomPaissos!$A$2:$A$250,NomPaissos!$B$2:$B$250)</f>
        <v>Pakistan</v>
      </c>
      <c r="R1040">
        <v>0</v>
      </c>
      <c r="T1040">
        <v>2</v>
      </c>
      <c r="U1040">
        <v>0</v>
      </c>
      <c r="V1040">
        <v>0</v>
      </c>
      <c r="W1040">
        <v>0</v>
      </c>
      <c r="X1040">
        <v>0</v>
      </c>
      <c r="Y1040">
        <v>2</v>
      </c>
      <c r="Z1040">
        <v>0</v>
      </c>
      <c r="AA1040">
        <v>0</v>
      </c>
      <c r="AB1040">
        <v>0</v>
      </c>
      <c r="AC1040">
        <v>0</v>
      </c>
      <c r="AD1040">
        <v>1</v>
      </c>
      <c r="AE1040">
        <v>0</v>
      </c>
      <c r="AF1040">
        <v>1</v>
      </c>
      <c r="AG1040">
        <v>1</v>
      </c>
      <c r="AH1040">
        <v>0</v>
      </c>
      <c r="AI1040">
        <v>1</v>
      </c>
      <c r="AJ1040">
        <v>1</v>
      </c>
      <c r="AK1040">
        <v>0</v>
      </c>
      <c r="AL1040">
        <v>1</v>
      </c>
      <c r="AM1040">
        <v>1</v>
      </c>
      <c r="AN1040">
        <v>2</v>
      </c>
      <c r="AO1040">
        <v>1</v>
      </c>
    </row>
    <row r="1041" spans="1:41" ht="15">
      <c r="A1041" t="s">
        <v>2438</v>
      </c>
      <c r="B1041" t="s">
        <v>127</v>
      </c>
      <c r="C1041">
        <v>86</v>
      </c>
      <c r="D1041" s="6" t="str">
        <f>IF(C1041=C1042,D1042,IF(OR(N1041="pre",N1041="SubPar"),"Obert",IF(OR(N1041="Cea",N1041="Imp",N1041="SubComp"),"Tancat","ERRORERROR")))</f>
        <v>Obert</v>
      </c>
      <c r="E1041" t="s">
        <v>2439</v>
      </c>
      <c r="F1041" t="s">
        <v>87</v>
      </c>
      <c r="G1041">
        <v>735</v>
      </c>
      <c r="H1041" t="s">
        <v>2453</v>
      </c>
      <c r="I1041" s="3" t="s">
        <v>746</v>
      </c>
      <c r="J1041" s="4" t="s">
        <v>649</v>
      </c>
      <c r="K1041" t="s">
        <v>48</v>
      </c>
      <c r="L1041" t="s">
        <v>49</v>
      </c>
      <c r="M1041" t="s">
        <v>50</v>
      </c>
      <c r="N1041" t="str">
        <f t="shared" si="16"/>
        <v>SubPar</v>
      </c>
      <c r="O1041" t="s">
        <v>56</v>
      </c>
      <c r="P1041" t="s">
        <v>91</v>
      </c>
      <c r="Q1041" t="str">
        <f>_xlfn.XLOOKUP(P1041,NomPaissos!$A$2:$A$250,NomPaissos!$B$2:$B$250)</f>
        <v>Pakistan</v>
      </c>
      <c r="R1041">
        <v>0</v>
      </c>
      <c r="T1041">
        <v>2</v>
      </c>
      <c r="U1041">
        <v>0</v>
      </c>
      <c r="V1041">
        <v>0</v>
      </c>
      <c r="W1041">
        <v>0</v>
      </c>
      <c r="X1041">
        <v>0</v>
      </c>
      <c r="Y1041">
        <v>0</v>
      </c>
      <c r="Z1041">
        <v>0</v>
      </c>
      <c r="AA1041">
        <v>0</v>
      </c>
      <c r="AB1041">
        <v>0</v>
      </c>
      <c r="AC1041">
        <v>0</v>
      </c>
      <c r="AD1041">
        <v>1</v>
      </c>
      <c r="AE1041">
        <v>0</v>
      </c>
      <c r="AF1041">
        <v>0</v>
      </c>
      <c r="AG1041">
        <v>1</v>
      </c>
      <c r="AH1041">
        <v>0</v>
      </c>
      <c r="AI1041">
        <v>1</v>
      </c>
      <c r="AJ1041">
        <v>0</v>
      </c>
      <c r="AK1041">
        <v>1</v>
      </c>
      <c r="AL1041">
        <v>1</v>
      </c>
      <c r="AM1041">
        <v>1</v>
      </c>
      <c r="AN1041">
        <v>2</v>
      </c>
      <c r="AO1041">
        <v>1</v>
      </c>
    </row>
    <row r="1042" spans="1:41" ht="15">
      <c r="A1042" t="s">
        <v>2454</v>
      </c>
      <c r="B1042" t="s">
        <v>127</v>
      </c>
      <c r="C1042">
        <v>87</v>
      </c>
      <c r="D1042" s="6" t="str">
        <f>IF(C1042=C1043,D1043,IF(OR(N1042="pre",N1042="SubPar"),"Obert",IF(OR(N1042="Cea",N1042="Imp",N1042="SubComp"),"Tancat","ERRORERROR")))</f>
        <v>Obert</v>
      </c>
      <c r="E1042" t="s">
        <v>2455</v>
      </c>
      <c r="F1042" t="s">
        <v>160</v>
      </c>
      <c r="G1042">
        <v>1678</v>
      </c>
      <c r="H1042" t="s">
        <v>2456</v>
      </c>
      <c r="I1042" s="3" t="s">
        <v>2457</v>
      </c>
      <c r="J1042" s="4" t="s">
        <v>2457</v>
      </c>
      <c r="K1042" t="s">
        <v>151</v>
      </c>
      <c r="L1042" t="s">
        <v>49</v>
      </c>
      <c r="M1042" t="s">
        <v>166</v>
      </c>
      <c r="N1042" t="str">
        <f t="shared" si="16"/>
        <v>Cea</v>
      </c>
      <c r="O1042" t="s">
        <v>167</v>
      </c>
      <c r="P1042" t="s">
        <v>1103</v>
      </c>
      <c r="Q1042" t="str">
        <f>_xlfn.XLOOKUP(P1042,NomPaissos!$A$2:$A$250,NomPaissos!$B$2:$B$250)</f>
        <v>Somalia</v>
      </c>
      <c r="R1042">
        <v>0</v>
      </c>
      <c r="T1042">
        <v>0</v>
      </c>
      <c r="U1042">
        <v>0</v>
      </c>
      <c r="V1042">
        <v>0</v>
      </c>
      <c r="W1042">
        <v>0</v>
      </c>
      <c r="X1042">
        <v>0</v>
      </c>
      <c r="Y1042">
        <v>0</v>
      </c>
      <c r="Z1042">
        <v>0</v>
      </c>
      <c r="AA1042">
        <v>0</v>
      </c>
      <c r="AB1042">
        <v>0</v>
      </c>
      <c r="AC1042">
        <v>0</v>
      </c>
      <c r="AD1042">
        <v>0</v>
      </c>
      <c r="AE1042">
        <v>0</v>
      </c>
      <c r="AF1042">
        <v>0</v>
      </c>
      <c r="AG1042">
        <v>1</v>
      </c>
      <c r="AH1042">
        <v>0</v>
      </c>
      <c r="AI1042">
        <v>1</v>
      </c>
      <c r="AJ1042">
        <v>0</v>
      </c>
      <c r="AK1042">
        <v>0</v>
      </c>
      <c r="AL1042">
        <v>0</v>
      </c>
      <c r="AM1042">
        <v>2</v>
      </c>
      <c r="AN1042">
        <v>0</v>
      </c>
      <c r="AO1042">
        <v>1</v>
      </c>
    </row>
    <row r="1043" spans="1:41" ht="15">
      <c r="A1043" t="s">
        <v>2454</v>
      </c>
      <c r="B1043" t="s">
        <v>127</v>
      </c>
      <c r="C1043">
        <v>87</v>
      </c>
      <c r="D1043" s="6" t="str">
        <f>IF(C1043=C1044,D1044,IF(OR(N1043="pre",N1043="SubPar"),"Obert",IF(OR(N1043="Cea",N1043="Imp",N1043="SubComp"),"Tancat","ERRORERROR")))</f>
        <v>Obert</v>
      </c>
      <c r="E1043" t="s">
        <v>2455</v>
      </c>
      <c r="F1043" t="s">
        <v>160</v>
      </c>
      <c r="G1043">
        <v>1679</v>
      </c>
      <c r="H1043" t="s">
        <v>2458</v>
      </c>
      <c r="I1043" s="3" t="s">
        <v>2457</v>
      </c>
      <c r="J1043" s="4" t="s">
        <v>2459</v>
      </c>
      <c r="K1043" t="s">
        <v>151</v>
      </c>
      <c r="L1043" t="s">
        <v>49</v>
      </c>
      <c r="M1043" t="s">
        <v>166</v>
      </c>
      <c r="N1043" t="str">
        <f t="shared" si="16"/>
        <v>Cea</v>
      </c>
      <c r="O1043" t="s">
        <v>167</v>
      </c>
      <c r="P1043" t="s">
        <v>1103</v>
      </c>
      <c r="Q1043" t="str">
        <f>_xlfn.XLOOKUP(P1043,NomPaissos!$A$2:$A$250,NomPaissos!$B$2:$B$250)</f>
        <v>Somalia</v>
      </c>
      <c r="R1043">
        <v>0</v>
      </c>
      <c r="T1043">
        <v>0</v>
      </c>
      <c r="U1043">
        <v>0</v>
      </c>
      <c r="V1043">
        <v>0</v>
      </c>
      <c r="W1043">
        <v>0</v>
      </c>
      <c r="X1043">
        <v>0</v>
      </c>
      <c r="Y1043">
        <v>0</v>
      </c>
      <c r="Z1043">
        <v>0</v>
      </c>
      <c r="AA1043">
        <v>0</v>
      </c>
      <c r="AB1043">
        <v>0</v>
      </c>
      <c r="AC1043">
        <v>0</v>
      </c>
      <c r="AD1043">
        <v>0</v>
      </c>
      <c r="AE1043">
        <v>0</v>
      </c>
      <c r="AF1043">
        <v>0</v>
      </c>
      <c r="AG1043">
        <v>1</v>
      </c>
      <c r="AH1043">
        <v>0</v>
      </c>
      <c r="AI1043">
        <v>1</v>
      </c>
      <c r="AJ1043">
        <v>0</v>
      </c>
      <c r="AK1043">
        <v>0</v>
      </c>
      <c r="AL1043">
        <v>0</v>
      </c>
      <c r="AM1043">
        <v>2</v>
      </c>
      <c r="AN1043">
        <v>0</v>
      </c>
      <c r="AO1043">
        <v>1</v>
      </c>
    </row>
    <row r="1044" spans="1:41" ht="15">
      <c r="A1044" t="s">
        <v>2454</v>
      </c>
      <c r="B1044" t="s">
        <v>127</v>
      </c>
      <c r="C1044">
        <v>87</v>
      </c>
      <c r="D1044" s="6" t="str">
        <f>IF(C1044=C1045,D1045,IF(OR(N1044="pre",N1044="SubPar"),"Obert",IF(OR(N1044="Cea",N1044="Imp",N1044="SubComp"),"Tancat","ERRORERROR")))</f>
        <v>Obert</v>
      </c>
      <c r="E1044" t="s">
        <v>2455</v>
      </c>
      <c r="F1044" t="s">
        <v>160</v>
      </c>
      <c r="G1044">
        <v>1677</v>
      </c>
      <c r="H1044" t="s">
        <v>2460</v>
      </c>
      <c r="I1044" s="3" t="s">
        <v>2461</v>
      </c>
      <c r="J1044" s="4" t="s">
        <v>2461</v>
      </c>
      <c r="K1044" t="s">
        <v>151</v>
      </c>
      <c r="L1044" t="s">
        <v>49</v>
      </c>
      <c r="M1044" t="s">
        <v>166</v>
      </c>
      <c r="N1044" t="str">
        <f t="shared" si="16"/>
        <v>Cea</v>
      </c>
      <c r="O1044" t="s">
        <v>167</v>
      </c>
      <c r="P1044" t="s">
        <v>1103</v>
      </c>
      <c r="Q1044" t="str">
        <f>_xlfn.XLOOKUP(P1044,NomPaissos!$A$2:$A$250,NomPaissos!$B$2:$B$250)</f>
        <v>Somalia</v>
      </c>
      <c r="R1044">
        <v>0</v>
      </c>
      <c r="T1044">
        <v>0</v>
      </c>
      <c r="U1044">
        <v>0</v>
      </c>
      <c r="V1044">
        <v>0</v>
      </c>
      <c r="W1044">
        <v>0</v>
      </c>
      <c r="X1044">
        <v>0</v>
      </c>
      <c r="Y1044">
        <v>0</v>
      </c>
      <c r="Z1044">
        <v>0</v>
      </c>
      <c r="AA1044">
        <v>0</v>
      </c>
      <c r="AB1044">
        <v>0</v>
      </c>
      <c r="AC1044">
        <v>0</v>
      </c>
      <c r="AD1044">
        <v>0</v>
      </c>
      <c r="AE1044">
        <v>0</v>
      </c>
      <c r="AF1044">
        <v>0</v>
      </c>
      <c r="AG1044">
        <v>1</v>
      </c>
      <c r="AH1044">
        <v>0</v>
      </c>
      <c r="AI1044">
        <v>1</v>
      </c>
      <c r="AJ1044">
        <v>0</v>
      </c>
      <c r="AK1044">
        <v>0</v>
      </c>
      <c r="AL1044">
        <v>0</v>
      </c>
      <c r="AM1044">
        <v>2</v>
      </c>
      <c r="AN1044">
        <v>0</v>
      </c>
      <c r="AO1044">
        <v>1</v>
      </c>
    </row>
    <row r="1045" spans="1:41" ht="15">
      <c r="A1045" t="s">
        <v>2454</v>
      </c>
      <c r="B1045" t="s">
        <v>127</v>
      </c>
      <c r="C1045">
        <v>87</v>
      </c>
      <c r="D1045" s="6" t="str">
        <f>IF(C1045=C1046,D1046,IF(OR(N1045="pre",N1045="SubPar"),"Obert",IF(OR(N1045="Cea",N1045="Imp",N1045="SubComp"),"Tancat","ERRORERROR")))</f>
        <v>Obert</v>
      </c>
      <c r="E1045" t="s">
        <v>2455</v>
      </c>
      <c r="F1045" t="s">
        <v>160</v>
      </c>
      <c r="G1045">
        <v>1713</v>
      </c>
      <c r="H1045" t="s">
        <v>2462</v>
      </c>
      <c r="I1045" s="3" t="s">
        <v>2461</v>
      </c>
      <c r="J1045" s="4" t="s">
        <v>2463</v>
      </c>
      <c r="K1045" t="s">
        <v>151</v>
      </c>
      <c r="L1045" t="s">
        <v>49</v>
      </c>
      <c r="M1045" t="s">
        <v>166</v>
      </c>
      <c r="N1045" t="str">
        <f t="shared" si="16"/>
        <v>Cea</v>
      </c>
      <c r="O1045" t="s">
        <v>167</v>
      </c>
      <c r="P1045" t="s">
        <v>1103</v>
      </c>
      <c r="Q1045" t="str">
        <f>_xlfn.XLOOKUP(P1045,NomPaissos!$A$2:$A$250,NomPaissos!$B$2:$B$250)</f>
        <v>Somalia</v>
      </c>
      <c r="R1045">
        <v>0</v>
      </c>
      <c r="T1045">
        <v>0</v>
      </c>
      <c r="U1045">
        <v>0</v>
      </c>
      <c r="V1045">
        <v>0</v>
      </c>
      <c r="W1045">
        <v>0</v>
      </c>
      <c r="X1045">
        <v>0</v>
      </c>
      <c r="Y1045">
        <v>0</v>
      </c>
      <c r="Z1045">
        <v>0</v>
      </c>
      <c r="AA1045">
        <v>0</v>
      </c>
      <c r="AB1045">
        <v>0</v>
      </c>
      <c r="AC1045">
        <v>0</v>
      </c>
      <c r="AD1045">
        <v>0</v>
      </c>
      <c r="AE1045">
        <v>0</v>
      </c>
      <c r="AF1045">
        <v>0</v>
      </c>
      <c r="AG1045">
        <v>1</v>
      </c>
      <c r="AH1045">
        <v>0</v>
      </c>
      <c r="AI1045">
        <v>1</v>
      </c>
      <c r="AJ1045">
        <v>0</v>
      </c>
      <c r="AK1045">
        <v>0</v>
      </c>
      <c r="AL1045">
        <v>0</v>
      </c>
      <c r="AM1045">
        <v>2</v>
      </c>
      <c r="AN1045">
        <v>0</v>
      </c>
      <c r="AO1045">
        <v>1</v>
      </c>
    </row>
    <row r="1046" spans="1:41" ht="15">
      <c r="A1046" t="s">
        <v>2454</v>
      </c>
      <c r="B1046" t="s">
        <v>42</v>
      </c>
      <c r="C1046">
        <v>87</v>
      </c>
      <c r="D1046" s="6" t="str">
        <f>IF(C1046=C1047,D1047,IF(OR(N1046="pre",N1046="SubPar"),"Obert",IF(OR(N1046="Cea",N1046="Imp",N1046="SubComp"),"Tancat","ERRORERROR")))</f>
        <v>Obert</v>
      </c>
      <c r="E1046" t="s">
        <v>2455</v>
      </c>
      <c r="F1046" t="s">
        <v>160</v>
      </c>
      <c r="G1046">
        <v>567</v>
      </c>
      <c r="H1046" t="s">
        <v>2464</v>
      </c>
      <c r="I1046" s="3" t="s">
        <v>1394</v>
      </c>
      <c r="J1046" s="4" t="s">
        <v>2465</v>
      </c>
      <c r="K1046" t="s">
        <v>48</v>
      </c>
      <c r="L1046" t="s">
        <v>49</v>
      </c>
      <c r="M1046" t="s">
        <v>62</v>
      </c>
      <c r="N1046" t="str">
        <f t="shared" si="16"/>
        <v>Pre</v>
      </c>
      <c r="O1046" t="s">
        <v>107</v>
      </c>
      <c r="P1046" t="s">
        <v>1103</v>
      </c>
      <c r="Q1046" t="str">
        <f>_xlfn.XLOOKUP(P1046,NomPaissos!$A$2:$A$250,NomPaissos!$B$2:$B$250)</f>
        <v>Somalia</v>
      </c>
      <c r="R1046">
        <v>0</v>
      </c>
      <c r="T1046">
        <v>0</v>
      </c>
      <c r="U1046">
        <v>0</v>
      </c>
      <c r="V1046">
        <v>0</v>
      </c>
      <c r="W1046">
        <v>0</v>
      </c>
      <c r="X1046">
        <v>0</v>
      </c>
      <c r="Y1046">
        <v>0</v>
      </c>
      <c r="Z1046">
        <v>0</v>
      </c>
      <c r="AA1046">
        <v>0</v>
      </c>
      <c r="AB1046">
        <v>0</v>
      </c>
      <c r="AC1046">
        <v>0</v>
      </c>
      <c r="AD1046">
        <v>0</v>
      </c>
      <c r="AE1046">
        <v>0</v>
      </c>
      <c r="AF1046">
        <v>0</v>
      </c>
      <c r="AG1046">
        <v>1</v>
      </c>
      <c r="AH1046">
        <v>0</v>
      </c>
      <c r="AI1046">
        <v>1</v>
      </c>
      <c r="AJ1046">
        <v>0</v>
      </c>
      <c r="AK1046">
        <v>1</v>
      </c>
      <c r="AL1046">
        <v>0</v>
      </c>
      <c r="AM1046">
        <v>2</v>
      </c>
      <c r="AN1046">
        <v>0</v>
      </c>
      <c r="AO1046">
        <v>1</v>
      </c>
    </row>
    <row r="1047" spans="1:41" ht="15">
      <c r="A1047" t="s">
        <v>2454</v>
      </c>
      <c r="B1047" t="s">
        <v>42</v>
      </c>
      <c r="C1047">
        <v>87</v>
      </c>
      <c r="D1047" s="6" t="str">
        <f>IF(C1047=C1048,D1048,IF(OR(N1047="pre",N1047="SubPar"),"Obert",IF(OR(N1047="Cea",N1047="Imp",N1047="SubComp"),"Tancat","ERRORERROR")))</f>
        <v>Obert</v>
      </c>
      <c r="E1047" t="s">
        <v>2455</v>
      </c>
      <c r="F1047" t="s">
        <v>160</v>
      </c>
      <c r="G1047">
        <v>267</v>
      </c>
      <c r="H1047" t="s">
        <v>2466</v>
      </c>
      <c r="I1047" s="3" t="s">
        <v>2467</v>
      </c>
      <c r="J1047" s="4" t="s">
        <v>2467</v>
      </c>
      <c r="K1047" t="s">
        <v>48</v>
      </c>
      <c r="L1047" t="s">
        <v>49</v>
      </c>
      <c r="M1047" t="s">
        <v>166</v>
      </c>
      <c r="N1047" t="str">
        <f t="shared" si="16"/>
        <v>Cea</v>
      </c>
      <c r="O1047" t="s">
        <v>167</v>
      </c>
      <c r="P1047" t="s">
        <v>1103</v>
      </c>
      <c r="Q1047" t="str">
        <f>_xlfn.XLOOKUP(P1047,NomPaissos!$A$2:$A$250,NomPaissos!$B$2:$B$250)</f>
        <v>Somalia</v>
      </c>
      <c r="R1047">
        <v>0</v>
      </c>
      <c r="T1047">
        <v>0</v>
      </c>
      <c r="U1047">
        <v>0</v>
      </c>
      <c r="V1047">
        <v>0</v>
      </c>
      <c r="W1047">
        <v>0</v>
      </c>
      <c r="X1047">
        <v>0</v>
      </c>
      <c r="Y1047">
        <v>0</v>
      </c>
      <c r="Z1047">
        <v>0</v>
      </c>
      <c r="AA1047">
        <v>0</v>
      </c>
      <c r="AB1047">
        <v>0</v>
      </c>
      <c r="AC1047">
        <v>0</v>
      </c>
      <c r="AD1047">
        <v>0</v>
      </c>
      <c r="AE1047">
        <v>0</v>
      </c>
      <c r="AF1047">
        <v>0</v>
      </c>
      <c r="AG1047">
        <v>1</v>
      </c>
      <c r="AH1047">
        <v>1</v>
      </c>
      <c r="AI1047">
        <v>1</v>
      </c>
      <c r="AJ1047">
        <v>0</v>
      </c>
      <c r="AK1047">
        <v>1</v>
      </c>
      <c r="AL1047">
        <v>0</v>
      </c>
      <c r="AM1047">
        <v>2</v>
      </c>
      <c r="AN1047">
        <v>2</v>
      </c>
      <c r="AO1047">
        <v>1</v>
      </c>
    </row>
    <row r="1048" spans="1:41" ht="15">
      <c r="A1048" t="s">
        <v>2454</v>
      </c>
      <c r="B1048" t="s">
        <v>42</v>
      </c>
      <c r="C1048">
        <v>87</v>
      </c>
      <c r="D1048" s="6" t="str">
        <f>IF(C1048=C1049,D1049,IF(OR(N1048="pre",N1048="SubPar"),"Obert",IF(OR(N1048="Cea",N1048="Imp",N1048="SubComp"),"Tancat","ERRORERROR")))</f>
        <v>Obert</v>
      </c>
      <c r="E1048" t="s">
        <v>2455</v>
      </c>
      <c r="F1048" t="s">
        <v>160</v>
      </c>
      <c r="G1048">
        <v>280</v>
      </c>
      <c r="H1048" t="s">
        <v>2468</v>
      </c>
      <c r="I1048" s="3" t="s">
        <v>2467</v>
      </c>
      <c r="J1048" s="4" t="s">
        <v>2469</v>
      </c>
      <c r="K1048" t="s">
        <v>48</v>
      </c>
      <c r="L1048" t="s">
        <v>49</v>
      </c>
      <c r="M1048" t="s">
        <v>62</v>
      </c>
      <c r="N1048" t="str">
        <f t="shared" si="16"/>
        <v>Pre</v>
      </c>
      <c r="O1048" t="s">
        <v>207</v>
      </c>
      <c r="P1048" t="s">
        <v>1103</v>
      </c>
      <c r="Q1048" t="str">
        <f>_xlfn.XLOOKUP(P1048,NomPaissos!$A$2:$A$250,NomPaissos!$B$2:$B$250)</f>
        <v>Somalia</v>
      </c>
      <c r="R1048">
        <v>0</v>
      </c>
      <c r="T1048">
        <v>0</v>
      </c>
      <c r="U1048">
        <v>0</v>
      </c>
      <c r="V1048">
        <v>0</v>
      </c>
      <c r="W1048">
        <v>0</v>
      </c>
      <c r="X1048">
        <v>0</v>
      </c>
      <c r="Y1048">
        <v>0</v>
      </c>
      <c r="Z1048">
        <v>0</v>
      </c>
      <c r="AA1048">
        <v>0</v>
      </c>
      <c r="AB1048">
        <v>0</v>
      </c>
      <c r="AC1048">
        <v>0</v>
      </c>
      <c r="AD1048">
        <v>0</v>
      </c>
      <c r="AE1048">
        <v>0</v>
      </c>
      <c r="AF1048">
        <v>0</v>
      </c>
      <c r="AG1048">
        <v>1</v>
      </c>
      <c r="AH1048">
        <v>2</v>
      </c>
      <c r="AI1048">
        <v>0</v>
      </c>
      <c r="AJ1048">
        <v>0</v>
      </c>
      <c r="AK1048">
        <v>0</v>
      </c>
      <c r="AL1048">
        <v>0</v>
      </c>
      <c r="AM1048">
        <v>2</v>
      </c>
      <c r="AN1048">
        <v>1</v>
      </c>
      <c r="AO1048">
        <v>1</v>
      </c>
    </row>
    <row r="1049" spans="1:41" ht="15">
      <c r="A1049" t="s">
        <v>2454</v>
      </c>
      <c r="B1049" t="s">
        <v>42</v>
      </c>
      <c r="C1049">
        <v>87</v>
      </c>
      <c r="D1049" s="6" t="str">
        <f>IF(C1049=C1050,D1050,IF(OR(N1049="pre",N1049="SubPar"),"Obert",IF(OR(N1049="Cea",N1049="Imp",N1049="SubComp"),"Tancat","ERRORERROR")))</f>
        <v>Obert</v>
      </c>
      <c r="E1049" t="s">
        <v>2455</v>
      </c>
      <c r="F1049" t="s">
        <v>160</v>
      </c>
      <c r="G1049">
        <v>216</v>
      </c>
      <c r="H1049" t="s">
        <v>2470</v>
      </c>
      <c r="I1049" s="3" t="s">
        <v>2471</v>
      </c>
      <c r="J1049" s="4" t="s">
        <v>2472</v>
      </c>
      <c r="K1049" t="s">
        <v>48</v>
      </c>
      <c r="L1049" t="s">
        <v>49</v>
      </c>
      <c r="M1049" t="s">
        <v>178</v>
      </c>
      <c r="N1049" t="str">
        <f t="shared" si="16"/>
        <v>SubComp</v>
      </c>
      <c r="O1049" t="s">
        <v>179</v>
      </c>
      <c r="P1049" t="s">
        <v>1103</v>
      </c>
      <c r="Q1049" t="str">
        <f>_xlfn.XLOOKUP(P1049,NomPaissos!$A$2:$A$250,NomPaissos!$B$2:$B$250)</f>
        <v>Somalia</v>
      </c>
      <c r="R1049">
        <v>0</v>
      </c>
      <c r="T1049">
        <v>0</v>
      </c>
      <c r="U1049">
        <v>0</v>
      </c>
      <c r="V1049">
        <v>0</v>
      </c>
      <c r="W1049">
        <v>0</v>
      </c>
      <c r="X1049">
        <v>0</v>
      </c>
      <c r="Y1049">
        <v>0</v>
      </c>
      <c r="Z1049">
        <v>0</v>
      </c>
      <c r="AA1049">
        <v>0</v>
      </c>
      <c r="AB1049">
        <v>0</v>
      </c>
      <c r="AC1049">
        <v>0</v>
      </c>
      <c r="AD1049">
        <v>1</v>
      </c>
      <c r="AE1049">
        <v>0</v>
      </c>
      <c r="AF1049">
        <v>1</v>
      </c>
      <c r="AG1049">
        <v>1</v>
      </c>
      <c r="AH1049">
        <v>3</v>
      </c>
      <c r="AI1049">
        <v>1</v>
      </c>
      <c r="AJ1049">
        <v>1</v>
      </c>
      <c r="AK1049">
        <v>1</v>
      </c>
      <c r="AL1049">
        <v>1</v>
      </c>
      <c r="AM1049">
        <v>2</v>
      </c>
      <c r="AN1049">
        <v>1</v>
      </c>
      <c r="AO1049">
        <v>1</v>
      </c>
    </row>
    <row r="1050" spans="1:41" ht="15">
      <c r="A1050" t="s">
        <v>2473</v>
      </c>
      <c r="B1050" t="s">
        <v>573</v>
      </c>
      <c r="C1050">
        <v>87</v>
      </c>
      <c r="D1050" s="6" t="str">
        <f>IF(C1050=C1051,D1051,IF(OR(N1050="pre",N1050="SubPar"),"Obert",IF(OR(N1050="Cea",N1050="Imp",N1050="SubComp"),"Tancat","ERRORERROR")))</f>
        <v>Obert</v>
      </c>
      <c r="E1050" t="s">
        <v>2455</v>
      </c>
      <c r="F1050" t="s">
        <v>160</v>
      </c>
      <c r="G1050">
        <v>1710</v>
      </c>
      <c r="H1050" t="s">
        <v>2474</v>
      </c>
      <c r="I1050" s="3" t="s">
        <v>2475</v>
      </c>
      <c r="J1050" s="4" t="s">
        <v>2476</v>
      </c>
      <c r="K1050" t="s">
        <v>48</v>
      </c>
      <c r="L1050" t="s">
        <v>802</v>
      </c>
      <c r="M1050" t="s">
        <v>50</v>
      </c>
      <c r="N1050" t="str">
        <f t="shared" si="16"/>
        <v>SubPar</v>
      </c>
      <c r="O1050" t="s">
        <v>56</v>
      </c>
      <c r="P1050" t="s">
        <v>1103</v>
      </c>
      <c r="Q1050" t="str">
        <f>_xlfn.XLOOKUP(P1050,NomPaissos!$A$2:$A$250,NomPaissos!$B$2:$B$250)</f>
        <v>Somalia</v>
      </c>
      <c r="R1050">
        <v>0</v>
      </c>
      <c r="T1050">
        <v>2</v>
      </c>
      <c r="U1050">
        <v>0</v>
      </c>
      <c r="V1050">
        <v>0</v>
      </c>
      <c r="W1050">
        <v>0</v>
      </c>
      <c r="X1050">
        <v>2</v>
      </c>
      <c r="Y1050">
        <v>3</v>
      </c>
      <c r="Z1050">
        <v>0</v>
      </c>
      <c r="AA1050">
        <v>0</v>
      </c>
      <c r="AB1050">
        <v>0</v>
      </c>
      <c r="AC1050">
        <v>0</v>
      </c>
      <c r="AD1050">
        <v>1</v>
      </c>
      <c r="AE1050">
        <v>0</v>
      </c>
      <c r="AF1050">
        <v>1</v>
      </c>
      <c r="AG1050">
        <v>1</v>
      </c>
      <c r="AH1050">
        <v>0</v>
      </c>
      <c r="AI1050">
        <v>1</v>
      </c>
      <c r="AJ1050">
        <v>1</v>
      </c>
      <c r="AK1050">
        <v>1</v>
      </c>
      <c r="AL1050">
        <v>1</v>
      </c>
      <c r="AM1050">
        <v>3</v>
      </c>
      <c r="AN1050">
        <v>2</v>
      </c>
      <c r="AO1050">
        <v>1</v>
      </c>
    </row>
    <row r="1051" spans="1:41" ht="15">
      <c r="A1051" t="s">
        <v>2454</v>
      </c>
      <c r="B1051" t="s">
        <v>42</v>
      </c>
      <c r="C1051">
        <v>87</v>
      </c>
      <c r="D1051" s="6" t="str">
        <f>IF(C1051=C1052,D1052,IF(OR(N1051="pre",N1051="SubPar"),"Obert",IF(OR(N1051="Cea",N1051="Imp",N1051="SubComp"),"Tancat","ERRORERROR")))</f>
        <v>Obert</v>
      </c>
      <c r="E1051" t="s">
        <v>2455</v>
      </c>
      <c r="F1051" t="s">
        <v>160</v>
      </c>
      <c r="G1051">
        <v>907</v>
      </c>
      <c r="H1051" t="s">
        <v>2477</v>
      </c>
      <c r="I1051" s="3" t="s">
        <v>2478</v>
      </c>
      <c r="J1051" s="4" t="s">
        <v>2479</v>
      </c>
      <c r="K1051" t="s">
        <v>48</v>
      </c>
      <c r="L1051" t="s">
        <v>49</v>
      </c>
      <c r="M1051" t="s">
        <v>62</v>
      </c>
      <c r="N1051" t="str">
        <f t="shared" si="16"/>
        <v>Pre</v>
      </c>
      <c r="O1051" t="s">
        <v>117</v>
      </c>
      <c r="P1051" t="s">
        <v>1103</v>
      </c>
      <c r="Q1051" t="str">
        <f>_xlfn.XLOOKUP(P1051,NomPaissos!$A$2:$A$250,NomPaissos!$B$2:$B$250)</f>
        <v>Somalia</v>
      </c>
      <c r="R1051">
        <v>0</v>
      </c>
      <c r="T1051">
        <v>0</v>
      </c>
      <c r="U1051">
        <v>0</v>
      </c>
      <c r="V1051">
        <v>0</v>
      </c>
      <c r="W1051">
        <v>0</v>
      </c>
      <c r="X1051">
        <v>0</v>
      </c>
      <c r="Y1051">
        <v>0</v>
      </c>
      <c r="Z1051">
        <v>0</v>
      </c>
      <c r="AA1051">
        <v>0</v>
      </c>
      <c r="AB1051">
        <v>0</v>
      </c>
      <c r="AC1051">
        <v>0</v>
      </c>
      <c r="AD1051">
        <v>0</v>
      </c>
      <c r="AE1051">
        <v>0</v>
      </c>
      <c r="AF1051">
        <v>1</v>
      </c>
      <c r="AG1051">
        <v>1</v>
      </c>
      <c r="AH1051">
        <v>2</v>
      </c>
      <c r="AI1051">
        <v>1</v>
      </c>
      <c r="AJ1051">
        <v>1</v>
      </c>
      <c r="AK1051">
        <v>1</v>
      </c>
      <c r="AL1051">
        <v>0</v>
      </c>
      <c r="AM1051">
        <v>2</v>
      </c>
      <c r="AN1051">
        <v>1</v>
      </c>
      <c r="AO1051">
        <v>1</v>
      </c>
    </row>
    <row r="1052" spans="1:41" ht="15">
      <c r="A1052" t="s">
        <v>2454</v>
      </c>
      <c r="B1052" t="s">
        <v>42</v>
      </c>
      <c r="C1052">
        <v>87</v>
      </c>
      <c r="D1052" s="6" t="str">
        <f>IF(C1052=C1053,D1053,IF(OR(N1052="pre",N1052="SubPar"),"Obert",IF(OR(N1052="Cea",N1052="Imp",N1052="SubComp"),"Tancat","ERRORERROR")))</f>
        <v>Obert</v>
      </c>
      <c r="E1052" t="s">
        <v>2455</v>
      </c>
      <c r="F1052" t="s">
        <v>160</v>
      </c>
      <c r="G1052">
        <v>75</v>
      </c>
      <c r="H1052" t="s">
        <v>2480</v>
      </c>
      <c r="I1052" s="3" t="s">
        <v>2481</v>
      </c>
      <c r="J1052" s="4" t="s">
        <v>2482</v>
      </c>
      <c r="K1052" t="s">
        <v>48</v>
      </c>
      <c r="L1052" t="s">
        <v>49</v>
      </c>
      <c r="M1052" t="s">
        <v>62</v>
      </c>
      <c r="N1052" t="str">
        <f t="shared" si="16"/>
        <v>Pre</v>
      </c>
      <c r="O1052" t="s">
        <v>117</v>
      </c>
      <c r="P1052" t="s">
        <v>1103</v>
      </c>
      <c r="Q1052" t="str">
        <f>_xlfn.XLOOKUP(P1052,NomPaissos!$A$2:$A$250,NomPaissos!$B$2:$B$250)</f>
        <v>Somalia</v>
      </c>
      <c r="R1052">
        <v>0</v>
      </c>
      <c r="T1052">
        <v>0</v>
      </c>
      <c r="U1052">
        <v>0</v>
      </c>
      <c r="V1052">
        <v>0</v>
      </c>
      <c r="W1052">
        <v>0</v>
      </c>
      <c r="X1052">
        <v>1</v>
      </c>
      <c r="Y1052">
        <v>0</v>
      </c>
      <c r="Z1052">
        <v>0</v>
      </c>
      <c r="AA1052">
        <v>0</v>
      </c>
      <c r="AB1052">
        <v>0</v>
      </c>
      <c r="AC1052">
        <v>0</v>
      </c>
      <c r="AD1052">
        <v>1</v>
      </c>
      <c r="AE1052">
        <v>0</v>
      </c>
      <c r="AF1052">
        <v>1</v>
      </c>
      <c r="AG1052">
        <v>1</v>
      </c>
      <c r="AH1052">
        <v>3</v>
      </c>
      <c r="AI1052">
        <v>2</v>
      </c>
      <c r="AJ1052">
        <v>0</v>
      </c>
      <c r="AK1052">
        <v>1</v>
      </c>
      <c r="AL1052">
        <v>1</v>
      </c>
      <c r="AM1052">
        <v>1</v>
      </c>
      <c r="AN1052">
        <v>1</v>
      </c>
      <c r="AO1052">
        <v>1</v>
      </c>
    </row>
    <row r="1053" spans="1:41" ht="15">
      <c r="A1053" t="s">
        <v>2454</v>
      </c>
      <c r="B1053" t="s">
        <v>42</v>
      </c>
      <c r="C1053">
        <v>87</v>
      </c>
      <c r="D1053" s="6" t="str">
        <f>IF(C1053=C1054,D1054,IF(OR(N1053="pre",N1053="SubPar"),"Obert",IF(OR(N1053="Cea",N1053="Imp",N1053="SubComp"),"Tancat","ERRORERROR")))</f>
        <v>Obert</v>
      </c>
      <c r="E1053" t="s">
        <v>2455</v>
      </c>
      <c r="F1053" t="s">
        <v>160</v>
      </c>
      <c r="G1053">
        <v>317</v>
      </c>
      <c r="H1053" t="s">
        <v>2483</v>
      </c>
      <c r="I1053" s="3" t="s">
        <v>2484</v>
      </c>
      <c r="J1053" s="4" t="s">
        <v>1640</v>
      </c>
      <c r="K1053" t="s">
        <v>48</v>
      </c>
      <c r="L1053" t="s">
        <v>49</v>
      </c>
      <c r="M1053" t="s">
        <v>50</v>
      </c>
      <c r="N1053" t="str">
        <f t="shared" si="16"/>
        <v>SubPar</v>
      </c>
      <c r="O1053" t="s">
        <v>56</v>
      </c>
      <c r="P1053" t="s">
        <v>1103</v>
      </c>
      <c r="Q1053" t="str">
        <f>_xlfn.XLOOKUP(P1053,NomPaissos!$A$2:$A$250,NomPaissos!$B$2:$B$250)</f>
        <v>Somalia</v>
      </c>
      <c r="R1053">
        <v>0</v>
      </c>
      <c r="T1053">
        <v>0</v>
      </c>
      <c r="U1053">
        <v>0</v>
      </c>
      <c r="V1053">
        <v>0</v>
      </c>
      <c r="W1053">
        <v>0</v>
      </c>
      <c r="X1053">
        <v>0</v>
      </c>
      <c r="Y1053">
        <v>0</v>
      </c>
      <c r="Z1053">
        <v>0</v>
      </c>
      <c r="AA1053">
        <v>0</v>
      </c>
      <c r="AB1053">
        <v>0</v>
      </c>
      <c r="AC1053">
        <v>0</v>
      </c>
      <c r="AD1053">
        <v>0</v>
      </c>
      <c r="AE1053">
        <v>0</v>
      </c>
      <c r="AF1053">
        <v>1</v>
      </c>
      <c r="AG1053">
        <v>1</v>
      </c>
      <c r="AH1053">
        <v>1</v>
      </c>
      <c r="AI1053">
        <v>1</v>
      </c>
      <c r="AJ1053">
        <v>1</v>
      </c>
      <c r="AK1053">
        <v>1</v>
      </c>
      <c r="AL1053">
        <v>0</v>
      </c>
      <c r="AM1053">
        <v>2</v>
      </c>
      <c r="AN1053">
        <v>1</v>
      </c>
      <c r="AO1053">
        <v>1</v>
      </c>
    </row>
    <row r="1054" spans="1:41" ht="15">
      <c r="A1054" t="s">
        <v>2454</v>
      </c>
      <c r="B1054" t="s">
        <v>127</v>
      </c>
      <c r="C1054">
        <v>87</v>
      </c>
      <c r="D1054" s="6" t="str">
        <f>IF(C1054=C1055,D1055,IF(OR(N1054="pre",N1054="SubPar"),"Obert",IF(OR(N1054="Cea",N1054="Imp",N1054="SubComp"),"Tancat","ERRORERROR")))</f>
        <v>Obert</v>
      </c>
      <c r="E1054" t="s">
        <v>2455</v>
      </c>
      <c r="F1054" t="s">
        <v>160</v>
      </c>
      <c r="G1054">
        <v>1682</v>
      </c>
      <c r="H1054" t="s">
        <v>2485</v>
      </c>
      <c r="I1054" s="3" t="s">
        <v>1642</v>
      </c>
      <c r="J1054" s="4" t="s">
        <v>2486</v>
      </c>
      <c r="K1054" t="s">
        <v>48</v>
      </c>
      <c r="L1054" t="s">
        <v>49</v>
      </c>
      <c r="M1054" t="s">
        <v>50</v>
      </c>
      <c r="N1054" t="str">
        <f t="shared" si="16"/>
        <v>SubPar</v>
      </c>
      <c r="O1054" t="s">
        <v>56</v>
      </c>
      <c r="P1054" t="s">
        <v>1103</v>
      </c>
      <c r="Q1054" t="str">
        <f>_xlfn.XLOOKUP(P1054,NomPaissos!$A$2:$A$250,NomPaissos!$B$2:$B$250)</f>
        <v>Somalia</v>
      </c>
      <c r="R1054">
        <v>0</v>
      </c>
      <c r="T1054">
        <v>0</v>
      </c>
      <c r="U1054">
        <v>0</v>
      </c>
      <c r="V1054">
        <v>0</v>
      </c>
      <c r="W1054">
        <v>0</v>
      </c>
      <c r="X1054">
        <v>2</v>
      </c>
      <c r="Y1054">
        <v>0</v>
      </c>
      <c r="Z1054">
        <v>0</v>
      </c>
      <c r="AA1054">
        <v>0</v>
      </c>
      <c r="AB1054">
        <v>1</v>
      </c>
      <c r="AC1054">
        <v>0</v>
      </c>
      <c r="AD1054">
        <v>1</v>
      </c>
      <c r="AE1054">
        <v>1</v>
      </c>
      <c r="AF1054">
        <v>1</v>
      </c>
      <c r="AG1054">
        <v>1</v>
      </c>
      <c r="AH1054">
        <v>1</v>
      </c>
      <c r="AI1054">
        <v>2</v>
      </c>
      <c r="AJ1054">
        <v>1</v>
      </c>
      <c r="AK1054">
        <v>1</v>
      </c>
      <c r="AL1054">
        <v>1</v>
      </c>
      <c r="AM1054">
        <v>3</v>
      </c>
      <c r="AN1054">
        <v>1</v>
      </c>
      <c r="AO1054">
        <v>1</v>
      </c>
    </row>
    <row r="1055" spans="1:41" ht="15">
      <c r="A1055" t="s">
        <v>2454</v>
      </c>
      <c r="B1055" t="s">
        <v>127</v>
      </c>
      <c r="C1055">
        <v>87</v>
      </c>
      <c r="D1055" s="6" t="str">
        <f>IF(C1055=C1056,D1056,IF(OR(N1055="pre",N1055="SubPar"),"Obert",IF(OR(N1055="Cea",N1055="Imp",N1055="SubComp"),"Tancat","ERRORERROR")))</f>
        <v>Obert</v>
      </c>
      <c r="E1055" t="s">
        <v>2455</v>
      </c>
      <c r="F1055" t="s">
        <v>160</v>
      </c>
      <c r="G1055">
        <v>359</v>
      </c>
      <c r="H1055" t="s">
        <v>2487</v>
      </c>
      <c r="I1055" s="3" t="s">
        <v>2488</v>
      </c>
      <c r="J1055" s="4" t="s">
        <v>2489</v>
      </c>
      <c r="K1055" t="s">
        <v>48</v>
      </c>
      <c r="L1055" t="s">
        <v>49</v>
      </c>
      <c r="M1055" t="s">
        <v>50</v>
      </c>
      <c r="N1055" t="str">
        <f t="shared" si="16"/>
        <v>SubPar</v>
      </c>
      <c r="O1055" t="s">
        <v>56</v>
      </c>
      <c r="P1055" t="s">
        <v>1103</v>
      </c>
      <c r="Q1055" t="str">
        <f>_xlfn.XLOOKUP(P1055,NomPaissos!$A$2:$A$250,NomPaissos!$B$2:$B$250)</f>
        <v>Somalia</v>
      </c>
      <c r="R1055">
        <v>0</v>
      </c>
      <c r="T1055">
        <v>0</v>
      </c>
      <c r="U1055">
        <v>0</v>
      </c>
      <c r="V1055">
        <v>0</v>
      </c>
      <c r="W1055">
        <v>0</v>
      </c>
      <c r="X1055">
        <v>0</v>
      </c>
      <c r="Y1055">
        <v>0</v>
      </c>
      <c r="Z1055">
        <v>0</v>
      </c>
      <c r="AA1055">
        <v>0</v>
      </c>
      <c r="AB1055">
        <v>0</v>
      </c>
      <c r="AC1055">
        <v>0</v>
      </c>
      <c r="AD1055">
        <v>0</v>
      </c>
      <c r="AE1055">
        <v>0</v>
      </c>
      <c r="AF1055">
        <v>1</v>
      </c>
      <c r="AG1055">
        <v>1</v>
      </c>
      <c r="AH1055">
        <v>2</v>
      </c>
      <c r="AI1055">
        <v>1</v>
      </c>
      <c r="AJ1055">
        <v>0</v>
      </c>
      <c r="AK1055">
        <v>1</v>
      </c>
      <c r="AL1055">
        <v>0</v>
      </c>
      <c r="AM1055">
        <v>2</v>
      </c>
      <c r="AN1055">
        <v>1</v>
      </c>
      <c r="AO1055">
        <v>1</v>
      </c>
    </row>
    <row r="1056" spans="1:41" ht="15">
      <c r="A1056" t="s">
        <v>2454</v>
      </c>
      <c r="B1056" t="s">
        <v>127</v>
      </c>
      <c r="C1056">
        <v>87</v>
      </c>
      <c r="D1056" s="6" t="str">
        <f>IF(C1056=C1057,D1057,IF(OR(N1056="pre",N1056="SubPar"),"Obert",IF(OR(N1056="Cea",N1056="Imp",N1056="SubComp"),"Tancat","ERRORERROR")))</f>
        <v>Obert</v>
      </c>
      <c r="E1056" t="s">
        <v>2455</v>
      </c>
      <c r="F1056" t="s">
        <v>160</v>
      </c>
      <c r="G1056">
        <v>590</v>
      </c>
      <c r="H1056" t="s">
        <v>2490</v>
      </c>
      <c r="I1056" s="3" t="s">
        <v>2491</v>
      </c>
      <c r="J1056" s="4" t="s">
        <v>2492</v>
      </c>
      <c r="K1056" t="s">
        <v>48</v>
      </c>
      <c r="L1056" t="s">
        <v>49</v>
      </c>
      <c r="M1056" t="s">
        <v>178</v>
      </c>
      <c r="N1056" t="str">
        <f t="shared" si="16"/>
        <v>SubComp</v>
      </c>
      <c r="O1056" t="s">
        <v>179</v>
      </c>
      <c r="P1056" t="s">
        <v>1103</v>
      </c>
      <c r="Q1056" t="str">
        <f>_xlfn.XLOOKUP(P1056,NomPaissos!$A$2:$A$250,NomPaissos!$B$2:$B$250)</f>
        <v>Somalia</v>
      </c>
      <c r="R1056">
        <v>0</v>
      </c>
      <c r="T1056">
        <v>3</v>
      </c>
      <c r="U1056">
        <v>2</v>
      </c>
      <c r="V1056">
        <v>3</v>
      </c>
      <c r="W1056">
        <v>0</v>
      </c>
      <c r="X1056">
        <v>3</v>
      </c>
      <c r="Y1056">
        <v>3</v>
      </c>
      <c r="Z1056">
        <v>0</v>
      </c>
      <c r="AA1056">
        <v>0</v>
      </c>
      <c r="AB1056">
        <v>2</v>
      </c>
      <c r="AC1056">
        <v>2</v>
      </c>
      <c r="AD1056">
        <v>1</v>
      </c>
      <c r="AE1056">
        <v>1</v>
      </c>
      <c r="AF1056">
        <v>1</v>
      </c>
      <c r="AG1056">
        <v>1</v>
      </c>
      <c r="AH1056">
        <v>3</v>
      </c>
      <c r="AI1056">
        <v>3</v>
      </c>
      <c r="AJ1056">
        <v>1</v>
      </c>
      <c r="AK1056">
        <v>2</v>
      </c>
      <c r="AL1056">
        <v>1</v>
      </c>
      <c r="AM1056">
        <v>2</v>
      </c>
      <c r="AN1056">
        <v>2</v>
      </c>
      <c r="AO1056">
        <v>1</v>
      </c>
    </row>
    <row r="1057" spans="1:41" ht="15">
      <c r="A1057" t="s">
        <v>2454</v>
      </c>
      <c r="B1057" t="s">
        <v>42</v>
      </c>
      <c r="C1057">
        <v>87</v>
      </c>
      <c r="D1057" s="6" t="str">
        <f>IF(C1057=C1058,D1058,IF(OR(N1057="pre",N1057="SubPar"),"Obert",IF(OR(N1057="Cea",N1057="Imp",N1057="SubComp"),"Tancat","ERRORERROR")))</f>
        <v>Obert</v>
      </c>
      <c r="E1057" t="s">
        <v>2455</v>
      </c>
      <c r="F1057" t="s">
        <v>160</v>
      </c>
      <c r="G1057">
        <v>1068</v>
      </c>
      <c r="H1057" t="s">
        <v>2493</v>
      </c>
      <c r="I1057" s="3" t="s">
        <v>2494</v>
      </c>
      <c r="J1057" s="4" t="s">
        <v>2495</v>
      </c>
      <c r="K1057" t="s">
        <v>48</v>
      </c>
      <c r="L1057" t="s">
        <v>49</v>
      </c>
      <c r="M1057" t="s">
        <v>70</v>
      </c>
      <c r="N1057" t="str">
        <f t="shared" si="16"/>
        <v>Imp</v>
      </c>
      <c r="O1057" t="s">
        <v>78</v>
      </c>
      <c r="P1057" t="s">
        <v>1103</v>
      </c>
      <c r="Q1057" t="str">
        <f>_xlfn.XLOOKUP(P1057,NomPaissos!$A$2:$A$250,NomPaissos!$B$2:$B$250)</f>
        <v>Somalia</v>
      </c>
      <c r="R1057">
        <v>0</v>
      </c>
      <c r="T1057">
        <v>0</v>
      </c>
      <c r="U1057">
        <v>0</v>
      </c>
      <c r="V1057">
        <v>0</v>
      </c>
      <c r="W1057">
        <v>0</v>
      </c>
      <c r="X1057">
        <v>0</v>
      </c>
      <c r="Y1057">
        <v>0</v>
      </c>
      <c r="Z1057">
        <v>0</v>
      </c>
      <c r="AA1057">
        <v>0</v>
      </c>
      <c r="AB1057">
        <v>0</v>
      </c>
      <c r="AC1057">
        <v>0</v>
      </c>
      <c r="AD1057">
        <v>0</v>
      </c>
      <c r="AE1057">
        <v>0</v>
      </c>
      <c r="AF1057">
        <v>1</v>
      </c>
      <c r="AG1057">
        <v>1</v>
      </c>
      <c r="AH1057">
        <v>1</v>
      </c>
      <c r="AI1057">
        <v>0</v>
      </c>
      <c r="AJ1057">
        <v>0</v>
      </c>
      <c r="AK1057">
        <v>1</v>
      </c>
      <c r="AL1057">
        <v>1</v>
      </c>
      <c r="AM1057">
        <v>1</v>
      </c>
      <c r="AN1057">
        <v>1</v>
      </c>
      <c r="AO1057">
        <v>1</v>
      </c>
    </row>
    <row r="1058" spans="1:41" ht="15">
      <c r="A1058" t="s">
        <v>2454</v>
      </c>
      <c r="B1058" t="s">
        <v>42</v>
      </c>
      <c r="C1058">
        <v>87</v>
      </c>
      <c r="D1058" s="6" t="str">
        <f>IF(C1058=C1059,D1059,IF(OR(N1058="pre",N1058="SubPar"),"Obert",IF(OR(N1058="Cea",N1058="Imp",N1058="SubComp"),"Tancat","ERRORERROR")))</f>
        <v>Obert</v>
      </c>
      <c r="E1058" t="s">
        <v>2455</v>
      </c>
      <c r="F1058" t="s">
        <v>160</v>
      </c>
      <c r="G1058">
        <v>331</v>
      </c>
      <c r="H1058" t="s">
        <v>2496</v>
      </c>
      <c r="I1058" s="3" t="s">
        <v>2497</v>
      </c>
      <c r="J1058" s="4" t="s">
        <v>2498</v>
      </c>
      <c r="K1058" t="s">
        <v>48</v>
      </c>
      <c r="L1058" t="s">
        <v>49</v>
      </c>
      <c r="M1058" t="s">
        <v>62</v>
      </c>
      <c r="N1058" t="str">
        <f t="shared" si="16"/>
        <v>Pre</v>
      </c>
      <c r="O1058" t="s">
        <v>107</v>
      </c>
      <c r="P1058" t="s">
        <v>1103</v>
      </c>
      <c r="Q1058" t="str">
        <f>_xlfn.XLOOKUP(P1058,NomPaissos!$A$2:$A$250,NomPaissos!$B$2:$B$250)</f>
        <v>Somalia</v>
      </c>
      <c r="R1058">
        <v>0</v>
      </c>
      <c r="T1058">
        <v>0</v>
      </c>
      <c r="U1058">
        <v>0</v>
      </c>
      <c r="V1058">
        <v>0</v>
      </c>
      <c r="W1058">
        <v>0</v>
      </c>
      <c r="X1058">
        <v>0</v>
      </c>
      <c r="Y1058">
        <v>0</v>
      </c>
      <c r="Z1058">
        <v>0</v>
      </c>
      <c r="AA1058">
        <v>0</v>
      </c>
      <c r="AB1058">
        <v>0</v>
      </c>
      <c r="AC1058">
        <v>0</v>
      </c>
      <c r="AD1058">
        <v>0</v>
      </c>
      <c r="AE1058">
        <v>0</v>
      </c>
      <c r="AF1058">
        <v>1</v>
      </c>
      <c r="AG1058">
        <v>1</v>
      </c>
      <c r="AH1058">
        <v>1</v>
      </c>
      <c r="AI1058">
        <v>1</v>
      </c>
      <c r="AJ1058">
        <v>0</v>
      </c>
      <c r="AK1058">
        <v>1</v>
      </c>
      <c r="AL1058">
        <v>0</v>
      </c>
      <c r="AM1058">
        <v>1</v>
      </c>
      <c r="AN1058">
        <v>1</v>
      </c>
      <c r="AO1058">
        <v>1</v>
      </c>
    </row>
    <row r="1059" spans="1:41" ht="15">
      <c r="A1059" t="s">
        <v>2454</v>
      </c>
      <c r="B1059" t="s">
        <v>42</v>
      </c>
      <c r="C1059">
        <v>87</v>
      </c>
      <c r="D1059" s="6" t="str">
        <f>IF(C1059=C1060,D1060,IF(OR(N1059="pre",N1059="SubPar"),"Obert",IF(OR(N1059="Cea",N1059="Imp",N1059="SubComp"),"Tancat","ERRORERROR")))</f>
        <v>Obert</v>
      </c>
      <c r="E1059" t="s">
        <v>2455</v>
      </c>
      <c r="F1059" t="s">
        <v>160</v>
      </c>
      <c r="G1059">
        <v>379</v>
      </c>
      <c r="H1059" t="s">
        <v>2499</v>
      </c>
      <c r="I1059" s="3" t="s">
        <v>2445</v>
      </c>
      <c r="J1059" s="4" t="s">
        <v>2500</v>
      </c>
      <c r="K1059" t="s">
        <v>48</v>
      </c>
      <c r="L1059" t="s">
        <v>49</v>
      </c>
      <c r="M1059" t="s">
        <v>62</v>
      </c>
      <c r="N1059" t="str">
        <f t="shared" si="16"/>
        <v>Pre</v>
      </c>
      <c r="O1059" t="s">
        <v>107</v>
      </c>
      <c r="P1059" t="s">
        <v>1103</v>
      </c>
      <c r="Q1059" t="str">
        <f>_xlfn.XLOOKUP(P1059,NomPaissos!$A$2:$A$250,NomPaissos!$B$2:$B$250)</f>
        <v>Somalia</v>
      </c>
      <c r="R1059">
        <v>0</v>
      </c>
      <c r="T1059">
        <v>0</v>
      </c>
      <c r="U1059">
        <v>0</v>
      </c>
      <c r="V1059">
        <v>0</v>
      </c>
      <c r="W1059">
        <v>0</v>
      </c>
      <c r="X1059">
        <v>0</v>
      </c>
      <c r="Y1059">
        <v>0</v>
      </c>
      <c r="Z1059">
        <v>0</v>
      </c>
      <c r="AA1059">
        <v>0</v>
      </c>
      <c r="AB1059">
        <v>0</v>
      </c>
      <c r="AC1059">
        <v>0</v>
      </c>
      <c r="AD1059">
        <v>0</v>
      </c>
      <c r="AE1059">
        <v>0</v>
      </c>
      <c r="AF1059">
        <v>1</v>
      </c>
      <c r="AG1059">
        <v>1</v>
      </c>
      <c r="AH1059">
        <v>1</v>
      </c>
      <c r="AI1059">
        <v>0</v>
      </c>
      <c r="AJ1059">
        <v>0</v>
      </c>
      <c r="AK1059">
        <v>1</v>
      </c>
      <c r="AL1059">
        <v>0</v>
      </c>
      <c r="AM1059">
        <v>1</v>
      </c>
      <c r="AN1059">
        <v>1</v>
      </c>
      <c r="AO1059">
        <v>1</v>
      </c>
    </row>
    <row r="1060" spans="1:41" ht="15">
      <c r="A1060" t="s">
        <v>2454</v>
      </c>
      <c r="B1060" t="s">
        <v>42</v>
      </c>
      <c r="C1060">
        <v>87</v>
      </c>
      <c r="D1060" s="6" t="str">
        <f>IF(C1060=C1061,D1061,IF(OR(N1060="pre",N1060="SubPar"),"Obert",IF(OR(N1060="Cea",N1060="Imp",N1060="SubComp"),"Tancat","ERRORERROR")))</f>
        <v>Obert</v>
      </c>
      <c r="E1060" t="s">
        <v>2455</v>
      </c>
      <c r="F1060" t="s">
        <v>160</v>
      </c>
      <c r="G1060">
        <v>825</v>
      </c>
      <c r="H1060" t="s">
        <v>2501</v>
      </c>
      <c r="I1060" s="3" t="s">
        <v>2502</v>
      </c>
      <c r="J1060" s="4" t="s">
        <v>2503</v>
      </c>
      <c r="K1060" t="s">
        <v>48</v>
      </c>
      <c r="L1060" t="s">
        <v>49</v>
      </c>
      <c r="M1060" t="s">
        <v>62</v>
      </c>
      <c r="N1060" t="str">
        <f t="shared" si="16"/>
        <v>Pre</v>
      </c>
      <c r="O1060" t="s">
        <v>207</v>
      </c>
      <c r="P1060" t="s">
        <v>1103</v>
      </c>
      <c r="Q1060" t="str">
        <f>_xlfn.XLOOKUP(P1060,NomPaissos!$A$2:$A$250,NomPaissos!$B$2:$B$250)</f>
        <v>Somalia</v>
      </c>
      <c r="R1060">
        <v>0</v>
      </c>
      <c r="T1060">
        <v>1</v>
      </c>
      <c r="U1060">
        <v>0</v>
      </c>
      <c r="V1060">
        <v>1</v>
      </c>
      <c r="W1060">
        <v>0</v>
      </c>
      <c r="X1060">
        <v>0</v>
      </c>
      <c r="Y1060">
        <v>0</v>
      </c>
      <c r="Z1060">
        <v>0</v>
      </c>
      <c r="AA1060">
        <v>0</v>
      </c>
      <c r="AB1060">
        <v>0</v>
      </c>
      <c r="AC1060">
        <v>0</v>
      </c>
      <c r="AD1060">
        <v>0</v>
      </c>
      <c r="AE1060">
        <v>0</v>
      </c>
      <c r="AF1060">
        <v>1</v>
      </c>
      <c r="AG1060">
        <v>1</v>
      </c>
      <c r="AH1060">
        <v>1</v>
      </c>
      <c r="AI1060">
        <v>1</v>
      </c>
      <c r="AJ1060">
        <v>0</v>
      </c>
      <c r="AK1060">
        <v>1</v>
      </c>
      <c r="AL1060">
        <v>0</v>
      </c>
      <c r="AM1060">
        <v>2</v>
      </c>
      <c r="AN1060">
        <v>1</v>
      </c>
      <c r="AO1060">
        <v>1</v>
      </c>
    </row>
    <row r="1061" spans="1:41" ht="15">
      <c r="A1061" t="s">
        <v>2454</v>
      </c>
      <c r="B1061" t="s">
        <v>42</v>
      </c>
      <c r="C1061">
        <v>87</v>
      </c>
      <c r="D1061" s="6" t="str">
        <f>IF(C1061=C1062,D1062,IF(OR(N1061="pre",N1061="SubPar"),"Obert",IF(OR(N1061="Cea",N1061="Imp",N1061="SubComp"),"Tancat","ERRORERROR")))</f>
        <v>Obert</v>
      </c>
      <c r="E1061" t="s">
        <v>2455</v>
      </c>
      <c r="F1061" t="s">
        <v>160</v>
      </c>
      <c r="G1061">
        <v>740</v>
      </c>
      <c r="H1061" t="s">
        <v>2504</v>
      </c>
      <c r="I1061" s="3" t="s">
        <v>2505</v>
      </c>
      <c r="J1061" s="4" t="s">
        <v>2506</v>
      </c>
      <c r="K1061" t="s">
        <v>48</v>
      </c>
      <c r="L1061" t="s">
        <v>49</v>
      </c>
      <c r="M1061" t="s">
        <v>70</v>
      </c>
      <c r="N1061" t="str">
        <f t="shared" si="16"/>
        <v>Imp</v>
      </c>
      <c r="O1061" t="s">
        <v>78</v>
      </c>
      <c r="P1061" t="s">
        <v>1103</v>
      </c>
      <c r="Q1061" t="str">
        <f>_xlfn.XLOOKUP(P1061,NomPaissos!$A$2:$A$250,NomPaissos!$B$2:$B$250)</f>
        <v>Somalia</v>
      </c>
      <c r="R1061">
        <v>0</v>
      </c>
      <c r="T1061">
        <v>0</v>
      </c>
      <c r="U1061">
        <v>0</v>
      </c>
      <c r="V1061">
        <v>0</v>
      </c>
      <c r="W1061">
        <v>0</v>
      </c>
      <c r="X1061">
        <v>0</v>
      </c>
      <c r="Y1061">
        <v>0</v>
      </c>
      <c r="Z1061">
        <v>0</v>
      </c>
      <c r="AA1061">
        <v>0</v>
      </c>
      <c r="AB1061">
        <v>0</v>
      </c>
      <c r="AC1061">
        <v>0</v>
      </c>
      <c r="AD1061">
        <v>0</v>
      </c>
      <c r="AE1061">
        <v>0</v>
      </c>
      <c r="AF1061">
        <v>0</v>
      </c>
      <c r="AG1061">
        <v>1</v>
      </c>
      <c r="AH1061">
        <v>1</v>
      </c>
      <c r="AI1061">
        <v>0</v>
      </c>
      <c r="AJ1061">
        <v>0</v>
      </c>
      <c r="AK1061">
        <v>1</v>
      </c>
      <c r="AL1061">
        <v>0</v>
      </c>
      <c r="AM1061">
        <v>1</v>
      </c>
      <c r="AN1061">
        <v>0</v>
      </c>
      <c r="AO1061">
        <v>1</v>
      </c>
    </row>
    <row r="1062" spans="1:41" ht="15">
      <c r="A1062" t="s">
        <v>2454</v>
      </c>
      <c r="B1062" t="s">
        <v>42</v>
      </c>
      <c r="C1062">
        <v>87</v>
      </c>
      <c r="D1062" s="6" t="str">
        <f>IF(C1062=C1063,D1063,IF(OR(N1062="pre",N1062="SubPar"),"Obert",IF(OR(N1062="Cea",N1062="Imp",N1062="SubComp"),"Tancat","ERRORERROR")))</f>
        <v>Obert</v>
      </c>
      <c r="E1062" t="s">
        <v>2455</v>
      </c>
      <c r="F1062" t="s">
        <v>160</v>
      </c>
      <c r="G1062">
        <v>741</v>
      </c>
      <c r="H1062" t="s">
        <v>2507</v>
      </c>
      <c r="I1062" s="3" t="s">
        <v>2508</v>
      </c>
      <c r="J1062" s="4" t="s">
        <v>2508</v>
      </c>
      <c r="K1062" t="s">
        <v>48</v>
      </c>
      <c r="L1062" t="s">
        <v>49</v>
      </c>
      <c r="M1062" t="s">
        <v>356</v>
      </c>
      <c r="N1062" t="str">
        <f t="shared" si="16"/>
        <v>Imp</v>
      </c>
      <c r="O1062" t="s">
        <v>1075</v>
      </c>
      <c r="P1062" t="s">
        <v>1103</v>
      </c>
      <c r="Q1062" t="str">
        <f>_xlfn.XLOOKUP(P1062,NomPaissos!$A$2:$A$250,NomPaissos!$B$2:$B$250)</f>
        <v>Somalia</v>
      </c>
      <c r="R1062">
        <v>0</v>
      </c>
      <c r="T1062">
        <v>0</v>
      </c>
      <c r="U1062">
        <v>0</v>
      </c>
      <c r="V1062">
        <v>0</v>
      </c>
      <c r="W1062">
        <v>0</v>
      </c>
      <c r="X1062">
        <v>0</v>
      </c>
      <c r="Y1062">
        <v>0</v>
      </c>
      <c r="Z1062">
        <v>0</v>
      </c>
      <c r="AA1062">
        <v>0</v>
      </c>
      <c r="AB1062">
        <v>0</v>
      </c>
      <c r="AC1062">
        <v>0</v>
      </c>
      <c r="AD1062">
        <v>0</v>
      </c>
      <c r="AE1062">
        <v>0</v>
      </c>
      <c r="AF1062">
        <v>1</v>
      </c>
      <c r="AG1062">
        <v>1</v>
      </c>
      <c r="AH1062">
        <v>1</v>
      </c>
      <c r="AI1062">
        <v>1</v>
      </c>
      <c r="AJ1062">
        <v>0</v>
      </c>
      <c r="AK1062">
        <v>1</v>
      </c>
      <c r="AL1062">
        <v>0</v>
      </c>
      <c r="AM1062">
        <v>1</v>
      </c>
      <c r="AN1062">
        <v>1</v>
      </c>
      <c r="AO1062">
        <v>1</v>
      </c>
    </row>
    <row r="1063" spans="1:41" ht="15">
      <c r="A1063" t="s">
        <v>2454</v>
      </c>
      <c r="B1063" t="s">
        <v>42</v>
      </c>
      <c r="C1063">
        <v>87</v>
      </c>
      <c r="D1063" s="6" t="str">
        <f>IF(C1063=C1064,D1064,IF(OR(N1063="pre",N1063="SubPar"),"Obert",IF(OR(N1063="Cea",N1063="Imp",N1063="SubComp"),"Tancat","ERRORERROR")))</f>
        <v>Obert</v>
      </c>
      <c r="E1063" t="s">
        <v>2455</v>
      </c>
      <c r="F1063" t="s">
        <v>160</v>
      </c>
      <c r="G1063">
        <v>742</v>
      </c>
      <c r="H1063" t="s">
        <v>2509</v>
      </c>
      <c r="I1063" s="3" t="s">
        <v>2508</v>
      </c>
      <c r="J1063" s="4" t="s">
        <v>2510</v>
      </c>
      <c r="K1063" t="s">
        <v>48</v>
      </c>
      <c r="L1063" t="s">
        <v>49</v>
      </c>
      <c r="M1063" t="s">
        <v>166</v>
      </c>
      <c r="N1063" t="str">
        <f t="shared" si="16"/>
        <v>Cea</v>
      </c>
      <c r="O1063" t="s">
        <v>167</v>
      </c>
      <c r="P1063" t="s">
        <v>1103</v>
      </c>
      <c r="Q1063" t="str">
        <f>_xlfn.XLOOKUP(P1063,NomPaissos!$A$2:$A$250,NomPaissos!$B$2:$B$250)</f>
        <v>Somalia</v>
      </c>
      <c r="R1063">
        <v>0</v>
      </c>
      <c r="T1063">
        <v>0</v>
      </c>
      <c r="U1063">
        <v>0</v>
      </c>
      <c r="V1063">
        <v>0</v>
      </c>
      <c r="W1063">
        <v>0</v>
      </c>
      <c r="X1063">
        <v>0</v>
      </c>
      <c r="Y1063">
        <v>0</v>
      </c>
      <c r="Z1063">
        <v>0</v>
      </c>
      <c r="AA1063">
        <v>0</v>
      </c>
      <c r="AB1063">
        <v>0</v>
      </c>
      <c r="AC1063">
        <v>0</v>
      </c>
      <c r="AD1063">
        <v>0</v>
      </c>
      <c r="AE1063">
        <v>0</v>
      </c>
      <c r="AF1063">
        <v>0</v>
      </c>
      <c r="AG1063">
        <v>1</v>
      </c>
      <c r="AH1063">
        <v>2</v>
      </c>
      <c r="AI1063">
        <v>1</v>
      </c>
      <c r="AJ1063">
        <v>0</v>
      </c>
      <c r="AK1063">
        <v>1</v>
      </c>
      <c r="AL1063">
        <v>0</v>
      </c>
      <c r="AM1063">
        <v>2</v>
      </c>
      <c r="AN1063">
        <v>0</v>
      </c>
      <c r="AO1063">
        <v>1</v>
      </c>
    </row>
    <row r="1064" spans="1:41" ht="15">
      <c r="A1064" t="s">
        <v>2454</v>
      </c>
      <c r="B1064" t="s">
        <v>42</v>
      </c>
      <c r="C1064">
        <v>87</v>
      </c>
      <c r="D1064" s="6" t="str">
        <f>IF(C1064=C1065,D1065,IF(OR(N1064="pre",N1064="SubPar"),"Obert",IF(OR(N1064="Cea",N1064="Imp",N1064="SubComp"),"Tancat","ERRORERROR")))</f>
        <v>Obert</v>
      </c>
      <c r="E1064" t="s">
        <v>2455</v>
      </c>
      <c r="F1064" t="s">
        <v>160</v>
      </c>
      <c r="G1064">
        <v>686</v>
      </c>
      <c r="H1064" t="s">
        <v>2511</v>
      </c>
      <c r="I1064" s="3" t="s">
        <v>2512</v>
      </c>
      <c r="J1064" s="4" t="s">
        <v>2513</v>
      </c>
      <c r="K1064" t="s">
        <v>48</v>
      </c>
      <c r="L1064" t="s">
        <v>49</v>
      </c>
      <c r="M1064" t="s">
        <v>50</v>
      </c>
      <c r="N1064" t="str">
        <f t="shared" si="16"/>
        <v>SubPar</v>
      </c>
      <c r="O1064" t="s">
        <v>51</v>
      </c>
      <c r="P1064" t="s">
        <v>1103</v>
      </c>
      <c r="Q1064" t="str">
        <f>_xlfn.XLOOKUP(P1064,NomPaissos!$A$2:$A$250,NomPaissos!$B$2:$B$250)</f>
        <v>Somalia</v>
      </c>
      <c r="R1064">
        <v>0</v>
      </c>
      <c r="T1064">
        <v>0</v>
      </c>
      <c r="U1064">
        <v>0</v>
      </c>
      <c r="V1064">
        <v>0</v>
      </c>
      <c r="W1064">
        <v>0</v>
      </c>
      <c r="X1064">
        <v>0</v>
      </c>
      <c r="Y1064">
        <v>0</v>
      </c>
      <c r="Z1064">
        <v>0</v>
      </c>
      <c r="AA1064">
        <v>0</v>
      </c>
      <c r="AB1064">
        <v>0</v>
      </c>
      <c r="AC1064">
        <v>0</v>
      </c>
      <c r="AD1064">
        <v>1</v>
      </c>
      <c r="AE1064">
        <v>0</v>
      </c>
      <c r="AF1064">
        <v>1</v>
      </c>
      <c r="AG1064">
        <v>1</v>
      </c>
      <c r="AH1064">
        <v>0</v>
      </c>
      <c r="AI1064">
        <v>1</v>
      </c>
      <c r="AJ1064">
        <v>0</v>
      </c>
      <c r="AK1064">
        <v>1</v>
      </c>
      <c r="AL1064">
        <v>0</v>
      </c>
      <c r="AM1064">
        <v>1</v>
      </c>
      <c r="AN1064">
        <v>1</v>
      </c>
      <c r="AO1064">
        <v>1</v>
      </c>
    </row>
    <row r="1065" spans="1:41" ht="15">
      <c r="A1065" t="s">
        <v>2454</v>
      </c>
      <c r="B1065" t="s">
        <v>42</v>
      </c>
      <c r="C1065">
        <v>87</v>
      </c>
      <c r="D1065" s="6" t="str">
        <f>IF(C1065=C1066,D1066,IF(OR(N1065="pre",N1065="SubPar"),"Obert",IF(OR(N1065="Cea",N1065="Imp",N1065="SubComp"),"Tancat","ERRORERROR")))</f>
        <v>Obert</v>
      </c>
      <c r="E1065" t="s">
        <v>2455</v>
      </c>
      <c r="F1065" t="s">
        <v>160</v>
      </c>
      <c r="G1065">
        <v>743</v>
      </c>
      <c r="H1065" t="s">
        <v>2514</v>
      </c>
      <c r="I1065" s="3" t="s">
        <v>2515</v>
      </c>
      <c r="J1065" s="4" t="s">
        <v>2516</v>
      </c>
      <c r="K1065" t="s">
        <v>48</v>
      </c>
      <c r="L1065" t="s">
        <v>49</v>
      </c>
      <c r="M1065" t="s">
        <v>70</v>
      </c>
      <c r="N1065" t="str">
        <f t="shared" si="16"/>
        <v>Imp</v>
      </c>
      <c r="O1065" t="s">
        <v>71</v>
      </c>
      <c r="P1065" t="s">
        <v>1103</v>
      </c>
      <c r="Q1065" t="str">
        <f>_xlfn.XLOOKUP(P1065,NomPaissos!$A$2:$A$250,NomPaissos!$B$2:$B$250)</f>
        <v>Somalia</v>
      </c>
      <c r="R1065">
        <v>0</v>
      </c>
      <c r="T1065">
        <v>0</v>
      </c>
      <c r="U1065">
        <v>0</v>
      </c>
      <c r="V1065">
        <v>0</v>
      </c>
      <c r="W1065">
        <v>0</v>
      </c>
      <c r="X1065">
        <v>0</v>
      </c>
      <c r="Y1065">
        <v>0</v>
      </c>
      <c r="Z1065">
        <v>0</v>
      </c>
      <c r="AA1065">
        <v>0</v>
      </c>
      <c r="AB1065">
        <v>0</v>
      </c>
      <c r="AC1065">
        <v>0</v>
      </c>
      <c r="AD1065">
        <v>0</v>
      </c>
      <c r="AE1065">
        <v>0</v>
      </c>
      <c r="AF1065">
        <v>0</v>
      </c>
      <c r="AG1065">
        <v>1</v>
      </c>
      <c r="AH1065">
        <v>3</v>
      </c>
      <c r="AI1065">
        <v>0</v>
      </c>
      <c r="AJ1065">
        <v>0</v>
      </c>
      <c r="AK1065">
        <v>1</v>
      </c>
      <c r="AL1065">
        <v>0</v>
      </c>
      <c r="AM1065">
        <v>1</v>
      </c>
      <c r="AN1065">
        <v>1</v>
      </c>
      <c r="AO1065">
        <v>1</v>
      </c>
    </row>
    <row r="1066" spans="1:41" ht="15">
      <c r="A1066" t="s">
        <v>2454</v>
      </c>
      <c r="B1066" t="s">
        <v>42</v>
      </c>
      <c r="C1066">
        <v>87</v>
      </c>
      <c r="D1066" s="6" t="str">
        <f>IF(C1066=C1067,D1067,IF(OR(N1066="pre",N1066="SubPar"),"Obert",IF(OR(N1066="Cea",N1066="Imp",N1066="SubComp"),"Tancat","ERRORERROR")))</f>
        <v>Obert</v>
      </c>
      <c r="E1066" t="s">
        <v>2455</v>
      </c>
      <c r="F1066" t="s">
        <v>160</v>
      </c>
      <c r="G1066">
        <v>747</v>
      </c>
      <c r="H1066" t="s">
        <v>2517</v>
      </c>
      <c r="I1066" s="3" t="s">
        <v>2518</v>
      </c>
      <c r="J1066" s="4" t="s">
        <v>2519</v>
      </c>
      <c r="K1066" t="s">
        <v>48</v>
      </c>
      <c r="L1066" t="s">
        <v>49</v>
      </c>
      <c r="M1066" t="s">
        <v>50</v>
      </c>
      <c r="N1066" t="str">
        <f t="shared" si="16"/>
        <v>SubPar</v>
      </c>
      <c r="O1066" t="s">
        <v>51</v>
      </c>
      <c r="P1066" t="s">
        <v>1103</v>
      </c>
      <c r="Q1066" t="str">
        <f>_xlfn.XLOOKUP(P1066,NomPaissos!$A$2:$A$250,NomPaissos!$B$2:$B$250)</f>
        <v>Somalia</v>
      </c>
      <c r="R1066">
        <v>0</v>
      </c>
      <c r="T1066">
        <v>0</v>
      </c>
      <c r="U1066">
        <v>0</v>
      </c>
      <c r="V1066">
        <v>0</v>
      </c>
      <c r="W1066">
        <v>0</v>
      </c>
      <c r="X1066">
        <v>0</v>
      </c>
      <c r="Y1066">
        <v>2</v>
      </c>
      <c r="Z1066">
        <v>0</v>
      </c>
      <c r="AA1066">
        <v>0</v>
      </c>
      <c r="AB1066">
        <v>0</v>
      </c>
      <c r="AC1066">
        <v>0</v>
      </c>
      <c r="AD1066">
        <v>0</v>
      </c>
      <c r="AE1066">
        <v>0</v>
      </c>
      <c r="AF1066">
        <v>0</v>
      </c>
      <c r="AG1066">
        <v>1</v>
      </c>
      <c r="AH1066">
        <v>3</v>
      </c>
      <c r="AI1066">
        <v>1</v>
      </c>
      <c r="AJ1066">
        <v>1</v>
      </c>
      <c r="AK1066">
        <v>1</v>
      </c>
      <c r="AL1066">
        <v>1</v>
      </c>
      <c r="AM1066">
        <v>2</v>
      </c>
      <c r="AN1066">
        <v>0</v>
      </c>
      <c r="AO1066">
        <v>1</v>
      </c>
    </row>
    <row r="1067" spans="1:41" ht="15">
      <c r="A1067" t="s">
        <v>2454</v>
      </c>
      <c r="B1067" t="s">
        <v>42</v>
      </c>
      <c r="C1067">
        <v>87</v>
      </c>
      <c r="D1067" s="6" t="str">
        <f>IF(C1067=C1068,D1068,IF(OR(N1067="pre",N1067="SubPar"),"Obert",IF(OR(N1067="Cea",N1067="Imp",N1067="SubComp"),"Tancat","ERRORERROR")))</f>
        <v>Obert</v>
      </c>
      <c r="E1067" t="s">
        <v>2455</v>
      </c>
      <c r="F1067" t="s">
        <v>160</v>
      </c>
      <c r="G1067">
        <v>746</v>
      </c>
      <c r="H1067" t="s">
        <v>2520</v>
      </c>
      <c r="I1067" s="3" t="s">
        <v>2521</v>
      </c>
      <c r="J1067" s="4" t="s">
        <v>2522</v>
      </c>
      <c r="K1067" t="s">
        <v>48</v>
      </c>
      <c r="L1067" t="s">
        <v>49</v>
      </c>
      <c r="M1067" t="s">
        <v>50</v>
      </c>
      <c r="N1067" t="str">
        <f t="shared" si="16"/>
        <v>SubPar</v>
      </c>
      <c r="O1067" t="s">
        <v>51</v>
      </c>
      <c r="P1067" t="s">
        <v>1103</v>
      </c>
      <c r="Q1067" t="str">
        <f>_xlfn.XLOOKUP(P1067,NomPaissos!$A$2:$A$250,NomPaissos!$B$2:$B$250)</f>
        <v>Somalia</v>
      </c>
      <c r="R1067">
        <v>0</v>
      </c>
      <c r="T1067">
        <v>0</v>
      </c>
      <c r="U1067">
        <v>0</v>
      </c>
      <c r="V1067">
        <v>0</v>
      </c>
      <c r="W1067">
        <v>0</v>
      </c>
      <c r="X1067">
        <v>0</v>
      </c>
      <c r="Y1067">
        <v>0</v>
      </c>
      <c r="Z1067">
        <v>0</v>
      </c>
      <c r="AA1067">
        <v>0</v>
      </c>
      <c r="AB1067">
        <v>0</v>
      </c>
      <c r="AC1067">
        <v>0</v>
      </c>
      <c r="AD1067">
        <v>0</v>
      </c>
      <c r="AE1067">
        <v>0</v>
      </c>
      <c r="AF1067">
        <v>1</v>
      </c>
      <c r="AG1067">
        <v>1</v>
      </c>
      <c r="AH1067">
        <v>1</v>
      </c>
      <c r="AI1067">
        <v>1</v>
      </c>
      <c r="AJ1067">
        <v>0</v>
      </c>
      <c r="AK1067">
        <v>0</v>
      </c>
      <c r="AL1067">
        <v>0</v>
      </c>
      <c r="AM1067">
        <v>2</v>
      </c>
      <c r="AN1067">
        <v>0</v>
      </c>
      <c r="AO1067">
        <v>1</v>
      </c>
    </row>
    <row r="1068" spans="1:41" ht="15">
      <c r="A1068" t="s">
        <v>2454</v>
      </c>
      <c r="B1068" t="s">
        <v>127</v>
      </c>
      <c r="C1068">
        <v>87</v>
      </c>
      <c r="D1068" s="6" t="str">
        <f>IF(C1068=C1069,D1069,IF(OR(N1068="pre",N1068="SubPar"),"Obert",IF(OR(N1068="Cea",N1068="Imp",N1068="SubComp"),"Tancat","ERRORERROR")))</f>
        <v>Obert</v>
      </c>
      <c r="E1068" t="s">
        <v>2455</v>
      </c>
      <c r="F1068" t="s">
        <v>160</v>
      </c>
      <c r="G1068">
        <v>745</v>
      </c>
      <c r="H1068" t="s">
        <v>2523</v>
      </c>
      <c r="I1068" s="3" t="s">
        <v>2524</v>
      </c>
      <c r="J1068" s="4" t="s">
        <v>2525</v>
      </c>
      <c r="K1068" t="s">
        <v>48</v>
      </c>
      <c r="L1068" t="s">
        <v>49</v>
      </c>
      <c r="M1068" t="s">
        <v>178</v>
      </c>
      <c r="N1068" t="str">
        <f t="shared" si="16"/>
        <v>SubComp</v>
      </c>
      <c r="O1068" t="s">
        <v>179</v>
      </c>
      <c r="P1068" t="s">
        <v>1103</v>
      </c>
      <c r="Q1068" t="str">
        <f>_xlfn.XLOOKUP(P1068,NomPaissos!$A$2:$A$250,NomPaissos!$B$2:$B$250)</f>
        <v>Somalia</v>
      </c>
      <c r="R1068">
        <v>0</v>
      </c>
      <c r="T1068">
        <v>1</v>
      </c>
      <c r="U1068">
        <v>0</v>
      </c>
      <c r="V1068">
        <v>0</v>
      </c>
      <c r="W1068">
        <v>0</v>
      </c>
      <c r="X1068">
        <v>0</v>
      </c>
      <c r="Y1068">
        <v>1</v>
      </c>
      <c r="Z1068">
        <v>0</v>
      </c>
      <c r="AA1068">
        <v>0</v>
      </c>
      <c r="AB1068">
        <v>0</v>
      </c>
      <c r="AC1068">
        <v>0</v>
      </c>
      <c r="AD1068">
        <v>1</v>
      </c>
      <c r="AE1068">
        <v>0</v>
      </c>
      <c r="AF1068">
        <v>1</v>
      </c>
      <c r="AG1068">
        <v>1</v>
      </c>
      <c r="AH1068">
        <v>3</v>
      </c>
      <c r="AI1068">
        <v>1</v>
      </c>
      <c r="AJ1068">
        <v>1</v>
      </c>
      <c r="AK1068">
        <v>1</v>
      </c>
      <c r="AL1068">
        <v>1</v>
      </c>
      <c r="AM1068">
        <v>2</v>
      </c>
      <c r="AN1068">
        <v>1</v>
      </c>
      <c r="AO1068">
        <v>1</v>
      </c>
    </row>
    <row r="1069" spans="1:41" ht="15">
      <c r="A1069" t="s">
        <v>2473</v>
      </c>
      <c r="B1069" t="s">
        <v>127</v>
      </c>
      <c r="C1069">
        <v>87</v>
      </c>
      <c r="D1069" s="6" t="str">
        <f>IF(C1069=C1070,D1070,IF(OR(N1069="pre",N1069="SubPar"),"Obert",IF(OR(N1069="Cea",N1069="Imp",N1069="SubComp"),"Tancat","ERRORERROR")))</f>
        <v>Obert</v>
      </c>
      <c r="E1069" t="s">
        <v>2455</v>
      </c>
      <c r="F1069" t="s">
        <v>160</v>
      </c>
      <c r="G1069">
        <v>1681</v>
      </c>
      <c r="H1069" t="s">
        <v>2526</v>
      </c>
      <c r="I1069" s="3" t="s">
        <v>2527</v>
      </c>
      <c r="J1069" s="4" t="s">
        <v>992</v>
      </c>
      <c r="K1069" t="s">
        <v>48</v>
      </c>
      <c r="L1069" t="s">
        <v>49</v>
      </c>
      <c r="M1069" t="s">
        <v>50</v>
      </c>
      <c r="N1069" t="str">
        <f t="shared" si="16"/>
        <v>SubPar</v>
      </c>
      <c r="O1069" t="s">
        <v>51</v>
      </c>
      <c r="P1069" t="s">
        <v>1103</v>
      </c>
      <c r="Q1069" t="str">
        <f>_xlfn.XLOOKUP(P1069,NomPaissos!$A$2:$A$250,NomPaissos!$B$2:$B$250)</f>
        <v>Somalia</v>
      </c>
      <c r="R1069">
        <v>0</v>
      </c>
      <c r="T1069">
        <v>0</v>
      </c>
      <c r="U1069">
        <v>0</v>
      </c>
      <c r="V1069">
        <v>0</v>
      </c>
      <c r="W1069">
        <v>0</v>
      </c>
      <c r="X1069">
        <v>0</v>
      </c>
      <c r="Y1069">
        <v>0</v>
      </c>
      <c r="Z1069">
        <v>0</v>
      </c>
      <c r="AA1069">
        <v>0</v>
      </c>
      <c r="AB1069">
        <v>0</v>
      </c>
      <c r="AC1069">
        <v>0</v>
      </c>
      <c r="AD1069">
        <v>1</v>
      </c>
      <c r="AE1069">
        <v>0</v>
      </c>
      <c r="AF1069">
        <v>1</v>
      </c>
      <c r="AG1069">
        <v>1</v>
      </c>
      <c r="AH1069">
        <v>3</v>
      </c>
      <c r="AI1069">
        <v>0</v>
      </c>
      <c r="AJ1069">
        <v>0</v>
      </c>
      <c r="AK1069">
        <v>0</v>
      </c>
      <c r="AL1069">
        <v>0</v>
      </c>
      <c r="AM1069">
        <v>0</v>
      </c>
      <c r="AN1069">
        <v>0</v>
      </c>
      <c r="AO1069">
        <v>1</v>
      </c>
    </row>
    <row r="1070" spans="1:41" ht="15">
      <c r="A1070" t="s">
        <v>2473</v>
      </c>
      <c r="B1070" t="s">
        <v>127</v>
      </c>
      <c r="C1070">
        <v>87</v>
      </c>
      <c r="D1070" s="6" t="str">
        <f>IF(C1070=C1071,D1071,IF(OR(N1070="pre",N1070="SubPar"),"Obert",IF(OR(N1070="Cea",N1070="Imp",N1070="SubComp"),"Tancat","ERRORERROR")))</f>
        <v>Obert</v>
      </c>
      <c r="E1070" t="s">
        <v>2455</v>
      </c>
      <c r="F1070" t="s">
        <v>160</v>
      </c>
      <c r="G1070">
        <v>1680</v>
      </c>
      <c r="H1070" t="s">
        <v>2528</v>
      </c>
      <c r="I1070" s="3" t="s">
        <v>994</v>
      </c>
      <c r="J1070" s="4" t="s">
        <v>2529</v>
      </c>
      <c r="K1070" t="s">
        <v>48</v>
      </c>
      <c r="L1070" t="s">
        <v>49</v>
      </c>
      <c r="M1070" t="s">
        <v>50</v>
      </c>
      <c r="N1070" t="str">
        <f t="shared" si="16"/>
        <v>SubPar</v>
      </c>
      <c r="O1070" t="s">
        <v>51</v>
      </c>
      <c r="P1070" t="s">
        <v>1103</v>
      </c>
      <c r="Q1070" t="str">
        <f>_xlfn.XLOOKUP(P1070,NomPaissos!$A$2:$A$250,NomPaissos!$B$2:$B$250)</f>
        <v>Somalia</v>
      </c>
      <c r="R1070">
        <v>0</v>
      </c>
      <c r="T1070">
        <v>2</v>
      </c>
      <c r="U1070">
        <v>0</v>
      </c>
      <c r="V1070">
        <v>2</v>
      </c>
      <c r="W1070">
        <v>0</v>
      </c>
      <c r="X1070">
        <v>0</v>
      </c>
      <c r="Y1070">
        <v>0</v>
      </c>
      <c r="Z1070">
        <v>0</v>
      </c>
      <c r="AA1070">
        <v>0</v>
      </c>
      <c r="AB1070">
        <v>0</v>
      </c>
      <c r="AC1070">
        <v>0</v>
      </c>
      <c r="AD1070">
        <v>1</v>
      </c>
      <c r="AE1070">
        <v>1</v>
      </c>
      <c r="AF1070">
        <v>1</v>
      </c>
      <c r="AG1070">
        <v>1</v>
      </c>
      <c r="AH1070">
        <v>3</v>
      </c>
      <c r="AI1070">
        <v>1</v>
      </c>
      <c r="AJ1070">
        <v>0</v>
      </c>
      <c r="AK1070">
        <v>1</v>
      </c>
      <c r="AL1070">
        <v>1</v>
      </c>
      <c r="AM1070">
        <v>1</v>
      </c>
      <c r="AN1070">
        <v>0</v>
      </c>
      <c r="AO1070">
        <v>1</v>
      </c>
    </row>
    <row r="1071" spans="1:41" ht="15">
      <c r="A1071" t="s">
        <v>2454</v>
      </c>
      <c r="B1071" t="s">
        <v>127</v>
      </c>
      <c r="C1071">
        <v>87</v>
      </c>
      <c r="D1071" s="6" t="str">
        <f>IF(C1071=C1072,D1072,IF(OR(N1071="pre",N1071="SubPar"),"Obert",IF(OR(N1071="Cea",N1071="Imp",N1071="SubComp"),"Tancat","ERRORERROR")))</f>
        <v>Obert</v>
      </c>
      <c r="E1071" t="s">
        <v>2455</v>
      </c>
      <c r="F1071" t="s">
        <v>160</v>
      </c>
      <c r="G1071">
        <v>779</v>
      </c>
      <c r="H1071" t="s">
        <v>2530</v>
      </c>
      <c r="I1071" s="3" t="s">
        <v>2531</v>
      </c>
      <c r="J1071" s="4" t="s">
        <v>2531</v>
      </c>
      <c r="K1071" t="s">
        <v>48</v>
      </c>
      <c r="L1071" t="s">
        <v>49</v>
      </c>
      <c r="M1071" t="s">
        <v>70</v>
      </c>
      <c r="N1071" t="str">
        <f t="shared" si="16"/>
        <v>Imp</v>
      </c>
      <c r="O1071" t="s">
        <v>71</v>
      </c>
      <c r="P1071" t="s">
        <v>1103</v>
      </c>
      <c r="Q1071" t="str">
        <f>_xlfn.XLOOKUP(P1071,NomPaissos!$A$2:$A$250,NomPaissos!$B$2:$B$250)</f>
        <v>Somalia</v>
      </c>
      <c r="R1071">
        <v>0</v>
      </c>
      <c r="T1071">
        <v>2</v>
      </c>
      <c r="U1071">
        <v>0</v>
      </c>
      <c r="V1071">
        <v>0</v>
      </c>
      <c r="W1071">
        <v>0</v>
      </c>
      <c r="X1071">
        <v>2</v>
      </c>
      <c r="Y1071">
        <v>0</v>
      </c>
      <c r="Z1071">
        <v>0</v>
      </c>
      <c r="AA1071">
        <v>0</v>
      </c>
      <c r="AB1071">
        <v>0</v>
      </c>
      <c r="AC1071">
        <v>0</v>
      </c>
      <c r="AD1071">
        <v>1</v>
      </c>
      <c r="AE1071">
        <v>0</v>
      </c>
      <c r="AF1071">
        <v>0</v>
      </c>
      <c r="AG1071">
        <v>1</v>
      </c>
      <c r="AH1071">
        <v>1</v>
      </c>
      <c r="AI1071">
        <v>1</v>
      </c>
      <c r="AJ1071">
        <v>0</v>
      </c>
      <c r="AK1071">
        <v>0</v>
      </c>
      <c r="AL1071">
        <v>0</v>
      </c>
      <c r="AM1071">
        <v>0</v>
      </c>
      <c r="AN1071">
        <v>0</v>
      </c>
      <c r="AO1071">
        <v>1</v>
      </c>
    </row>
    <row r="1072" spans="1:41" ht="15">
      <c r="A1072" t="s">
        <v>2454</v>
      </c>
      <c r="B1072" t="s">
        <v>127</v>
      </c>
      <c r="C1072">
        <v>87</v>
      </c>
      <c r="D1072" s="6" t="str">
        <f>IF(C1072=C1073,D1073,IF(OR(N1072="pre",N1072="SubPar"),"Obert",IF(OR(N1072="Cea",N1072="Imp",N1072="SubComp"),"Tancat","ERRORERROR")))</f>
        <v>Obert</v>
      </c>
      <c r="E1072" t="s">
        <v>2455</v>
      </c>
      <c r="F1072" t="s">
        <v>160</v>
      </c>
      <c r="G1072">
        <v>780</v>
      </c>
      <c r="H1072" t="s">
        <v>2532</v>
      </c>
      <c r="I1072" s="3" t="s">
        <v>2531</v>
      </c>
      <c r="J1072" s="4" t="s">
        <v>2531</v>
      </c>
      <c r="K1072" t="s">
        <v>48</v>
      </c>
      <c r="L1072" t="s">
        <v>49</v>
      </c>
      <c r="M1072" t="s">
        <v>70</v>
      </c>
      <c r="N1072" t="str">
        <f t="shared" si="16"/>
        <v>Imp</v>
      </c>
      <c r="O1072" t="s">
        <v>78</v>
      </c>
      <c r="P1072" t="s">
        <v>1103</v>
      </c>
      <c r="Q1072" t="str">
        <f>_xlfn.XLOOKUP(P1072,NomPaissos!$A$2:$A$250,NomPaissos!$B$2:$B$250)</f>
        <v>Somalia</v>
      </c>
      <c r="R1072">
        <v>0</v>
      </c>
      <c r="T1072">
        <v>0</v>
      </c>
      <c r="U1072">
        <v>0</v>
      </c>
      <c r="V1072">
        <v>0</v>
      </c>
      <c r="W1072">
        <v>0</v>
      </c>
      <c r="X1072">
        <v>0</v>
      </c>
      <c r="Y1072">
        <v>0</v>
      </c>
      <c r="Z1072">
        <v>0</v>
      </c>
      <c r="AA1072">
        <v>0</v>
      </c>
      <c r="AB1072">
        <v>0</v>
      </c>
      <c r="AC1072">
        <v>0</v>
      </c>
      <c r="AD1072">
        <v>0</v>
      </c>
      <c r="AE1072">
        <v>0</v>
      </c>
      <c r="AF1072">
        <v>0</v>
      </c>
      <c r="AG1072">
        <v>1</v>
      </c>
      <c r="AH1072">
        <v>0</v>
      </c>
      <c r="AI1072">
        <v>0</v>
      </c>
      <c r="AJ1072">
        <v>0</v>
      </c>
      <c r="AK1072">
        <v>0</v>
      </c>
      <c r="AL1072">
        <v>0</v>
      </c>
      <c r="AM1072">
        <v>0</v>
      </c>
      <c r="AN1072">
        <v>0</v>
      </c>
      <c r="AO1072">
        <v>1</v>
      </c>
    </row>
    <row r="1073" spans="1:41" ht="15">
      <c r="A1073" t="s">
        <v>2454</v>
      </c>
      <c r="B1073" t="s">
        <v>127</v>
      </c>
      <c r="C1073">
        <v>87</v>
      </c>
      <c r="D1073" s="6" t="str">
        <f>IF(C1073=C1074,D1074,IF(OR(N1073="pre",N1073="SubPar"),"Obert",IF(OR(N1073="Cea",N1073="Imp",N1073="SubComp"),"Tancat","ERRORERROR")))</f>
        <v>Obert</v>
      </c>
      <c r="E1073" t="s">
        <v>2455</v>
      </c>
      <c r="F1073" t="s">
        <v>160</v>
      </c>
      <c r="G1073">
        <v>781</v>
      </c>
      <c r="H1073" t="s">
        <v>2533</v>
      </c>
      <c r="I1073" s="3" t="s">
        <v>2531</v>
      </c>
      <c r="J1073" s="4" t="s">
        <v>2531</v>
      </c>
      <c r="K1073" t="s">
        <v>48</v>
      </c>
      <c r="L1073" t="s">
        <v>49</v>
      </c>
      <c r="M1073" t="s">
        <v>70</v>
      </c>
      <c r="N1073" t="str">
        <f t="shared" si="16"/>
        <v>Imp</v>
      </c>
      <c r="O1073" t="s">
        <v>78</v>
      </c>
      <c r="P1073" t="s">
        <v>1103</v>
      </c>
      <c r="Q1073" t="str">
        <f>_xlfn.XLOOKUP(P1073,NomPaissos!$A$2:$A$250,NomPaissos!$B$2:$B$250)</f>
        <v>Somalia</v>
      </c>
      <c r="R1073">
        <v>0</v>
      </c>
      <c r="T1073">
        <v>0</v>
      </c>
      <c r="U1073">
        <v>0</v>
      </c>
      <c r="V1073">
        <v>0</v>
      </c>
      <c r="W1073">
        <v>0</v>
      </c>
      <c r="X1073">
        <v>0</v>
      </c>
      <c r="Y1073">
        <v>0</v>
      </c>
      <c r="Z1073">
        <v>0</v>
      </c>
      <c r="AA1073">
        <v>0</v>
      </c>
      <c r="AB1073">
        <v>0</v>
      </c>
      <c r="AC1073">
        <v>0</v>
      </c>
      <c r="AD1073">
        <v>1</v>
      </c>
      <c r="AE1073">
        <v>0</v>
      </c>
      <c r="AF1073">
        <v>0</v>
      </c>
      <c r="AG1073">
        <v>1</v>
      </c>
      <c r="AH1073">
        <v>3</v>
      </c>
      <c r="AI1073">
        <v>0</v>
      </c>
      <c r="AJ1073">
        <v>0</v>
      </c>
      <c r="AK1073">
        <v>0</v>
      </c>
      <c r="AL1073">
        <v>0</v>
      </c>
      <c r="AM1073">
        <v>0</v>
      </c>
      <c r="AN1073">
        <v>0</v>
      </c>
      <c r="AO1073">
        <v>1</v>
      </c>
    </row>
    <row r="1074" spans="1:41" ht="15">
      <c r="A1074" t="s">
        <v>2454</v>
      </c>
      <c r="B1074" t="s">
        <v>127</v>
      </c>
      <c r="C1074">
        <v>87</v>
      </c>
      <c r="D1074" s="6" t="str">
        <f>IF(C1074=C1075,D1075,IF(OR(N1074="pre",N1074="SubPar"),"Obert",IF(OR(N1074="Cea",N1074="Imp",N1074="SubComp"),"Tancat","ERRORERROR")))</f>
        <v>Obert</v>
      </c>
      <c r="E1074" t="s">
        <v>2455</v>
      </c>
      <c r="F1074" t="s">
        <v>160</v>
      </c>
      <c r="G1074">
        <v>782</v>
      </c>
      <c r="H1074" t="s">
        <v>2534</v>
      </c>
      <c r="I1074" s="3" t="s">
        <v>2531</v>
      </c>
      <c r="J1074" s="4" t="s">
        <v>2531</v>
      </c>
      <c r="K1074" t="s">
        <v>48</v>
      </c>
      <c r="L1074" t="s">
        <v>49</v>
      </c>
      <c r="M1074" t="s">
        <v>70</v>
      </c>
      <c r="N1074" t="str">
        <f t="shared" si="16"/>
        <v>Imp</v>
      </c>
      <c r="O1074" t="s">
        <v>71</v>
      </c>
      <c r="P1074" t="s">
        <v>1103</v>
      </c>
      <c r="Q1074" t="str">
        <f>_xlfn.XLOOKUP(P1074,NomPaissos!$A$2:$A$250,NomPaissos!$B$2:$B$250)</f>
        <v>Somalia</v>
      </c>
      <c r="R1074">
        <v>0</v>
      </c>
      <c r="T1074">
        <v>1</v>
      </c>
      <c r="U1074">
        <v>0</v>
      </c>
      <c r="V1074">
        <v>2</v>
      </c>
      <c r="W1074">
        <v>0</v>
      </c>
      <c r="X1074">
        <v>0</v>
      </c>
      <c r="Y1074">
        <v>0</v>
      </c>
      <c r="Z1074">
        <v>0</v>
      </c>
      <c r="AA1074">
        <v>0</v>
      </c>
      <c r="AB1074">
        <v>0</v>
      </c>
      <c r="AC1074">
        <v>0</v>
      </c>
      <c r="AD1074">
        <v>1</v>
      </c>
      <c r="AE1074">
        <v>0</v>
      </c>
      <c r="AF1074">
        <v>0</v>
      </c>
      <c r="AG1074">
        <v>1</v>
      </c>
      <c r="AH1074">
        <v>2</v>
      </c>
      <c r="AI1074">
        <v>1</v>
      </c>
      <c r="AJ1074">
        <v>0</v>
      </c>
      <c r="AK1074">
        <v>0</v>
      </c>
      <c r="AL1074">
        <v>0</v>
      </c>
      <c r="AM1074">
        <v>0</v>
      </c>
      <c r="AN1074">
        <v>0</v>
      </c>
      <c r="AO1074">
        <v>1</v>
      </c>
    </row>
    <row r="1075" spans="1:41" ht="15">
      <c r="A1075" t="s">
        <v>2454</v>
      </c>
      <c r="B1075" t="s">
        <v>127</v>
      </c>
      <c r="C1075">
        <v>87</v>
      </c>
      <c r="D1075" s="6" t="str">
        <f>IF(C1075=C1076,D1076,IF(OR(N1075="pre",N1075="SubPar"),"Obert",IF(OR(N1075="Cea",N1075="Imp",N1075="SubComp"),"Tancat","ERRORERROR")))</f>
        <v>Obert</v>
      </c>
      <c r="E1075" t="s">
        <v>2455</v>
      </c>
      <c r="F1075" t="s">
        <v>160</v>
      </c>
      <c r="G1075">
        <v>783</v>
      </c>
      <c r="H1075" t="s">
        <v>2535</v>
      </c>
      <c r="I1075" s="3" t="s">
        <v>2531</v>
      </c>
      <c r="J1075" s="4" t="s">
        <v>2536</v>
      </c>
      <c r="K1075" t="s">
        <v>48</v>
      </c>
      <c r="L1075" t="s">
        <v>49</v>
      </c>
      <c r="M1075" t="s">
        <v>70</v>
      </c>
      <c r="N1075" t="str">
        <f t="shared" si="16"/>
        <v>Imp</v>
      </c>
      <c r="O1075" t="s">
        <v>78</v>
      </c>
      <c r="P1075" t="s">
        <v>1103</v>
      </c>
      <c r="Q1075" t="str">
        <f>_xlfn.XLOOKUP(P1075,NomPaissos!$A$2:$A$250,NomPaissos!$B$2:$B$250)</f>
        <v>Somalia</v>
      </c>
      <c r="R1075">
        <v>0</v>
      </c>
      <c r="T1075">
        <v>0</v>
      </c>
      <c r="U1075">
        <v>0</v>
      </c>
      <c r="V1075">
        <v>0</v>
      </c>
      <c r="W1075">
        <v>0</v>
      </c>
      <c r="X1075">
        <v>0</v>
      </c>
      <c r="Y1075">
        <v>0</v>
      </c>
      <c r="Z1075">
        <v>0</v>
      </c>
      <c r="AA1075">
        <v>0</v>
      </c>
      <c r="AB1075">
        <v>0</v>
      </c>
      <c r="AC1075">
        <v>0</v>
      </c>
      <c r="AD1075">
        <v>1</v>
      </c>
      <c r="AE1075">
        <v>0</v>
      </c>
      <c r="AF1075">
        <v>0</v>
      </c>
      <c r="AG1075">
        <v>1</v>
      </c>
      <c r="AH1075">
        <v>2</v>
      </c>
      <c r="AI1075">
        <v>1</v>
      </c>
      <c r="AJ1075">
        <v>0</v>
      </c>
      <c r="AK1075">
        <v>0</v>
      </c>
      <c r="AL1075">
        <v>0</v>
      </c>
      <c r="AM1075">
        <v>3</v>
      </c>
      <c r="AN1075">
        <v>0</v>
      </c>
      <c r="AO1075">
        <v>1</v>
      </c>
    </row>
    <row r="1076" spans="1:41" ht="15">
      <c r="A1076" t="s">
        <v>2454</v>
      </c>
      <c r="B1076" t="s">
        <v>127</v>
      </c>
      <c r="C1076">
        <v>87</v>
      </c>
      <c r="D1076" s="6" t="str">
        <f>IF(C1076=C1077,D1077,IF(OR(N1076="pre",N1076="SubPar"),"Obert",IF(OR(N1076="Cea",N1076="Imp",N1076="SubComp"),"Tancat","ERRORERROR")))</f>
        <v>Obert</v>
      </c>
      <c r="E1076" t="s">
        <v>2455</v>
      </c>
      <c r="F1076" t="s">
        <v>160</v>
      </c>
      <c r="G1076">
        <v>1360</v>
      </c>
      <c r="H1076" t="s">
        <v>2537</v>
      </c>
      <c r="I1076" s="3" t="s">
        <v>2538</v>
      </c>
      <c r="J1076" s="4" t="s">
        <v>2539</v>
      </c>
      <c r="K1076" t="s">
        <v>48</v>
      </c>
      <c r="L1076" t="s">
        <v>49</v>
      </c>
      <c r="M1076" t="s">
        <v>178</v>
      </c>
      <c r="N1076" t="str">
        <f t="shared" si="16"/>
        <v>SubComp</v>
      </c>
      <c r="O1076" t="s">
        <v>548</v>
      </c>
      <c r="P1076" t="s">
        <v>1103</v>
      </c>
      <c r="Q1076" t="str">
        <f>_xlfn.XLOOKUP(P1076,NomPaissos!$A$2:$A$250,NomPaissos!$B$2:$B$250)</f>
        <v>Somalia</v>
      </c>
      <c r="R1076">
        <v>0</v>
      </c>
      <c r="T1076">
        <v>3</v>
      </c>
      <c r="U1076">
        <v>3</v>
      </c>
      <c r="V1076">
        <v>3</v>
      </c>
      <c r="W1076">
        <v>0</v>
      </c>
      <c r="X1076">
        <v>3</v>
      </c>
      <c r="Y1076">
        <v>3</v>
      </c>
      <c r="Z1076">
        <v>0</v>
      </c>
      <c r="AA1076">
        <v>2</v>
      </c>
      <c r="AB1076">
        <v>3</v>
      </c>
      <c r="AC1076">
        <v>2</v>
      </c>
      <c r="AD1076">
        <v>1</v>
      </c>
      <c r="AE1076">
        <v>1</v>
      </c>
      <c r="AF1076">
        <v>1</v>
      </c>
      <c r="AG1076">
        <v>1</v>
      </c>
      <c r="AH1076">
        <v>3</v>
      </c>
      <c r="AI1076">
        <v>3</v>
      </c>
      <c r="AJ1076">
        <v>1</v>
      </c>
      <c r="AK1076">
        <v>1</v>
      </c>
      <c r="AL1076">
        <v>1</v>
      </c>
      <c r="AM1076">
        <v>3</v>
      </c>
      <c r="AN1076">
        <v>2</v>
      </c>
      <c r="AO1076">
        <v>1</v>
      </c>
    </row>
    <row r="1077" spans="1:41" ht="15">
      <c r="A1077" t="s">
        <v>2454</v>
      </c>
      <c r="B1077" t="s">
        <v>127</v>
      </c>
      <c r="C1077">
        <v>87</v>
      </c>
      <c r="D1077" s="6" t="str">
        <f>IF(C1077=C1078,D1078,IF(OR(N1077="pre",N1077="SubPar"),"Obert",IF(OR(N1077="Cea",N1077="Imp",N1077="SubComp"),"Tancat","ERRORERROR")))</f>
        <v>Obert</v>
      </c>
      <c r="E1077" t="s">
        <v>2455</v>
      </c>
      <c r="F1077" t="s">
        <v>160</v>
      </c>
      <c r="G1077">
        <v>1403</v>
      </c>
      <c r="H1077" t="s">
        <v>2540</v>
      </c>
      <c r="I1077" s="3" t="s">
        <v>2541</v>
      </c>
      <c r="J1077" s="4" t="s">
        <v>2542</v>
      </c>
      <c r="K1077" t="s">
        <v>48</v>
      </c>
      <c r="L1077" t="s">
        <v>49</v>
      </c>
      <c r="M1077" t="s">
        <v>70</v>
      </c>
      <c r="N1077" t="str">
        <f t="shared" si="16"/>
        <v>Imp</v>
      </c>
      <c r="O1077" t="s">
        <v>71</v>
      </c>
      <c r="P1077" t="s">
        <v>1103</v>
      </c>
      <c r="Q1077" t="str">
        <f>_xlfn.XLOOKUP(P1077,NomPaissos!$A$2:$A$250,NomPaissos!$B$2:$B$250)</f>
        <v>Somalia</v>
      </c>
      <c r="R1077">
        <v>0</v>
      </c>
      <c r="T1077">
        <v>0</v>
      </c>
      <c r="U1077">
        <v>0</v>
      </c>
      <c r="V1077">
        <v>0</v>
      </c>
      <c r="W1077">
        <v>0</v>
      </c>
      <c r="X1077">
        <v>0</v>
      </c>
      <c r="Y1077">
        <v>0</v>
      </c>
      <c r="Z1077">
        <v>0</v>
      </c>
      <c r="AA1077">
        <v>0</v>
      </c>
      <c r="AB1077">
        <v>0</v>
      </c>
      <c r="AC1077">
        <v>0</v>
      </c>
      <c r="AD1077">
        <v>0</v>
      </c>
      <c r="AE1077">
        <v>0</v>
      </c>
      <c r="AF1077">
        <v>1</v>
      </c>
      <c r="AG1077">
        <v>1</v>
      </c>
      <c r="AH1077">
        <v>3</v>
      </c>
      <c r="AI1077">
        <v>0</v>
      </c>
      <c r="AJ1077">
        <v>0</v>
      </c>
      <c r="AK1077">
        <v>0</v>
      </c>
      <c r="AL1077">
        <v>0</v>
      </c>
      <c r="AM1077">
        <v>1</v>
      </c>
      <c r="AN1077">
        <v>0</v>
      </c>
      <c r="AO1077">
        <v>1</v>
      </c>
    </row>
    <row r="1078" spans="1:41" ht="15">
      <c r="A1078" t="s">
        <v>2454</v>
      </c>
      <c r="B1078" t="s">
        <v>127</v>
      </c>
      <c r="C1078">
        <v>87</v>
      </c>
      <c r="D1078" s="6" t="str">
        <f>IF(C1078=C1079,D1079,IF(OR(N1078="pre",N1078="SubPar"),"Obert",IF(OR(N1078="Cea",N1078="Imp",N1078="SubComp"),"Tancat","ERRORERROR")))</f>
        <v>Obert</v>
      </c>
      <c r="E1078" t="s">
        <v>2455</v>
      </c>
      <c r="F1078" t="s">
        <v>160</v>
      </c>
      <c r="G1078">
        <v>791</v>
      </c>
      <c r="H1078" t="s">
        <v>2543</v>
      </c>
      <c r="I1078" s="3" t="s">
        <v>2544</v>
      </c>
      <c r="J1078" s="4" t="s">
        <v>2545</v>
      </c>
      <c r="K1078" t="s">
        <v>48</v>
      </c>
      <c r="L1078" t="s">
        <v>49</v>
      </c>
      <c r="M1078" t="s">
        <v>50</v>
      </c>
      <c r="N1078" t="str">
        <f t="shared" si="16"/>
        <v>SubPar</v>
      </c>
      <c r="O1078" t="s">
        <v>51</v>
      </c>
      <c r="P1078" t="s">
        <v>1103</v>
      </c>
      <c r="Q1078" t="str">
        <f>_xlfn.XLOOKUP(P1078,NomPaissos!$A$2:$A$250,NomPaissos!$B$2:$B$250)</f>
        <v>Somalia</v>
      </c>
      <c r="R1078">
        <v>0</v>
      </c>
      <c r="T1078">
        <v>0</v>
      </c>
      <c r="U1078">
        <v>0</v>
      </c>
      <c r="V1078">
        <v>0</v>
      </c>
      <c r="W1078">
        <v>0</v>
      </c>
      <c r="X1078">
        <v>2</v>
      </c>
      <c r="Y1078">
        <v>0</v>
      </c>
      <c r="Z1078">
        <v>0</v>
      </c>
      <c r="AA1078">
        <v>0</v>
      </c>
      <c r="AB1078">
        <v>0</v>
      </c>
      <c r="AC1078">
        <v>0</v>
      </c>
      <c r="AD1078">
        <v>0</v>
      </c>
      <c r="AE1078">
        <v>0</v>
      </c>
      <c r="AF1078">
        <v>1</v>
      </c>
      <c r="AG1078">
        <v>1</v>
      </c>
      <c r="AH1078">
        <v>3</v>
      </c>
      <c r="AI1078">
        <v>3</v>
      </c>
      <c r="AJ1078">
        <v>0</v>
      </c>
      <c r="AK1078">
        <v>2</v>
      </c>
      <c r="AL1078">
        <v>0</v>
      </c>
      <c r="AM1078">
        <v>2</v>
      </c>
      <c r="AN1078">
        <v>1</v>
      </c>
      <c r="AO1078">
        <v>1</v>
      </c>
    </row>
    <row r="1079" spans="1:41" ht="15">
      <c r="A1079" t="s">
        <v>2454</v>
      </c>
      <c r="B1079" t="s">
        <v>127</v>
      </c>
      <c r="C1079">
        <v>87</v>
      </c>
      <c r="D1079" s="6" t="str">
        <f>IF(C1079=C1080,D1080,IF(OR(N1079="pre",N1079="SubPar"),"Obert",IF(OR(N1079="Cea",N1079="Imp",N1079="SubComp"),"Tancat","ERRORERROR")))</f>
        <v>Obert</v>
      </c>
      <c r="E1079" t="s">
        <v>2455</v>
      </c>
      <c r="F1079" t="s">
        <v>160</v>
      </c>
      <c r="G1079">
        <v>795</v>
      </c>
      <c r="H1079" t="s">
        <v>2546</v>
      </c>
      <c r="I1079" s="3" t="s">
        <v>2547</v>
      </c>
      <c r="J1079" s="4" t="s">
        <v>2548</v>
      </c>
      <c r="K1079" t="s">
        <v>48</v>
      </c>
      <c r="L1079" t="s">
        <v>802</v>
      </c>
      <c r="M1079" t="s">
        <v>50</v>
      </c>
      <c r="N1079" t="str">
        <f t="shared" si="16"/>
        <v>SubPar</v>
      </c>
      <c r="O1079" t="s">
        <v>51</v>
      </c>
      <c r="P1079" t="s">
        <v>1103</v>
      </c>
      <c r="Q1079" t="str">
        <f>_xlfn.XLOOKUP(P1079,NomPaissos!$A$2:$A$250,NomPaissos!$B$2:$B$250)</f>
        <v>Somalia</v>
      </c>
      <c r="R1079">
        <v>0</v>
      </c>
      <c r="T1079">
        <v>0</v>
      </c>
      <c r="U1079">
        <v>0</v>
      </c>
      <c r="V1079">
        <v>0</v>
      </c>
      <c r="W1079">
        <v>0</v>
      </c>
      <c r="X1079">
        <v>0</v>
      </c>
      <c r="Y1079">
        <v>0</v>
      </c>
      <c r="Z1079">
        <v>0</v>
      </c>
      <c r="AA1079">
        <v>0</v>
      </c>
      <c r="AB1079">
        <v>0</v>
      </c>
      <c r="AC1079">
        <v>0</v>
      </c>
      <c r="AD1079">
        <v>0</v>
      </c>
      <c r="AE1079">
        <v>0</v>
      </c>
      <c r="AF1079">
        <v>1</v>
      </c>
      <c r="AG1079">
        <v>1</v>
      </c>
      <c r="AH1079">
        <v>2</v>
      </c>
      <c r="AI1079">
        <v>1</v>
      </c>
      <c r="AJ1079">
        <v>0</v>
      </c>
      <c r="AK1079">
        <v>1</v>
      </c>
      <c r="AL1079">
        <v>0</v>
      </c>
      <c r="AM1079">
        <v>0</v>
      </c>
      <c r="AN1079">
        <v>1</v>
      </c>
      <c r="AO1079">
        <v>1</v>
      </c>
    </row>
    <row r="1080" spans="1:41" ht="15">
      <c r="A1080" t="s">
        <v>2454</v>
      </c>
      <c r="B1080" t="s">
        <v>127</v>
      </c>
      <c r="C1080">
        <v>87</v>
      </c>
      <c r="D1080" s="6" t="str">
        <f>IF(C1080=C1081,D1081,IF(OR(N1080="pre",N1080="SubPar"),"Obert",IF(OR(N1080="Cea",N1080="Imp",N1080="SubComp"),"Tancat","ERRORERROR")))</f>
        <v>Obert</v>
      </c>
      <c r="E1080" t="s">
        <v>2455</v>
      </c>
      <c r="F1080" t="s">
        <v>160</v>
      </c>
      <c r="G1080">
        <v>797</v>
      </c>
      <c r="H1080" t="s">
        <v>2549</v>
      </c>
      <c r="I1080" s="3" t="s">
        <v>2550</v>
      </c>
      <c r="J1080" s="4" t="s">
        <v>2551</v>
      </c>
      <c r="K1080" t="s">
        <v>48</v>
      </c>
      <c r="L1080" t="s">
        <v>802</v>
      </c>
      <c r="M1080" t="s">
        <v>50</v>
      </c>
      <c r="N1080" t="str">
        <f t="shared" si="16"/>
        <v>SubPar</v>
      </c>
      <c r="O1080" t="s">
        <v>51</v>
      </c>
      <c r="P1080" t="s">
        <v>1103</v>
      </c>
      <c r="Q1080" t="str">
        <f>_xlfn.XLOOKUP(P1080,NomPaissos!$A$2:$A$250,NomPaissos!$B$2:$B$250)</f>
        <v>Somalia</v>
      </c>
      <c r="R1080">
        <v>0</v>
      </c>
      <c r="T1080">
        <v>0</v>
      </c>
      <c r="U1080">
        <v>0</v>
      </c>
      <c r="V1080">
        <v>0</v>
      </c>
      <c r="W1080">
        <v>0</v>
      </c>
      <c r="X1080">
        <v>2</v>
      </c>
      <c r="Y1080">
        <v>0</v>
      </c>
      <c r="Z1080">
        <v>0</v>
      </c>
      <c r="AA1080">
        <v>0</v>
      </c>
      <c r="AB1080">
        <v>0</v>
      </c>
      <c r="AC1080">
        <v>0</v>
      </c>
      <c r="AD1080">
        <v>0</v>
      </c>
      <c r="AE1080">
        <v>0</v>
      </c>
      <c r="AF1080">
        <v>1</v>
      </c>
      <c r="AG1080">
        <v>1</v>
      </c>
      <c r="AH1080">
        <v>1</v>
      </c>
      <c r="AI1080">
        <v>0</v>
      </c>
      <c r="AJ1080">
        <v>0</v>
      </c>
      <c r="AK1080">
        <v>0</v>
      </c>
      <c r="AL1080">
        <v>0</v>
      </c>
      <c r="AM1080">
        <v>1</v>
      </c>
      <c r="AN1080">
        <v>1</v>
      </c>
      <c r="AO1080">
        <v>1</v>
      </c>
    </row>
    <row r="1081" spans="1:41" ht="15">
      <c r="A1081" t="s">
        <v>2473</v>
      </c>
      <c r="B1081" t="s">
        <v>127</v>
      </c>
      <c r="C1081">
        <v>87</v>
      </c>
      <c r="D1081" s="6" t="str">
        <f>IF(C1081=C1082,D1082,IF(OR(N1081="pre",N1081="SubPar"),"Obert",IF(OR(N1081="Cea",N1081="Imp",N1081="SubComp"),"Tancat","ERRORERROR")))</f>
        <v>Obert</v>
      </c>
      <c r="E1081" t="s">
        <v>2455</v>
      </c>
      <c r="F1081" t="s">
        <v>160</v>
      </c>
      <c r="G1081">
        <v>799</v>
      </c>
      <c r="H1081" t="s">
        <v>2552</v>
      </c>
      <c r="I1081" s="3" t="s">
        <v>2553</v>
      </c>
      <c r="J1081" s="4" t="s">
        <v>2554</v>
      </c>
      <c r="K1081" t="s">
        <v>48</v>
      </c>
      <c r="L1081" t="s">
        <v>49</v>
      </c>
      <c r="M1081" t="s">
        <v>70</v>
      </c>
      <c r="N1081" t="str">
        <f t="shared" si="16"/>
        <v>Imp</v>
      </c>
      <c r="O1081" t="s">
        <v>78</v>
      </c>
      <c r="P1081" t="s">
        <v>1103</v>
      </c>
      <c r="Q1081" t="str">
        <f>_xlfn.XLOOKUP(P1081,NomPaissos!$A$2:$A$250,NomPaissos!$B$2:$B$250)</f>
        <v>Somalia</v>
      </c>
      <c r="R1081">
        <v>0</v>
      </c>
      <c r="T1081">
        <v>0</v>
      </c>
      <c r="U1081">
        <v>0</v>
      </c>
      <c r="V1081">
        <v>0</v>
      </c>
      <c r="W1081">
        <v>0</v>
      </c>
      <c r="X1081">
        <v>0</v>
      </c>
      <c r="Y1081">
        <v>0</v>
      </c>
      <c r="Z1081">
        <v>0</v>
      </c>
      <c r="AA1081">
        <v>0</v>
      </c>
      <c r="AB1081">
        <v>0</v>
      </c>
      <c r="AC1081">
        <v>0</v>
      </c>
      <c r="AD1081">
        <v>1</v>
      </c>
      <c r="AE1081">
        <v>0</v>
      </c>
      <c r="AF1081">
        <v>1</v>
      </c>
      <c r="AG1081">
        <v>1</v>
      </c>
      <c r="AH1081">
        <v>3</v>
      </c>
      <c r="AI1081">
        <v>1</v>
      </c>
      <c r="AJ1081">
        <v>0</v>
      </c>
      <c r="AK1081">
        <v>1</v>
      </c>
      <c r="AL1081">
        <v>1</v>
      </c>
      <c r="AM1081">
        <v>1</v>
      </c>
      <c r="AN1081">
        <v>1</v>
      </c>
      <c r="AO1081">
        <v>1</v>
      </c>
    </row>
    <row r="1082" spans="1:41" ht="15">
      <c r="A1082" t="s">
        <v>2454</v>
      </c>
      <c r="B1082" t="s">
        <v>127</v>
      </c>
      <c r="C1082">
        <v>87</v>
      </c>
      <c r="D1082" s="6" t="str">
        <f>IF(C1082=C1083,D1083,IF(OR(N1082="pre",N1082="SubPar"),"Obert",IF(OR(N1082="Cea",N1082="Imp",N1082="SubComp"),"Tancat","ERRORERROR")))</f>
        <v>Obert</v>
      </c>
      <c r="E1082" t="s">
        <v>2455</v>
      </c>
      <c r="F1082" t="s">
        <v>160</v>
      </c>
      <c r="G1082">
        <v>1712</v>
      </c>
      <c r="H1082" t="s">
        <v>2555</v>
      </c>
      <c r="I1082" s="3" t="s">
        <v>1895</v>
      </c>
      <c r="J1082" s="4" t="s">
        <v>2556</v>
      </c>
      <c r="K1082" t="s">
        <v>48</v>
      </c>
      <c r="L1082" t="s">
        <v>49</v>
      </c>
      <c r="M1082" t="s">
        <v>50</v>
      </c>
      <c r="N1082" t="str">
        <f t="shared" si="16"/>
        <v>SubPar</v>
      </c>
      <c r="O1082" t="s">
        <v>51</v>
      </c>
      <c r="P1082" t="s">
        <v>1103</v>
      </c>
      <c r="Q1082" t="str">
        <f>_xlfn.XLOOKUP(P1082,NomPaissos!$A$2:$A$250,NomPaissos!$B$2:$B$250)</f>
        <v>Somalia</v>
      </c>
      <c r="R1082">
        <v>0</v>
      </c>
      <c r="T1082">
        <v>1</v>
      </c>
      <c r="U1082">
        <v>0</v>
      </c>
      <c r="V1082">
        <v>0</v>
      </c>
      <c r="W1082">
        <v>0</v>
      </c>
      <c r="X1082">
        <v>0</v>
      </c>
      <c r="Y1082">
        <v>0</v>
      </c>
      <c r="Z1082">
        <v>0</v>
      </c>
      <c r="AA1082">
        <v>0</v>
      </c>
      <c r="AB1082">
        <v>0</v>
      </c>
      <c r="AC1082">
        <v>0</v>
      </c>
      <c r="AD1082">
        <v>1</v>
      </c>
      <c r="AE1082">
        <v>0</v>
      </c>
      <c r="AF1082">
        <v>0</v>
      </c>
      <c r="AG1082">
        <v>1</v>
      </c>
      <c r="AH1082">
        <v>3</v>
      </c>
      <c r="AI1082">
        <v>1</v>
      </c>
      <c r="AJ1082">
        <v>0</v>
      </c>
      <c r="AK1082">
        <v>0</v>
      </c>
      <c r="AL1082">
        <v>0</v>
      </c>
      <c r="AM1082">
        <v>0</v>
      </c>
      <c r="AN1082">
        <v>0</v>
      </c>
      <c r="AO1082">
        <v>1</v>
      </c>
    </row>
    <row r="1083" spans="1:41" ht="15">
      <c r="A1083" t="s">
        <v>2473</v>
      </c>
      <c r="B1083" t="s">
        <v>127</v>
      </c>
      <c r="C1083">
        <v>87</v>
      </c>
      <c r="D1083" s="6" t="str">
        <f>IF(C1083=C1084,D1084,IF(OR(N1083="pre",N1083="SubPar"),"Obert",IF(OR(N1083="Cea",N1083="Imp",N1083="SubComp"),"Tancat","ERRORERROR")))</f>
        <v>Obert</v>
      </c>
      <c r="E1083" t="s">
        <v>2455</v>
      </c>
      <c r="F1083" t="s">
        <v>160</v>
      </c>
      <c r="G1083">
        <v>1605</v>
      </c>
      <c r="H1083" t="s">
        <v>2557</v>
      </c>
      <c r="I1083" s="3" t="s">
        <v>2558</v>
      </c>
      <c r="J1083" s="4" t="s">
        <v>781</v>
      </c>
      <c r="K1083" t="s">
        <v>48</v>
      </c>
      <c r="L1083" t="s">
        <v>49</v>
      </c>
      <c r="M1083" t="s">
        <v>50</v>
      </c>
      <c r="N1083" t="str">
        <f t="shared" si="16"/>
        <v>SubPar</v>
      </c>
      <c r="O1083" t="s">
        <v>51</v>
      </c>
      <c r="P1083" t="s">
        <v>1103</v>
      </c>
      <c r="Q1083" t="str">
        <f>_xlfn.XLOOKUP(P1083,NomPaissos!$A$2:$A$250,NomPaissos!$B$2:$B$250)</f>
        <v>Somalia</v>
      </c>
      <c r="R1083">
        <v>0</v>
      </c>
      <c r="T1083">
        <v>2</v>
      </c>
      <c r="U1083">
        <v>0</v>
      </c>
      <c r="V1083">
        <v>0</v>
      </c>
      <c r="W1083">
        <v>0</v>
      </c>
      <c r="X1083">
        <v>2</v>
      </c>
      <c r="Y1083">
        <v>0</v>
      </c>
      <c r="Z1083">
        <v>0</v>
      </c>
      <c r="AA1083">
        <v>0</v>
      </c>
      <c r="AB1083">
        <v>0</v>
      </c>
      <c r="AC1083">
        <v>0</v>
      </c>
      <c r="AD1083">
        <v>1</v>
      </c>
      <c r="AE1083">
        <v>0</v>
      </c>
      <c r="AF1083">
        <v>1</v>
      </c>
      <c r="AG1083">
        <v>1</v>
      </c>
      <c r="AH1083">
        <v>2</v>
      </c>
      <c r="AI1083">
        <v>1</v>
      </c>
      <c r="AJ1083">
        <v>0</v>
      </c>
      <c r="AK1083">
        <v>1</v>
      </c>
      <c r="AL1083">
        <v>0</v>
      </c>
      <c r="AM1083">
        <v>1</v>
      </c>
      <c r="AN1083">
        <v>0</v>
      </c>
      <c r="AO1083">
        <v>1</v>
      </c>
    </row>
    <row r="1084" spans="1:41" ht="15">
      <c r="A1084" t="s">
        <v>2559</v>
      </c>
      <c r="B1084" t="s">
        <v>42</v>
      </c>
      <c r="C1084">
        <v>88</v>
      </c>
      <c r="D1084" s="6" t="str">
        <f>IF(C1084=C1085,D1085,IF(OR(N1084="pre",N1084="SubPar"),"Obert",IF(OR(N1084="Cea",N1084="Imp",N1084="SubComp"),"Tancat","ERRORERROR")))</f>
        <v>Tancat</v>
      </c>
      <c r="E1084" t="s">
        <v>2560</v>
      </c>
      <c r="F1084" t="s">
        <v>369</v>
      </c>
      <c r="G1084">
        <v>569</v>
      </c>
      <c r="H1084" t="s">
        <v>2561</v>
      </c>
      <c r="I1084" s="3" t="s">
        <v>2562</v>
      </c>
      <c r="J1084" s="4" t="s">
        <v>2563</v>
      </c>
      <c r="K1084" t="s">
        <v>48</v>
      </c>
      <c r="L1084" t="s">
        <v>49</v>
      </c>
      <c r="M1084" t="s">
        <v>62</v>
      </c>
      <c r="N1084" t="str">
        <f t="shared" si="16"/>
        <v>Pre</v>
      </c>
      <c r="O1084" t="s">
        <v>117</v>
      </c>
      <c r="P1084" t="s">
        <v>2564</v>
      </c>
      <c r="Q1084" t="str">
        <f>_xlfn.XLOOKUP(P1084,NomPaissos!$A$2:$A$250,NomPaissos!$B$2:$B$250)</f>
        <v>Philippines (the)</v>
      </c>
      <c r="R1084">
        <v>0</v>
      </c>
      <c r="T1084">
        <v>0</v>
      </c>
      <c r="U1084">
        <v>0</v>
      </c>
      <c r="V1084">
        <v>0</v>
      </c>
      <c r="W1084">
        <v>0</v>
      </c>
      <c r="X1084">
        <v>0</v>
      </c>
      <c r="Y1084">
        <v>0</v>
      </c>
      <c r="Z1084">
        <v>0</v>
      </c>
      <c r="AA1084">
        <v>0</v>
      </c>
      <c r="AB1084">
        <v>0</v>
      </c>
      <c r="AC1084">
        <v>0</v>
      </c>
      <c r="AD1084">
        <v>0</v>
      </c>
      <c r="AE1084">
        <v>0</v>
      </c>
      <c r="AF1084">
        <v>1</v>
      </c>
      <c r="AG1084">
        <v>1</v>
      </c>
      <c r="AH1084">
        <v>0</v>
      </c>
      <c r="AI1084">
        <v>1</v>
      </c>
      <c r="AJ1084">
        <v>0</v>
      </c>
      <c r="AK1084">
        <v>1</v>
      </c>
      <c r="AL1084">
        <v>0</v>
      </c>
      <c r="AM1084">
        <v>1</v>
      </c>
      <c r="AN1084">
        <v>0</v>
      </c>
      <c r="AO1084">
        <v>1</v>
      </c>
    </row>
    <row r="1085" spans="1:41" ht="15">
      <c r="A1085" t="s">
        <v>2559</v>
      </c>
      <c r="B1085" t="s">
        <v>42</v>
      </c>
      <c r="C1085">
        <v>88</v>
      </c>
      <c r="D1085" s="6" t="str">
        <f>IF(C1085=C1086,D1086,IF(OR(N1085="pre",N1085="SubPar"),"Obert",IF(OR(N1085="Cea",N1085="Imp",N1085="SubComp"),"Tancat","ERRORERROR")))</f>
        <v>Tancat</v>
      </c>
      <c r="E1085" t="s">
        <v>2560</v>
      </c>
      <c r="F1085" t="s">
        <v>369</v>
      </c>
      <c r="G1085">
        <v>559</v>
      </c>
      <c r="H1085" t="s">
        <v>2565</v>
      </c>
      <c r="I1085" s="3" t="s">
        <v>2566</v>
      </c>
      <c r="J1085" s="4" t="s">
        <v>2567</v>
      </c>
      <c r="K1085" t="s">
        <v>48</v>
      </c>
      <c r="L1085" t="s">
        <v>49</v>
      </c>
      <c r="M1085" t="s">
        <v>62</v>
      </c>
      <c r="N1085" t="str">
        <f t="shared" si="16"/>
        <v>Pre</v>
      </c>
      <c r="O1085" t="s">
        <v>1896</v>
      </c>
      <c r="P1085" t="s">
        <v>2564</v>
      </c>
      <c r="Q1085" t="str">
        <f>_xlfn.XLOOKUP(P1085,NomPaissos!$A$2:$A$250,NomPaissos!$B$2:$B$250)</f>
        <v>Philippines (the)</v>
      </c>
      <c r="R1085">
        <v>0</v>
      </c>
      <c r="T1085">
        <v>0</v>
      </c>
      <c r="U1085">
        <v>0</v>
      </c>
      <c r="V1085">
        <v>0</v>
      </c>
      <c r="W1085">
        <v>0</v>
      </c>
      <c r="X1085">
        <v>0</v>
      </c>
      <c r="Y1085">
        <v>0</v>
      </c>
      <c r="Z1085">
        <v>0</v>
      </c>
      <c r="AA1085">
        <v>0</v>
      </c>
      <c r="AB1085">
        <v>0</v>
      </c>
      <c r="AC1085">
        <v>0</v>
      </c>
      <c r="AD1085">
        <v>0</v>
      </c>
      <c r="AE1085">
        <v>0</v>
      </c>
      <c r="AF1085">
        <v>0</v>
      </c>
      <c r="AG1085">
        <v>1</v>
      </c>
      <c r="AH1085">
        <v>0</v>
      </c>
      <c r="AI1085">
        <v>1</v>
      </c>
      <c r="AJ1085">
        <v>0</v>
      </c>
      <c r="AK1085">
        <v>0</v>
      </c>
      <c r="AL1085">
        <v>0</v>
      </c>
      <c r="AM1085">
        <v>1</v>
      </c>
      <c r="AN1085">
        <v>2</v>
      </c>
      <c r="AO1085">
        <v>1</v>
      </c>
    </row>
    <row r="1086" spans="1:41" ht="15">
      <c r="A1086" t="s">
        <v>2559</v>
      </c>
      <c r="B1086" t="s">
        <v>42</v>
      </c>
      <c r="C1086">
        <v>88</v>
      </c>
      <c r="D1086" s="6" t="str">
        <f>IF(C1086=C1087,D1087,IF(OR(N1086="pre",N1086="SubPar"),"Obert",IF(OR(N1086="Cea",N1086="Imp",N1086="SubComp"),"Tancat","ERRORERROR")))</f>
        <v>Tancat</v>
      </c>
      <c r="E1086" t="s">
        <v>2560</v>
      </c>
      <c r="F1086" t="s">
        <v>369</v>
      </c>
      <c r="G1086">
        <v>415</v>
      </c>
      <c r="H1086" t="s">
        <v>2568</v>
      </c>
      <c r="I1086" s="3" t="s">
        <v>2569</v>
      </c>
      <c r="J1086" s="4" t="s">
        <v>2570</v>
      </c>
      <c r="K1086" t="s">
        <v>48</v>
      </c>
      <c r="L1086" t="s">
        <v>49</v>
      </c>
      <c r="M1086" t="s">
        <v>50</v>
      </c>
      <c r="N1086" t="str">
        <f t="shared" si="16"/>
        <v>SubPar</v>
      </c>
      <c r="O1086" t="s">
        <v>56</v>
      </c>
      <c r="P1086" t="s">
        <v>2564</v>
      </c>
      <c r="Q1086" t="str">
        <f>_xlfn.XLOOKUP(P1086,NomPaissos!$A$2:$A$250,NomPaissos!$B$2:$B$250)</f>
        <v>Philippines (the)</v>
      </c>
      <c r="R1086">
        <v>0</v>
      </c>
      <c r="T1086">
        <v>0</v>
      </c>
      <c r="U1086">
        <v>0</v>
      </c>
      <c r="V1086">
        <v>0</v>
      </c>
      <c r="W1086">
        <v>0</v>
      </c>
      <c r="X1086">
        <v>0</v>
      </c>
      <c r="Y1086">
        <v>0</v>
      </c>
      <c r="Z1086">
        <v>0</v>
      </c>
      <c r="AA1086">
        <v>0</v>
      </c>
      <c r="AB1086">
        <v>0</v>
      </c>
      <c r="AC1086">
        <v>0</v>
      </c>
      <c r="AD1086">
        <v>0</v>
      </c>
      <c r="AE1086">
        <v>0</v>
      </c>
      <c r="AF1086">
        <v>0</v>
      </c>
      <c r="AG1086">
        <v>1</v>
      </c>
      <c r="AH1086">
        <v>0</v>
      </c>
      <c r="AI1086">
        <v>1</v>
      </c>
      <c r="AJ1086">
        <v>0</v>
      </c>
      <c r="AK1086">
        <v>0</v>
      </c>
      <c r="AL1086">
        <v>0</v>
      </c>
      <c r="AM1086">
        <v>1</v>
      </c>
      <c r="AN1086">
        <v>0</v>
      </c>
      <c r="AO1086">
        <v>1</v>
      </c>
    </row>
    <row r="1087" spans="1:41" ht="15">
      <c r="A1087" t="s">
        <v>2559</v>
      </c>
      <c r="B1087" t="s">
        <v>42</v>
      </c>
      <c r="C1087">
        <v>88</v>
      </c>
      <c r="D1087" s="6" t="str">
        <f>IF(C1087=C1088,D1088,IF(OR(N1087="pre",N1087="SubPar"),"Obert",IF(OR(N1087="Cea",N1087="Imp",N1087="SubComp"),"Tancat","ERRORERROR")))</f>
        <v>Tancat</v>
      </c>
      <c r="E1087" t="s">
        <v>2560</v>
      </c>
      <c r="F1087" t="s">
        <v>369</v>
      </c>
      <c r="G1087">
        <v>417</v>
      </c>
      <c r="H1087" t="s">
        <v>2571</v>
      </c>
      <c r="I1087" s="3" t="s">
        <v>2572</v>
      </c>
      <c r="J1087" s="4" t="s">
        <v>2573</v>
      </c>
      <c r="K1087" t="s">
        <v>48</v>
      </c>
      <c r="L1087" t="s">
        <v>49</v>
      </c>
      <c r="M1087" t="s">
        <v>62</v>
      </c>
      <c r="N1087" t="str">
        <f t="shared" si="16"/>
        <v>Pre</v>
      </c>
      <c r="O1087" t="s">
        <v>63</v>
      </c>
      <c r="P1087" t="s">
        <v>2564</v>
      </c>
      <c r="Q1087" t="str">
        <f>_xlfn.XLOOKUP(P1087,NomPaissos!$A$2:$A$250,NomPaissos!$B$2:$B$250)</f>
        <v>Philippines (the)</v>
      </c>
      <c r="R1087">
        <v>0</v>
      </c>
      <c r="T1087">
        <v>0</v>
      </c>
      <c r="U1087">
        <v>0</v>
      </c>
      <c r="V1087">
        <v>0</v>
      </c>
      <c r="W1087">
        <v>0</v>
      </c>
      <c r="X1087">
        <v>0</v>
      </c>
      <c r="Y1087">
        <v>0</v>
      </c>
      <c r="Z1087">
        <v>0</v>
      </c>
      <c r="AA1087">
        <v>0</v>
      </c>
      <c r="AB1087">
        <v>0</v>
      </c>
      <c r="AC1087">
        <v>0</v>
      </c>
      <c r="AD1087">
        <v>0</v>
      </c>
      <c r="AE1087">
        <v>0</v>
      </c>
      <c r="AF1087">
        <v>0</v>
      </c>
      <c r="AG1087">
        <v>1</v>
      </c>
      <c r="AH1087">
        <v>0</v>
      </c>
      <c r="AI1087">
        <v>1</v>
      </c>
      <c r="AJ1087">
        <v>0</v>
      </c>
      <c r="AK1087">
        <v>0</v>
      </c>
      <c r="AL1087">
        <v>0</v>
      </c>
      <c r="AM1087">
        <v>1</v>
      </c>
      <c r="AN1087">
        <v>0</v>
      </c>
      <c r="AO1087">
        <v>1</v>
      </c>
    </row>
    <row r="1088" spans="1:41" ht="15">
      <c r="A1088" t="s">
        <v>2559</v>
      </c>
      <c r="B1088" t="s">
        <v>42</v>
      </c>
      <c r="C1088">
        <v>88</v>
      </c>
      <c r="D1088" s="6" t="str">
        <f>IF(C1088=C1089,D1089,IF(OR(N1088="pre",N1088="SubPar"),"Obert",IF(OR(N1088="Cea",N1088="Imp",N1088="SubComp"),"Tancat","ERRORERROR")))</f>
        <v>Tancat</v>
      </c>
      <c r="E1088" t="s">
        <v>2560</v>
      </c>
      <c r="F1088" t="s">
        <v>369</v>
      </c>
      <c r="G1088">
        <v>416</v>
      </c>
      <c r="H1088" t="s">
        <v>2574</v>
      </c>
      <c r="I1088" s="3" t="s">
        <v>2575</v>
      </c>
      <c r="J1088" s="4" t="s">
        <v>2576</v>
      </c>
      <c r="K1088" t="s">
        <v>48</v>
      </c>
      <c r="L1088" t="s">
        <v>49</v>
      </c>
      <c r="M1088" t="s">
        <v>62</v>
      </c>
      <c r="N1088" t="str">
        <f t="shared" si="16"/>
        <v>Pre</v>
      </c>
      <c r="O1088" t="s">
        <v>107</v>
      </c>
      <c r="P1088" t="s">
        <v>2564</v>
      </c>
      <c r="Q1088" t="str">
        <f>_xlfn.XLOOKUP(P1088,NomPaissos!$A$2:$A$250,NomPaissos!$B$2:$B$250)</f>
        <v>Philippines (the)</v>
      </c>
      <c r="R1088">
        <v>0</v>
      </c>
      <c r="T1088">
        <v>0</v>
      </c>
      <c r="U1088">
        <v>0</v>
      </c>
      <c r="V1088">
        <v>0</v>
      </c>
      <c r="W1088">
        <v>0</v>
      </c>
      <c r="X1088">
        <v>0</v>
      </c>
      <c r="Y1088">
        <v>0</v>
      </c>
      <c r="Z1088">
        <v>0</v>
      </c>
      <c r="AA1088">
        <v>0</v>
      </c>
      <c r="AB1088">
        <v>0</v>
      </c>
      <c r="AC1088">
        <v>0</v>
      </c>
      <c r="AD1088">
        <v>0</v>
      </c>
      <c r="AE1088">
        <v>0</v>
      </c>
      <c r="AF1088">
        <v>0</v>
      </c>
      <c r="AG1088">
        <v>1</v>
      </c>
      <c r="AH1088">
        <v>0</v>
      </c>
      <c r="AI1088">
        <v>1</v>
      </c>
      <c r="AJ1088">
        <v>0</v>
      </c>
      <c r="AK1088">
        <v>0</v>
      </c>
      <c r="AL1088">
        <v>0</v>
      </c>
      <c r="AM1088">
        <v>0</v>
      </c>
      <c r="AN1088">
        <v>0</v>
      </c>
      <c r="AO1088">
        <v>1</v>
      </c>
    </row>
    <row r="1089" spans="1:41" ht="15">
      <c r="A1089" t="s">
        <v>2559</v>
      </c>
      <c r="B1089" t="s">
        <v>42</v>
      </c>
      <c r="C1089">
        <v>88</v>
      </c>
      <c r="D1089" s="6" t="str">
        <f>IF(C1089=C1090,D1090,IF(OR(N1089="pre",N1089="SubPar"),"Obert",IF(OR(N1089="Cea",N1089="Imp",N1089="SubComp"),"Tancat","ERRORERROR")))</f>
        <v>Tancat</v>
      </c>
      <c r="E1089" t="s">
        <v>2560</v>
      </c>
      <c r="F1089" t="s">
        <v>369</v>
      </c>
      <c r="G1089">
        <v>1032</v>
      </c>
      <c r="H1089" t="s">
        <v>2577</v>
      </c>
      <c r="I1089" s="3" t="s">
        <v>2578</v>
      </c>
      <c r="J1089" s="4" t="s">
        <v>2579</v>
      </c>
      <c r="K1089" t="s">
        <v>48</v>
      </c>
      <c r="L1089" t="s">
        <v>49</v>
      </c>
      <c r="M1089" t="s">
        <v>62</v>
      </c>
      <c r="N1089" t="str">
        <f t="shared" si="16"/>
        <v>Pre</v>
      </c>
      <c r="O1089" t="s">
        <v>1896</v>
      </c>
      <c r="P1089" t="s">
        <v>2564</v>
      </c>
      <c r="Q1089" t="str">
        <f>_xlfn.XLOOKUP(P1089,NomPaissos!$A$2:$A$250,NomPaissos!$B$2:$B$250)</f>
        <v>Philippines (the)</v>
      </c>
      <c r="R1089">
        <v>0</v>
      </c>
      <c r="T1089">
        <v>0</v>
      </c>
      <c r="U1089">
        <v>0</v>
      </c>
      <c r="V1089">
        <v>0</v>
      </c>
      <c r="W1089">
        <v>0</v>
      </c>
      <c r="X1089">
        <v>0</v>
      </c>
      <c r="Y1089">
        <v>0</v>
      </c>
      <c r="Z1089">
        <v>0</v>
      </c>
      <c r="AA1089">
        <v>0</v>
      </c>
      <c r="AB1089">
        <v>0</v>
      </c>
      <c r="AC1089">
        <v>0</v>
      </c>
      <c r="AD1089">
        <v>0</v>
      </c>
      <c r="AE1089">
        <v>0</v>
      </c>
      <c r="AF1089">
        <v>0</v>
      </c>
      <c r="AG1089">
        <v>1</v>
      </c>
      <c r="AH1089">
        <v>0</v>
      </c>
      <c r="AI1089">
        <v>0</v>
      </c>
      <c r="AJ1089">
        <v>0</v>
      </c>
      <c r="AK1089">
        <v>0</v>
      </c>
      <c r="AL1089">
        <v>0</v>
      </c>
      <c r="AM1089">
        <v>1</v>
      </c>
      <c r="AN1089">
        <v>0</v>
      </c>
      <c r="AO1089">
        <v>1</v>
      </c>
    </row>
    <row r="1090" spans="1:41" ht="15">
      <c r="A1090" t="s">
        <v>2559</v>
      </c>
      <c r="B1090" t="s">
        <v>42</v>
      </c>
      <c r="C1090">
        <v>88</v>
      </c>
      <c r="D1090" s="6" t="str">
        <f>IF(C1090=C1091,D1091,IF(OR(N1090="pre",N1090="SubPar"),"Obert",IF(OR(N1090="Cea",N1090="Imp",N1090="SubComp"),"Tancat","ERRORERROR")))</f>
        <v>Tancat</v>
      </c>
      <c r="E1090" t="s">
        <v>2560</v>
      </c>
      <c r="F1090" t="s">
        <v>369</v>
      </c>
      <c r="G1090">
        <v>1038</v>
      </c>
      <c r="H1090" t="s">
        <v>2580</v>
      </c>
      <c r="I1090" s="3" t="s">
        <v>2581</v>
      </c>
      <c r="J1090" s="4" t="s">
        <v>2582</v>
      </c>
      <c r="K1090" t="s">
        <v>48</v>
      </c>
      <c r="L1090" t="s">
        <v>49</v>
      </c>
      <c r="M1090" t="s">
        <v>62</v>
      </c>
      <c r="N1090" t="str">
        <f t="shared" si="16"/>
        <v>Pre</v>
      </c>
      <c r="O1090" t="s">
        <v>63</v>
      </c>
      <c r="P1090" t="s">
        <v>2564</v>
      </c>
      <c r="Q1090" t="str">
        <f>_xlfn.XLOOKUP(P1090,NomPaissos!$A$2:$A$250,NomPaissos!$B$2:$B$250)</f>
        <v>Philippines (the)</v>
      </c>
      <c r="R1090">
        <v>0</v>
      </c>
      <c r="T1090">
        <v>0</v>
      </c>
      <c r="U1090">
        <v>0</v>
      </c>
      <c r="V1090">
        <v>0</v>
      </c>
      <c r="W1090">
        <v>0</v>
      </c>
      <c r="X1090">
        <v>0</v>
      </c>
      <c r="Y1090">
        <v>0</v>
      </c>
      <c r="Z1090">
        <v>0</v>
      </c>
      <c r="AA1090">
        <v>0</v>
      </c>
      <c r="AB1090">
        <v>0</v>
      </c>
      <c r="AC1090">
        <v>0</v>
      </c>
      <c r="AD1090">
        <v>0</v>
      </c>
      <c r="AE1090">
        <v>0</v>
      </c>
      <c r="AF1090">
        <v>0</v>
      </c>
      <c r="AG1090">
        <v>1</v>
      </c>
      <c r="AH1090">
        <v>0</v>
      </c>
      <c r="AI1090">
        <v>1</v>
      </c>
      <c r="AJ1090">
        <v>0</v>
      </c>
      <c r="AK1090">
        <v>1</v>
      </c>
      <c r="AL1090">
        <v>0</v>
      </c>
      <c r="AM1090">
        <v>0</v>
      </c>
      <c r="AN1090">
        <v>0</v>
      </c>
      <c r="AO1090">
        <v>1</v>
      </c>
    </row>
    <row r="1091" spans="1:41" ht="15">
      <c r="A1091" t="s">
        <v>2559</v>
      </c>
      <c r="B1091" t="s">
        <v>42</v>
      </c>
      <c r="C1091">
        <v>88</v>
      </c>
      <c r="D1091" s="6" t="str">
        <f>IF(C1091=C1092,D1092,IF(OR(N1091="pre",N1091="SubPar"),"Obert",IF(OR(N1091="Cea",N1091="Imp",N1091="SubComp"),"Tancat","ERRORERROR")))</f>
        <v>Tancat</v>
      </c>
      <c r="E1091" t="s">
        <v>2560</v>
      </c>
      <c r="F1091" t="s">
        <v>369</v>
      </c>
      <c r="G1091">
        <v>335</v>
      </c>
      <c r="H1091" t="s">
        <v>2583</v>
      </c>
      <c r="I1091" s="3" t="s">
        <v>2584</v>
      </c>
      <c r="J1091" s="4" t="s">
        <v>2584</v>
      </c>
      <c r="K1091" t="s">
        <v>48</v>
      </c>
      <c r="L1091" t="s">
        <v>49</v>
      </c>
      <c r="M1091" t="s">
        <v>50</v>
      </c>
      <c r="N1091" t="str">
        <f t="shared" ref="N1091:N1154" si="17">IF(M1091="Ren",IF(O1091="Reimp","Imp",IF(O1091="Repre","Pre",IF(O1091="Resub","SubComp","ERRORERROR"))),M1091)</f>
        <v>SubPar</v>
      </c>
      <c r="O1091" t="s">
        <v>56</v>
      </c>
      <c r="P1091" t="s">
        <v>2564</v>
      </c>
      <c r="Q1091" t="str">
        <f>_xlfn.XLOOKUP(P1091,NomPaissos!$A$2:$A$250,NomPaissos!$B$2:$B$250)</f>
        <v>Philippines (the)</v>
      </c>
      <c r="R1091">
        <v>0</v>
      </c>
      <c r="T1091">
        <v>3</v>
      </c>
      <c r="U1091">
        <v>2</v>
      </c>
      <c r="V1091">
        <v>2</v>
      </c>
      <c r="W1091">
        <v>3</v>
      </c>
      <c r="X1091">
        <v>3</v>
      </c>
      <c r="Y1091">
        <v>2</v>
      </c>
      <c r="Z1091">
        <v>2</v>
      </c>
      <c r="AA1091">
        <v>0</v>
      </c>
      <c r="AB1091">
        <v>1</v>
      </c>
      <c r="AC1091">
        <v>3</v>
      </c>
      <c r="AD1091">
        <v>1</v>
      </c>
      <c r="AE1091">
        <v>1</v>
      </c>
      <c r="AF1091">
        <v>1</v>
      </c>
      <c r="AG1091">
        <v>1</v>
      </c>
      <c r="AH1091">
        <v>0</v>
      </c>
      <c r="AI1091">
        <v>3</v>
      </c>
      <c r="AJ1091">
        <v>1</v>
      </c>
      <c r="AK1091">
        <v>1</v>
      </c>
      <c r="AL1091">
        <v>1</v>
      </c>
      <c r="AM1091">
        <v>1</v>
      </c>
      <c r="AN1091">
        <v>2</v>
      </c>
      <c r="AO1091">
        <v>1</v>
      </c>
    </row>
    <row r="1092" spans="1:41" ht="15">
      <c r="A1092" t="s">
        <v>2559</v>
      </c>
      <c r="B1092" t="s">
        <v>42</v>
      </c>
      <c r="C1092">
        <v>88</v>
      </c>
      <c r="D1092" s="6" t="str">
        <f>IF(C1092=C1093,D1093,IF(OR(N1092="pre",N1092="SubPar"),"Obert",IF(OR(N1092="Cea",N1092="Imp",N1092="SubComp"),"Tancat","ERRORERROR")))</f>
        <v>Tancat</v>
      </c>
      <c r="E1092" t="s">
        <v>2560</v>
      </c>
      <c r="F1092" t="s">
        <v>369</v>
      </c>
      <c r="G1092">
        <v>932</v>
      </c>
      <c r="H1092" t="s">
        <v>2585</v>
      </c>
      <c r="I1092" s="3" t="s">
        <v>2584</v>
      </c>
      <c r="J1092" s="4" t="s">
        <v>2584</v>
      </c>
      <c r="K1092" t="s">
        <v>48</v>
      </c>
      <c r="L1092" t="s">
        <v>49</v>
      </c>
      <c r="M1092" t="s">
        <v>70</v>
      </c>
      <c r="N1092" t="str">
        <f t="shared" si="17"/>
        <v>Imp</v>
      </c>
      <c r="O1092" t="s">
        <v>78</v>
      </c>
      <c r="P1092" t="s">
        <v>2564</v>
      </c>
      <c r="Q1092" t="str">
        <f>_xlfn.XLOOKUP(P1092,NomPaissos!$A$2:$A$250,NomPaissos!$B$2:$B$250)</f>
        <v>Philippines (the)</v>
      </c>
      <c r="R1092">
        <v>0</v>
      </c>
      <c r="T1092">
        <v>0</v>
      </c>
      <c r="U1092">
        <v>0</v>
      </c>
      <c r="V1092">
        <v>0</v>
      </c>
      <c r="W1092">
        <v>0</v>
      </c>
      <c r="X1092">
        <v>0</v>
      </c>
      <c r="Y1092">
        <v>0</v>
      </c>
      <c r="Z1092">
        <v>0</v>
      </c>
      <c r="AA1092">
        <v>0</v>
      </c>
      <c r="AB1092">
        <v>0</v>
      </c>
      <c r="AC1092">
        <v>0</v>
      </c>
      <c r="AD1092">
        <v>0</v>
      </c>
      <c r="AE1092">
        <v>0</v>
      </c>
      <c r="AF1092">
        <v>0</v>
      </c>
      <c r="AG1092">
        <v>1</v>
      </c>
      <c r="AH1092">
        <v>0</v>
      </c>
      <c r="AI1092">
        <v>1</v>
      </c>
      <c r="AJ1092">
        <v>0</v>
      </c>
      <c r="AK1092">
        <v>0</v>
      </c>
      <c r="AL1092">
        <v>0</v>
      </c>
      <c r="AM1092">
        <v>2</v>
      </c>
      <c r="AN1092">
        <v>0</v>
      </c>
      <c r="AO1092">
        <v>1</v>
      </c>
    </row>
    <row r="1093" spans="1:41" ht="15">
      <c r="A1093" t="s">
        <v>2559</v>
      </c>
      <c r="B1093" t="s">
        <v>42</v>
      </c>
      <c r="C1093">
        <v>88</v>
      </c>
      <c r="D1093" s="6" t="str">
        <f>IF(C1093=C1094,D1094,IF(OR(N1093="pre",N1093="SubPar"),"Obert",IF(OR(N1093="Cea",N1093="Imp",N1093="SubComp"),"Tancat","ERRORERROR")))</f>
        <v>Tancat</v>
      </c>
      <c r="E1093" t="s">
        <v>2560</v>
      </c>
      <c r="F1093" t="s">
        <v>369</v>
      </c>
      <c r="G1093">
        <v>933</v>
      </c>
      <c r="H1093" t="s">
        <v>2586</v>
      </c>
      <c r="I1093" s="3" t="s">
        <v>2584</v>
      </c>
      <c r="J1093" s="4" t="s">
        <v>2587</v>
      </c>
      <c r="K1093" t="s">
        <v>48</v>
      </c>
      <c r="L1093" t="s">
        <v>49</v>
      </c>
      <c r="M1093" t="s">
        <v>50</v>
      </c>
      <c r="N1093" t="str">
        <f t="shared" si="17"/>
        <v>SubPar</v>
      </c>
      <c r="O1093" t="s">
        <v>51</v>
      </c>
      <c r="P1093" t="s">
        <v>2564</v>
      </c>
      <c r="Q1093" t="str">
        <f>_xlfn.XLOOKUP(P1093,NomPaissos!$A$2:$A$250,NomPaissos!$B$2:$B$250)</f>
        <v>Philippines (the)</v>
      </c>
      <c r="R1093">
        <v>0</v>
      </c>
      <c r="T1093">
        <v>1</v>
      </c>
      <c r="U1093">
        <v>0</v>
      </c>
      <c r="V1093">
        <v>0</v>
      </c>
      <c r="W1093">
        <v>1</v>
      </c>
      <c r="X1093">
        <v>0</v>
      </c>
      <c r="Y1093">
        <v>0</v>
      </c>
      <c r="Z1093">
        <v>1</v>
      </c>
      <c r="AA1093">
        <v>0</v>
      </c>
      <c r="AB1093">
        <v>0</v>
      </c>
      <c r="AC1093">
        <v>1</v>
      </c>
      <c r="AD1093">
        <v>1</v>
      </c>
      <c r="AE1093">
        <v>0</v>
      </c>
      <c r="AF1093">
        <v>0</v>
      </c>
      <c r="AG1093">
        <v>1</v>
      </c>
      <c r="AH1093">
        <v>0</v>
      </c>
      <c r="AI1093">
        <v>1</v>
      </c>
      <c r="AJ1093">
        <v>0</v>
      </c>
      <c r="AK1093">
        <v>1</v>
      </c>
      <c r="AL1093">
        <v>1</v>
      </c>
      <c r="AM1093">
        <v>0</v>
      </c>
      <c r="AN1093">
        <v>2</v>
      </c>
      <c r="AO1093">
        <v>1</v>
      </c>
    </row>
    <row r="1094" spans="1:41" ht="15">
      <c r="A1094" t="s">
        <v>2559</v>
      </c>
      <c r="B1094" t="s">
        <v>42</v>
      </c>
      <c r="C1094">
        <v>88</v>
      </c>
      <c r="D1094" s="6" t="str">
        <f>IF(C1094=C1095,D1095,IF(OR(N1094="pre",N1094="SubPar"),"Obert",IF(OR(N1094="Cea",N1094="Imp",N1094="SubComp"),"Tancat","ERRORERROR")))</f>
        <v>Tancat</v>
      </c>
      <c r="E1094" t="s">
        <v>2560</v>
      </c>
      <c r="F1094" t="s">
        <v>369</v>
      </c>
      <c r="G1094">
        <v>934</v>
      </c>
      <c r="H1094" t="s">
        <v>2588</v>
      </c>
      <c r="I1094" s="3" t="s">
        <v>2589</v>
      </c>
      <c r="J1094" s="4" t="s">
        <v>2590</v>
      </c>
      <c r="K1094" t="s">
        <v>48</v>
      </c>
      <c r="L1094" t="s">
        <v>49</v>
      </c>
      <c r="M1094" t="s">
        <v>356</v>
      </c>
      <c r="N1094" t="str">
        <f t="shared" si="17"/>
        <v>Pre</v>
      </c>
      <c r="O1094" t="s">
        <v>357</v>
      </c>
      <c r="P1094" t="s">
        <v>2564</v>
      </c>
      <c r="Q1094" t="str">
        <f>_xlfn.XLOOKUP(P1094,NomPaissos!$A$2:$A$250,NomPaissos!$B$2:$B$250)</f>
        <v>Philippines (the)</v>
      </c>
      <c r="R1094">
        <v>0</v>
      </c>
      <c r="T1094">
        <v>0</v>
      </c>
      <c r="U1094">
        <v>0</v>
      </c>
      <c r="V1094">
        <v>0</v>
      </c>
      <c r="W1094">
        <v>0</v>
      </c>
      <c r="X1094">
        <v>0</v>
      </c>
      <c r="Y1094">
        <v>0</v>
      </c>
      <c r="Z1094">
        <v>0</v>
      </c>
      <c r="AA1094">
        <v>0</v>
      </c>
      <c r="AB1094">
        <v>0</v>
      </c>
      <c r="AC1094">
        <v>0</v>
      </c>
      <c r="AD1094">
        <v>0</v>
      </c>
      <c r="AE1094">
        <v>0</v>
      </c>
      <c r="AF1094">
        <v>0</v>
      </c>
      <c r="AG1094">
        <v>1</v>
      </c>
      <c r="AH1094">
        <v>0</v>
      </c>
      <c r="AI1094">
        <v>1</v>
      </c>
      <c r="AJ1094">
        <v>0</v>
      </c>
      <c r="AK1094">
        <v>1</v>
      </c>
      <c r="AL1094">
        <v>0</v>
      </c>
      <c r="AM1094">
        <v>0</v>
      </c>
      <c r="AN1094">
        <v>1</v>
      </c>
      <c r="AO1094">
        <v>1</v>
      </c>
    </row>
    <row r="1095" spans="1:41" ht="15">
      <c r="A1095" t="s">
        <v>2559</v>
      </c>
      <c r="B1095" t="s">
        <v>42</v>
      </c>
      <c r="C1095">
        <v>88</v>
      </c>
      <c r="D1095" s="6" t="str">
        <f>IF(C1095=C1096,D1096,IF(OR(N1095="pre",N1095="SubPar"),"Obert",IF(OR(N1095="Cea",N1095="Imp",N1095="SubComp"),"Tancat","ERRORERROR")))</f>
        <v>Tancat</v>
      </c>
      <c r="E1095" t="s">
        <v>2560</v>
      </c>
      <c r="F1095" t="s">
        <v>369</v>
      </c>
      <c r="G1095">
        <v>935</v>
      </c>
      <c r="H1095" t="s">
        <v>2591</v>
      </c>
      <c r="I1095" s="3" t="s">
        <v>2592</v>
      </c>
      <c r="J1095" s="4" t="s">
        <v>2593</v>
      </c>
      <c r="K1095" t="s">
        <v>151</v>
      </c>
      <c r="L1095" t="s">
        <v>49</v>
      </c>
      <c r="M1095" t="s">
        <v>50</v>
      </c>
      <c r="N1095" t="str">
        <f t="shared" si="17"/>
        <v>SubPar</v>
      </c>
      <c r="O1095" t="s">
        <v>56</v>
      </c>
      <c r="P1095" t="s">
        <v>2564</v>
      </c>
      <c r="Q1095" t="str">
        <f>_xlfn.XLOOKUP(P1095,NomPaissos!$A$2:$A$250,NomPaissos!$B$2:$B$250)</f>
        <v>Philippines (the)</v>
      </c>
      <c r="R1095">
        <v>0</v>
      </c>
      <c r="T1095">
        <v>0</v>
      </c>
      <c r="U1095">
        <v>0</v>
      </c>
      <c r="V1095">
        <v>0</v>
      </c>
      <c r="W1095">
        <v>0</v>
      </c>
      <c r="X1095">
        <v>0</v>
      </c>
      <c r="Y1095">
        <v>0</v>
      </c>
      <c r="Z1095">
        <v>0</v>
      </c>
      <c r="AA1095">
        <v>0</v>
      </c>
      <c r="AB1095">
        <v>1</v>
      </c>
      <c r="AC1095">
        <v>0</v>
      </c>
      <c r="AD1095">
        <v>0</v>
      </c>
      <c r="AE1095">
        <v>1</v>
      </c>
      <c r="AF1095">
        <v>0</v>
      </c>
      <c r="AG1095">
        <v>1</v>
      </c>
      <c r="AH1095">
        <v>0</v>
      </c>
      <c r="AI1095">
        <v>1</v>
      </c>
      <c r="AJ1095">
        <v>1</v>
      </c>
      <c r="AK1095">
        <v>1</v>
      </c>
      <c r="AL1095">
        <v>0</v>
      </c>
      <c r="AM1095">
        <v>0</v>
      </c>
      <c r="AN1095">
        <v>1</v>
      </c>
      <c r="AO1095">
        <v>1</v>
      </c>
    </row>
    <row r="1096" spans="1:41" ht="15">
      <c r="A1096" t="s">
        <v>2559</v>
      </c>
      <c r="B1096" t="s">
        <v>42</v>
      </c>
      <c r="C1096">
        <v>88</v>
      </c>
      <c r="D1096" s="6" t="str">
        <f>IF(C1096=C1097,D1097,IF(OR(N1096="pre",N1096="SubPar"),"Obert",IF(OR(N1096="Cea",N1096="Imp",N1096="SubComp"),"Tancat","ERRORERROR")))</f>
        <v>Tancat</v>
      </c>
      <c r="E1096" t="s">
        <v>2560</v>
      </c>
      <c r="F1096" t="s">
        <v>369</v>
      </c>
      <c r="G1096">
        <v>936</v>
      </c>
      <c r="H1096" t="s">
        <v>2594</v>
      </c>
      <c r="I1096" s="3" t="s">
        <v>2595</v>
      </c>
      <c r="J1096" s="4" t="s">
        <v>2596</v>
      </c>
      <c r="K1096" t="s">
        <v>48</v>
      </c>
      <c r="L1096" t="s">
        <v>49</v>
      </c>
      <c r="M1096" t="s">
        <v>62</v>
      </c>
      <c r="N1096" t="str">
        <f t="shared" si="17"/>
        <v>Pre</v>
      </c>
      <c r="O1096" t="s">
        <v>107</v>
      </c>
      <c r="P1096" t="s">
        <v>2564</v>
      </c>
      <c r="Q1096" t="str">
        <f>_xlfn.XLOOKUP(P1096,NomPaissos!$A$2:$A$250,NomPaissos!$B$2:$B$250)</f>
        <v>Philippines (the)</v>
      </c>
      <c r="R1096">
        <v>0</v>
      </c>
      <c r="T1096">
        <v>0</v>
      </c>
      <c r="U1096">
        <v>0</v>
      </c>
      <c r="V1096">
        <v>0</v>
      </c>
      <c r="W1096">
        <v>0</v>
      </c>
      <c r="X1096">
        <v>0</v>
      </c>
      <c r="Y1096">
        <v>0</v>
      </c>
      <c r="Z1096">
        <v>0</v>
      </c>
      <c r="AA1096">
        <v>0</v>
      </c>
      <c r="AB1096">
        <v>0</v>
      </c>
      <c r="AC1096">
        <v>0</v>
      </c>
      <c r="AD1096">
        <v>0</v>
      </c>
      <c r="AE1096">
        <v>0</v>
      </c>
      <c r="AF1096">
        <v>0</v>
      </c>
      <c r="AG1096">
        <v>1</v>
      </c>
      <c r="AH1096">
        <v>0</v>
      </c>
      <c r="AI1096">
        <v>1</v>
      </c>
      <c r="AJ1096">
        <v>0</v>
      </c>
      <c r="AK1096">
        <v>0</v>
      </c>
      <c r="AL1096">
        <v>0</v>
      </c>
      <c r="AM1096">
        <v>1</v>
      </c>
      <c r="AN1096">
        <v>2</v>
      </c>
      <c r="AO1096">
        <v>1</v>
      </c>
    </row>
    <row r="1097" spans="1:41" ht="15">
      <c r="A1097" t="s">
        <v>2559</v>
      </c>
      <c r="B1097" t="s">
        <v>42</v>
      </c>
      <c r="C1097">
        <v>88</v>
      </c>
      <c r="D1097" s="6" t="str">
        <f>IF(C1097=C1098,D1098,IF(OR(N1097="pre",N1097="SubPar"),"Obert",IF(OR(N1097="Cea",N1097="Imp",N1097="SubComp"),"Tancat","ERRORERROR")))</f>
        <v>Tancat</v>
      </c>
      <c r="E1097" t="s">
        <v>2560</v>
      </c>
      <c r="F1097" t="s">
        <v>369</v>
      </c>
      <c r="G1097">
        <v>99</v>
      </c>
      <c r="H1097" t="s">
        <v>2597</v>
      </c>
      <c r="I1097" s="3" t="s">
        <v>2598</v>
      </c>
      <c r="J1097" s="4" t="s">
        <v>2599</v>
      </c>
      <c r="K1097" t="s">
        <v>48</v>
      </c>
      <c r="L1097" t="s">
        <v>49</v>
      </c>
      <c r="M1097" t="s">
        <v>62</v>
      </c>
      <c r="N1097" t="str">
        <f t="shared" si="17"/>
        <v>Pre</v>
      </c>
      <c r="O1097" t="s">
        <v>63</v>
      </c>
      <c r="P1097" t="s">
        <v>2564</v>
      </c>
      <c r="Q1097" t="str">
        <f>_xlfn.XLOOKUP(P1097,NomPaissos!$A$2:$A$250,NomPaissos!$B$2:$B$250)</f>
        <v>Philippines (the)</v>
      </c>
      <c r="R1097">
        <v>0</v>
      </c>
      <c r="T1097">
        <v>2</v>
      </c>
      <c r="U1097">
        <v>2</v>
      </c>
      <c r="V1097">
        <v>2</v>
      </c>
      <c r="W1097">
        <v>0</v>
      </c>
      <c r="X1097">
        <v>0</v>
      </c>
      <c r="Y1097">
        <v>0</v>
      </c>
      <c r="Z1097">
        <v>0</v>
      </c>
      <c r="AA1097">
        <v>0</v>
      </c>
      <c r="AB1097">
        <v>0</v>
      </c>
      <c r="AC1097">
        <v>0</v>
      </c>
      <c r="AD1097">
        <v>1</v>
      </c>
      <c r="AE1097">
        <v>0</v>
      </c>
      <c r="AF1097">
        <v>0</v>
      </c>
      <c r="AG1097">
        <v>1</v>
      </c>
      <c r="AH1097">
        <v>0</v>
      </c>
      <c r="AI1097">
        <v>1</v>
      </c>
      <c r="AJ1097">
        <v>1</v>
      </c>
      <c r="AK1097">
        <v>1</v>
      </c>
      <c r="AL1097">
        <v>0</v>
      </c>
      <c r="AM1097">
        <v>1</v>
      </c>
      <c r="AN1097">
        <v>2</v>
      </c>
      <c r="AO1097">
        <v>1</v>
      </c>
    </row>
    <row r="1098" spans="1:41" ht="15">
      <c r="A1098" t="s">
        <v>2559</v>
      </c>
      <c r="B1098" t="s">
        <v>42</v>
      </c>
      <c r="C1098">
        <v>88</v>
      </c>
      <c r="D1098" s="6" t="str">
        <f>IF(C1098=C1099,D1099,IF(OR(N1098="pre",N1098="SubPar"),"Obert",IF(OR(N1098="Cea",N1098="Imp",N1098="SubComp"),"Tancat","ERRORERROR")))</f>
        <v>Tancat</v>
      </c>
      <c r="E1098" t="s">
        <v>2560</v>
      </c>
      <c r="F1098" t="s">
        <v>369</v>
      </c>
      <c r="G1098">
        <v>98</v>
      </c>
      <c r="H1098" t="s">
        <v>2600</v>
      </c>
      <c r="I1098" s="3" t="s">
        <v>2601</v>
      </c>
      <c r="J1098" s="4" t="s">
        <v>2602</v>
      </c>
      <c r="K1098" t="s">
        <v>48</v>
      </c>
      <c r="L1098" t="s">
        <v>49</v>
      </c>
      <c r="M1098" t="s">
        <v>70</v>
      </c>
      <c r="N1098" t="str">
        <f t="shared" si="17"/>
        <v>Imp</v>
      </c>
      <c r="O1098" t="s">
        <v>191</v>
      </c>
      <c r="P1098" t="s">
        <v>2564</v>
      </c>
      <c r="Q1098" t="str">
        <f>_xlfn.XLOOKUP(P1098,NomPaissos!$A$2:$A$250,NomPaissos!$B$2:$B$250)</f>
        <v>Philippines (the)</v>
      </c>
      <c r="R1098">
        <v>0</v>
      </c>
      <c r="T1098">
        <v>2</v>
      </c>
      <c r="U1098">
        <v>2</v>
      </c>
      <c r="V1098">
        <v>2</v>
      </c>
      <c r="W1098">
        <v>0</v>
      </c>
      <c r="X1098">
        <v>0</v>
      </c>
      <c r="Y1098">
        <v>0</v>
      </c>
      <c r="Z1098">
        <v>0</v>
      </c>
      <c r="AA1098">
        <v>0</v>
      </c>
      <c r="AB1098">
        <v>0</v>
      </c>
      <c r="AC1098">
        <v>0</v>
      </c>
      <c r="AD1098">
        <v>1</v>
      </c>
      <c r="AE1098">
        <v>1</v>
      </c>
      <c r="AF1098">
        <v>0</v>
      </c>
      <c r="AG1098">
        <v>1</v>
      </c>
      <c r="AH1098">
        <v>0</v>
      </c>
      <c r="AI1098">
        <v>1</v>
      </c>
      <c r="AJ1098">
        <v>1</v>
      </c>
      <c r="AK1098">
        <v>1</v>
      </c>
      <c r="AL1098">
        <v>0</v>
      </c>
      <c r="AM1098">
        <v>1</v>
      </c>
      <c r="AN1098">
        <v>3</v>
      </c>
      <c r="AO1098">
        <v>1</v>
      </c>
    </row>
    <row r="1099" spans="1:41" ht="15">
      <c r="A1099" t="s">
        <v>2559</v>
      </c>
      <c r="B1099" t="s">
        <v>42</v>
      </c>
      <c r="C1099">
        <v>88</v>
      </c>
      <c r="D1099" s="6" t="str">
        <f>IF(C1099=C1100,D1100,IF(OR(N1099="pre",N1099="SubPar"),"Obert",IF(OR(N1099="Cea",N1099="Imp",N1099="SubComp"),"Tancat","ERRORERROR")))</f>
        <v>Tancat</v>
      </c>
      <c r="E1099" t="s">
        <v>2560</v>
      </c>
      <c r="F1099" t="s">
        <v>369</v>
      </c>
      <c r="G1099">
        <v>1058</v>
      </c>
      <c r="H1099" t="s">
        <v>2603</v>
      </c>
      <c r="I1099" s="3" t="s">
        <v>2604</v>
      </c>
      <c r="J1099" s="4" t="s">
        <v>2605</v>
      </c>
      <c r="K1099" t="s">
        <v>48</v>
      </c>
      <c r="L1099" t="s">
        <v>49</v>
      </c>
      <c r="M1099" t="s">
        <v>70</v>
      </c>
      <c r="N1099" t="str">
        <f t="shared" si="17"/>
        <v>Imp</v>
      </c>
      <c r="O1099" t="s">
        <v>71</v>
      </c>
      <c r="P1099" t="s">
        <v>2564</v>
      </c>
      <c r="Q1099" t="str">
        <f>_xlfn.XLOOKUP(P1099,NomPaissos!$A$2:$A$250,NomPaissos!$B$2:$B$250)</f>
        <v>Philippines (the)</v>
      </c>
      <c r="R1099">
        <v>0</v>
      </c>
      <c r="T1099">
        <v>0</v>
      </c>
      <c r="U1099">
        <v>0</v>
      </c>
      <c r="V1099">
        <v>0</v>
      </c>
      <c r="W1099">
        <v>0</v>
      </c>
      <c r="X1099">
        <v>0</v>
      </c>
      <c r="Y1099">
        <v>0</v>
      </c>
      <c r="Z1099">
        <v>0</v>
      </c>
      <c r="AA1099">
        <v>0</v>
      </c>
      <c r="AB1099">
        <v>0</v>
      </c>
      <c r="AC1099">
        <v>0</v>
      </c>
      <c r="AD1099">
        <v>0</v>
      </c>
      <c r="AE1099">
        <v>0</v>
      </c>
      <c r="AF1099">
        <v>0</v>
      </c>
      <c r="AG1099">
        <v>1</v>
      </c>
      <c r="AH1099">
        <v>0</v>
      </c>
      <c r="AI1099">
        <v>1</v>
      </c>
      <c r="AJ1099">
        <v>0</v>
      </c>
      <c r="AK1099">
        <v>0</v>
      </c>
      <c r="AL1099">
        <v>0</v>
      </c>
      <c r="AM1099">
        <v>0</v>
      </c>
      <c r="AN1099">
        <v>0</v>
      </c>
      <c r="AO1099">
        <v>1</v>
      </c>
    </row>
    <row r="1100" spans="1:41" ht="15">
      <c r="A1100" t="s">
        <v>2559</v>
      </c>
      <c r="B1100" t="s">
        <v>42</v>
      </c>
      <c r="C1100">
        <v>88</v>
      </c>
      <c r="D1100" s="6" t="str">
        <f>IF(C1100=C1101,D1101,IF(OR(N1100="pre",N1100="SubPar"),"Obert",IF(OR(N1100="Cea",N1100="Imp",N1100="SubComp"),"Tancat","ERRORERROR")))</f>
        <v>Tancat</v>
      </c>
      <c r="E1100" t="s">
        <v>2560</v>
      </c>
      <c r="F1100" t="s">
        <v>369</v>
      </c>
      <c r="G1100">
        <v>942</v>
      </c>
      <c r="H1100" t="s">
        <v>2606</v>
      </c>
      <c r="I1100" s="3" t="s">
        <v>2607</v>
      </c>
      <c r="J1100" s="4" t="s">
        <v>2607</v>
      </c>
      <c r="K1100" t="s">
        <v>48</v>
      </c>
      <c r="L1100" t="s">
        <v>49</v>
      </c>
      <c r="M1100" t="s">
        <v>62</v>
      </c>
      <c r="N1100" t="str">
        <f t="shared" si="17"/>
        <v>Pre</v>
      </c>
      <c r="O1100" t="s">
        <v>1896</v>
      </c>
      <c r="P1100" t="s">
        <v>2564</v>
      </c>
      <c r="Q1100" t="str">
        <f>_xlfn.XLOOKUP(P1100,NomPaissos!$A$2:$A$250,NomPaissos!$B$2:$B$250)</f>
        <v>Philippines (the)</v>
      </c>
      <c r="R1100">
        <v>0</v>
      </c>
      <c r="T1100">
        <v>0</v>
      </c>
      <c r="U1100">
        <v>0</v>
      </c>
      <c r="V1100">
        <v>0</v>
      </c>
      <c r="W1100">
        <v>0</v>
      </c>
      <c r="X1100">
        <v>0</v>
      </c>
      <c r="Y1100">
        <v>0</v>
      </c>
      <c r="Z1100">
        <v>0</v>
      </c>
      <c r="AA1100">
        <v>0</v>
      </c>
      <c r="AB1100">
        <v>0</v>
      </c>
      <c r="AC1100">
        <v>0</v>
      </c>
      <c r="AD1100">
        <v>0</v>
      </c>
      <c r="AE1100">
        <v>0</v>
      </c>
      <c r="AF1100">
        <v>0</v>
      </c>
      <c r="AG1100">
        <v>1</v>
      </c>
      <c r="AH1100">
        <v>0</v>
      </c>
      <c r="AI1100">
        <v>0</v>
      </c>
      <c r="AJ1100">
        <v>0</v>
      </c>
      <c r="AK1100">
        <v>0</v>
      </c>
      <c r="AL1100">
        <v>0</v>
      </c>
      <c r="AM1100">
        <v>1</v>
      </c>
      <c r="AN1100">
        <v>0</v>
      </c>
      <c r="AO1100">
        <v>1</v>
      </c>
    </row>
    <row r="1101" spans="1:41" ht="15">
      <c r="A1101" t="s">
        <v>2559</v>
      </c>
      <c r="B1101" t="s">
        <v>42</v>
      </c>
      <c r="C1101">
        <v>88</v>
      </c>
      <c r="D1101" s="6" t="str">
        <f>IF(C1101=C1102,D1102,IF(OR(N1101="pre",N1101="SubPar"),"Obert",IF(OR(N1101="Cea",N1101="Imp",N1101="SubComp"),"Tancat","ERRORERROR")))</f>
        <v>Tancat</v>
      </c>
      <c r="E1101" t="s">
        <v>2560</v>
      </c>
      <c r="F1101" t="s">
        <v>369</v>
      </c>
      <c r="G1101">
        <v>943</v>
      </c>
      <c r="H1101" t="s">
        <v>2608</v>
      </c>
      <c r="I1101" s="3" t="s">
        <v>2609</v>
      </c>
      <c r="J1101" s="4" t="s">
        <v>2610</v>
      </c>
      <c r="K1101" t="s">
        <v>48</v>
      </c>
      <c r="L1101" t="s">
        <v>49</v>
      </c>
      <c r="M1101" t="s">
        <v>70</v>
      </c>
      <c r="N1101" t="str">
        <f t="shared" si="17"/>
        <v>Imp</v>
      </c>
      <c r="O1101" t="s">
        <v>71</v>
      </c>
      <c r="P1101" t="s">
        <v>2564</v>
      </c>
      <c r="Q1101" t="str">
        <f>_xlfn.XLOOKUP(P1101,NomPaissos!$A$2:$A$250,NomPaissos!$B$2:$B$250)</f>
        <v>Philippines (the)</v>
      </c>
      <c r="R1101">
        <v>0</v>
      </c>
      <c r="T1101">
        <v>0</v>
      </c>
      <c r="U1101">
        <v>0</v>
      </c>
      <c r="V1101">
        <v>0</v>
      </c>
      <c r="W1101">
        <v>0</v>
      </c>
      <c r="X1101">
        <v>0</v>
      </c>
      <c r="Y1101">
        <v>0</v>
      </c>
      <c r="Z1101">
        <v>0</v>
      </c>
      <c r="AA1101">
        <v>0</v>
      </c>
      <c r="AB1101">
        <v>0</v>
      </c>
      <c r="AC1101">
        <v>0</v>
      </c>
      <c r="AD1101">
        <v>0</v>
      </c>
      <c r="AE1101">
        <v>0</v>
      </c>
      <c r="AF1101">
        <v>0</v>
      </c>
      <c r="AG1101">
        <v>1</v>
      </c>
      <c r="AH1101">
        <v>0</v>
      </c>
      <c r="AI1101">
        <v>0</v>
      </c>
      <c r="AJ1101">
        <v>0</v>
      </c>
      <c r="AK1101">
        <v>1</v>
      </c>
      <c r="AL1101">
        <v>0</v>
      </c>
      <c r="AM1101">
        <v>0</v>
      </c>
      <c r="AN1101">
        <v>0</v>
      </c>
      <c r="AO1101">
        <v>1</v>
      </c>
    </row>
    <row r="1102" spans="1:41" ht="15">
      <c r="A1102" t="s">
        <v>2559</v>
      </c>
      <c r="B1102" t="s">
        <v>42</v>
      </c>
      <c r="C1102">
        <v>88</v>
      </c>
      <c r="D1102" s="6" t="str">
        <f>IF(C1102=C1103,D1103,IF(OR(N1102="pre",N1102="SubPar"),"Obert",IF(OR(N1102="Cea",N1102="Imp",N1102="SubComp"),"Tancat","ERRORERROR")))</f>
        <v>Tancat</v>
      </c>
      <c r="E1102" t="s">
        <v>2560</v>
      </c>
      <c r="F1102" t="s">
        <v>369</v>
      </c>
      <c r="G1102">
        <v>1842</v>
      </c>
      <c r="H1102" t="s">
        <v>2611</v>
      </c>
      <c r="I1102" s="3" t="s">
        <v>2612</v>
      </c>
      <c r="J1102" s="4" t="s">
        <v>2613</v>
      </c>
      <c r="K1102" t="s">
        <v>48</v>
      </c>
      <c r="L1102" t="s">
        <v>49</v>
      </c>
      <c r="M1102" t="s">
        <v>62</v>
      </c>
      <c r="N1102" t="str">
        <f t="shared" si="17"/>
        <v>Pre</v>
      </c>
      <c r="O1102" t="s">
        <v>63</v>
      </c>
      <c r="P1102" t="s">
        <v>2564</v>
      </c>
      <c r="Q1102" t="str">
        <f>_xlfn.XLOOKUP(P1102,NomPaissos!$A$2:$A$250,NomPaissos!$B$2:$B$250)</f>
        <v>Philippines (the)</v>
      </c>
      <c r="R1102">
        <v>0</v>
      </c>
      <c r="T1102">
        <v>0</v>
      </c>
      <c r="U1102">
        <v>0</v>
      </c>
      <c r="V1102">
        <v>0</v>
      </c>
      <c r="W1102">
        <v>0</v>
      </c>
      <c r="X1102">
        <v>0</v>
      </c>
      <c r="Y1102">
        <v>0</v>
      </c>
      <c r="Z1102">
        <v>0</v>
      </c>
      <c r="AA1102">
        <v>0</v>
      </c>
      <c r="AB1102">
        <v>0</v>
      </c>
      <c r="AC1102">
        <v>0</v>
      </c>
      <c r="AD1102">
        <v>0</v>
      </c>
      <c r="AE1102">
        <v>0</v>
      </c>
      <c r="AF1102">
        <v>0</v>
      </c>
      <c r="AG1102">
        <v>1</v>
      </c>
      <c r="AH1102">
        <v>0</v>
      </c>
      <c r="AI1102">
        <v>0</v>
      </c>
      <c r="AJ1102">
        <v>0</v>
      </c>
      <c r="AK1102">
        <v>1</v>
      </c>
      <c r="AL1102">
        <v>0</v>
      </c>
      <c r="AM1102">
        <v>2</v>
      </c>
      <c r="AN1102">
        <v>2</v>
      </c>
      <c r="AO1102">
        <v>1</v>
      </c>
    </row>
    <row r="1103" spans="1:41" ht="15">
      <c r="A1103" t="s">
        <v>2559</v>
      </c>
      <c r="B1103" t="s">
        <v>42</v>
      </c>
      <c r="C1103">
        <v>88</v>
      </c>
      <c r="D1103" s="6" t="str">
        <f>IF(C1103=C1104,D1104,IF(OR(N1103="pre",N1103="SubPar"),"Obert",IF(OR(N1103="Cea",N1103="Imp",N1103="SubComp"),"Tancat","ERRORERROR")))</f>
        <v>Tancat</v>
      </c>
      <c r="E1103" t="s">
        <v>2560</v>
      </c>
      <c r="F1103" t="s">
        <v>369</v>
      </c>
      <c r="G1103">
        <v>1976</v>
      </c>
      <c r="H1103" t="s">
        <v>2614</v>
      </c>
      <c r="I1103" s="3" t="s">
        <v>1975</v>
      </c>
      <c r="J1103" s="4" t="s">
        <v>2615</v>
      </c>
      <c r="K1103" t="s">
        <v>48</v>
      </c>
      <c r="L1103" t="s">
        <v>49</v>
      </c>
      <c r="M1103" t="s">
        <v>62</v>
      </c>
      <c r="N1103" t="str">
        <f t="shared" si="17"/>
        <v>Pre</v>
      </c>
      <c r="O1103" t="s">
        <v>63</v>
      </c>
      <c r="P1103" t="s">
        <v>2564</v>
      </c>
      <c r="Q1103" t="str">
        <f>_xlfn.XLOOKUP(P1103,NomPaissos!$A$2:$A$250,NomPaissos!$B$2:$B$250)</f>
        <v>Philippines (the)</v>
      </c>
      <c r="R1103">
        <v>0</v>
      </c>
      <c r="T1103">
        <v>0</v>
      </c>
      <c r="U1103">
        <v>0</v>
      </c>
      <c r="V1103">
        <v>0</v>
      </c>
      <c r="W1103">
        <v>0</v>
      </c>
      <c r="X1103">
        <v>0</v>
      </c>
      <c r="Y1103">
        <v>0</v>
      </c>
      <c r="Z1103">
        <v>0</v>
      </c>
      <c r="AA1103">
        <v>0</v>
      </c>
      <c r="AB1103">
        <v>0</v>
      </c>
      <c r="AC1103">
        <v>0</v>
      </c>
      <c r="AD1103">
        <v>0</v>
      </c>
      <c r="AE1103">
        <v>0</v>
      </c>
      <c r="AF1103">
        <v>0</v>
      </c>
      <c r="AG1103">
        <v>1</v>
      </c>
      <c r="AH1103">
        <v>0</v>
      </c>
      <c r="AI1103">
        <v>0</v>
      </c>
      <c r="AJ1103">
        <v>0</v>
      </c>
      <c r="AK1103">
        <v>0</v>
      </c>
      <c r="AL1103">
        <v>0</v>
      </c>
      <c r="AM1103">
        <v>0</v>
      </c>
      <c r="AN1103">
        <v>0</v>
      </c>
      <c r="AO1103">
        <v>1</v>
      </c>
    </row>
    <row r="1104" spans="1:41" ht="15">
      <c r="A1104" t="s">
        <v>2559</v>
      </c>
      <c r="B1104" t="s">
        <v>42</v>
      </c>
      <c r="C1104">
        <v>88</v>
      </c>
      <c r="D1104" s="6" t="str">
        <f>IF(C1104=C1105,D1105,IF(OR(N1104="pre",N1104="SubPar"),"Obert",IF(OR(N1104="Cea",N1104="Imp",N1104="SubComp"),"Tancat","ERRORERROR")))</f>
        <v>Tancat</v>
      </c>
      <c r="E1104" t="s">
        <v>2560</v>
      </c>
      <c r="F1104" t="s">
        <v>369</v>
      </c>
      <c r="G1104">
        <v>1978</v>
      </c>
      <c r="H1104" t="s">
        <v>2616</v>
      </c>
      <c r="I1104" s="3" t="s">
        <v>2617</v>
      </c>
      <c r="J1104" s="4" t="s">
        <v>2618</v>
      </c>
      <c r="K1104" t="s">
        <v>48</v>
      </c>
      <c r="L1104" t="s">
        <v>49</v>
      </c>
      <c r="M1104" t="s">
        <v>62</v>
      </c>
      <c r="N1104" t="str">
        <f t="shared" si="17"/>
        <v>Pre</v>
      </c>
      <c r="O1104" t="s">
        <v>107</v>
      </c>
      <c r="P1104" t="s">
        <v>2564</v>
      </c>
      <c r="Q1104" t="str">
        <f>_xlfn.XLOOKUP(P1104,NomPaissos!$A$2:$A$250,NomPaissos!$B$2:$B$250)</f>
        <v>Philippines (the)</v>
      </c>
      <c r="R1104">
        <v>0</v>
      </c>
      <c r="T1104">
        <v>0</v>
      </c>
      <c r="U1104">
        <v>0</v>
      </c>
      <c r="V1104">
        <v>0</v>
      </c>
      <c r="W1104">
        <v>0</v>
      </c>
      <c r="X1104">
        <v>0</v>
      </c>
      <c r="Y1104">
        <v>0</v>
      </c>
      <c r="Z1104">
        <v>0</v>
      </c>
      <c r="AA1104">
        <v>0</v>
      </c>
      <c r="AB1104">
        <v>0</v>
      </c>
      <c r="AC1104">
        <v>0</v>
      </c>
      <c r="AD1104">
        <v>0</v>
      </c>
      <c r="AE1104">
        <v>0</v>
      </c>
      <c r="AF1104">
        <v>0</v>
      </c>
      <c r="AG1104">
        <v>1</v>
      </c>
      <c r="AH1104">
        <v>0</v>
      </c>
      <c r="AI1104">
        <v>0</v>
      </c>
      <c r="AJ1104">
        <v>0</v>
      </c>
      <c r="AK1104">
        <v>0</v>
      </c>
      <c r="AL1104">
        <v>0</v>
      </c>
      <c r="AM1104">
        <v>2</v>
      </c>
      <c r="AN1104">
        <v>1</v>
      </c>
      <c r="AO1104">
        <v>1</v>
      </c>
    </row>
    <row r="1105" spans="1:41" ht="15">
      <c r="A1105" t="s">
        <v>2559</v>
      </c>
      <c r="B1105" t="s">
        <v>42</v>
      </c>
      <c r="C1105">
        <v>88</v>
      </c>
      <c r="D1105" s="6" t="str">
        <f>IF(C1105=C1106,D1106,IF(OR(N1105="pre",N1105="SubPar"),"Obert",IF(OR(N1105="Cea",N1105="Imp",N1105="SubComp"),"Tancat","ERRORERROR")))</f>
        <v>Tancat</v>
      </c>
      <c r="E1105" t="s">
        <v>2560</v>
      </c>
      <c r="F1105" t="s">
        <v>369</v>
      </c>
      <c r="G1105">
        <v>1979</v>
      </c>
      <c r="H1105" t="s">
        <v>2619</v>
      </c>
      <c r="I1105" s="3" t="s">
        <v>2620</v>
      </c>
      <c r="J1105" s="4" t="s">
        <v>2621</v>
      </c>
      <c r="K1105" t="s">
        <v>48</v>
      </c>
      <c r="L1105" t="s">
        <v>49</v>
      </c>
      <c r="M1105" t="s">
        <v>62</v>
      </c>
      <c r="N1105" t="str">
        <f t="shared" si="17"/>
        <v>Pre</v>
      </c>
      <c r="O1105" t="s">
        <v>107</v>
      </c>
      <c r="P1105" t="s">
        <v>2564</v>
      </c>
      <c r="Q1105" t="str">
        <f>_xlfn.XLOOKUP(P1105,NomPaissos!$A$2:$A$250,NomPaissos!$B$2:$B$250)</f>
        <v>Philippines (the)</v>
      </c>
      <c r="R1105">
        <v>0</v>
      </c>
      <c r="T1105">
        <v>1</v>
      </c>
      <c r="U1105">
        <v>1</v>
      </c>
      <c r="V1105">
        <v>1</v>
      </c>
      <c r="W1105">
        <v>1</v>
      </c>
      <c r="X1105">
        <v>2</v>
      </c>
      <c r="Y1105">
        <v>0</v>
      </c>
      <c r="Z1105">
        <v>2</v>
      </c>
      <c r="AA1105">
        <v>0</v>
      </c>
      <c r="AB1105">
        <v>0</v>
      </c>
      <c r="AC1105">
        <v>1</v>
      </c>
      <c r="AD1105">
        <v>1</v>
      </c>
      <c r="AE1105">
        <v>0</v>
      </c>
      <c r="AF1105">
        <v>1</v>
      </c>
      <c r="AG1105">
        <v>1</v>
      </c>
      <c r="AH1105">
        <v>0</v>
      </c>
      <c r="AI1105">
        <v>1</v>
      </c>
      <c r="AJ1105">
        <v>1</v>
      </c>
      <c r="AK1105">
        <v>3</v>
      </c>
      <c r="AL1105">
        <v>1</v>
      </c>
      <c r="AM1105">
        <v>2</v>
      </c>
      <c r="AN1105">
        <v>3</v>
      </c>
      <c r="AO1105">
        <v>1</v>
      </c>
    </row>
    <row r="1106" spans="1:41" ht="15">
      <c r="A1106" t="s">
        <v>2559</v>
      </c>
      <c r="B1106" t="s">
        <v>42</v>
      </c>
      <c r="C1106">
        <v>88</v>
      </c>
      <c r="D1106" s="6" t="str">
        <f>IF(C1106=C1107,D1107,IF(OR(N1106="pre",N1106="SubPar"),"Obert",IF(OR(N1106="Cea",N1106="Imp",N1106="SubComp"),"Tancat","ERRORERROR")))</f>
        <v>Tancat</v>
      </c>
      <c r="E1106" t="s">
        <v>2560</v>
      </c>
      <c r="F1106" t="s">
        <v>369</v>
      </c>
      <c r="G1106">
        <v>2055</v>
      </c>
      <c r="H1106" t="s">
        <v>2622</v>
      </c>
      <c r="I1106" s="3" t="s">
        <v>2623</v>
      </c>
      <c r="J1106" s="4" t="s">
        <v>2624</v>
      </c>
      <c r="K1106" t="s">
        <v>48</v>
      </c>
      <c r="L1106" t="s">
        <v>49</v>
      </c>
      <c r="M1106" t="s">
        <v>166</v>
      </c>
      <c r="N1106" t="str">
        <f t="shared" si="17"/>
        <v>Cea</v>
      </c>
      <c r="O1106" t="s">
        <v>167</v>
      </c>
      <c r="P1106" t="s">
        <v>2564</v>
      </c>
      <c r="Q1106" t="str">
        <f>_xlfn.XLOOKUP(P1106,NomPaissos!$A$2:$A$250,NomPaissos!$B$2:$B$250)</f>
        <v>Philippines (the)</v>
      </c>
      <c r="R1106">
        <v>0</v>
      </c>
      <c r="T1106">
        <v>0</v>
      </c>
      <c r="U1106">
        <v>0</v>
      </c>
      <c r="V1106">
        <v>0</v>
      </c>
      <c r="W1106">
        <v>0</v>
      </c>
      <c r="X1106">
        <v>0</v>
      </c>
      <c r="Y1106">
        <v>0</v>
      </c>
      <c r="Z1106">
        <v>0</v>
      </c>
      <c r="AA1106">
        <v>0</v>
      </c>
      <c r="AB1106">
        <v>0</v>
      </c>
      <c r="AC1106">
        <v>0</v>
      </c>
      <c r="AD1106">
        <v>0</v>
      </c>
      <c r="AE1106">
        <v>0</v>
      </c>
      <c r="AF1106">
        <v>0</v>
      </c>
      <c r="AG1106">
        <v>1</v>
      </c>
      <c r="AH1106">
        <v>0</v>
      </c>
      <c r="AI1106">
        <v>0</v>
      </c>
      <c r="AJ1106">
        <v>0</v>
      </c>
      <c r="AK1106">
        <v>1</v>
      </c>
      <c r="AL1106">
        <v>0</v>
      </c>
      <c r="AM1106">
        <v>3</v>
      </c>
      <c r="AN1106">
        <v>0</v>
      </c>
      <c r="AO1106">
        <v>1</v>
      </c>
    </row>
    <row r="1107" spans="1:41" ht="15">
      <c r="A1107" t="s">
        <v>2559</v>
      </c>
      <c r="B1107" t="s">
        <v>42</v>
      </c>
      <c r="C1107">
        <v>88</v>
      </c>
      <c r="D1107" s="6" t="str">
        <f>IF(C1107=C1108,D1108,IF(OR(N1107="pre",N1107="SubPar"),"Obert",IF(OR(N1107="Cea",N1107="Imp",N1107="SubComp"),"Tancat","ERRORERROR")))</f>
        <v>Tancat</v>
      </c>
      <c r="E1107" t="s">
        <v>2560</v>
      </c>
      <c r="F1107" t="s">
        <v>369</v>
      </c>
      <c r="G1107">
        <v>2107</v>
      </c>
      <c r="H1107" t="s">
        <v>2625</v>
      </c>
      <c r="I1107" s="3" t="s">
        <v>2626</v>
      </c>
      <c r="J1107" s="4" t="s">
        <v>2626</v>
      </c>
      <c r="K1107" t="s">
        <v>48</v>
      </c>
      <c r="L1107" t="s">
        <v>49</v>
      </c>
      <c r="M1107" t="s">
        <v>166</v>
      </c>
      <c r="N1107" t="str">
        <f t="shared" si="17"/>
        <v>Cea</v>
      </c>
      <c r="O1107" t="s">
        <v>167</v>
      </c>
      <c r="P1107" t="s">
        <v>2564</v>
      </c>
      <c r="Q1107" t="str">
        <f>_xlfn.XLOOKUP(P1107,NomPaissos!$A$2:$A$250,NomPaissos!$B$2:$B$250)</f>
        <v>Philippines (the)</v>
      </c>
      <c r="R1107">
        <v>0</v>
      </c>
      <c r="T1107">
        <v>0</v>
      </c>
      <c r="U1107">
        <v>0</v>
      </c>
      <c r="V1107">
        <v>0</v>
      </c>
      <c r="W1107">
        <v>0</v>
      </c>
      <c r="X1107">
        <v>0</v>
      </c>
      <c r="Y1107">
        <v>0</v>
      </c>
      <c r="Z1107">
        <v>0</v>
      </c>
      <c r="AA1107">
        <v>0</v>
      </c>
      <c r="AB1107">
        <v>0</v>
      </c>
      <c r="AC1107">
        <v>0</v>
      </c>
      <c r="AD1107">
        <v>0</v>
      </c>
      <c r="AE1107">
        <v>0</v>
      </c>
      <c r="AF1107">
        <v>0</v>
      </c>
      <c r="AG1107">
        <v>1</v>
      </c>
      <c r="AH1107">
        <v>0</v>
      </c>
      <c r="AI1107">
        <v>1</v>
      </c>
      <c r="AJ1107">
        <v>0</v>
      </c>
      <c r="AK1107">
        <v>0</v>
      </c>
      <c r="AL1107">
        <v>0</v>
      </c>
      <c r="AM1107">
        <v>3</v>
      </c>
      <c r="AN1107">
        <v>0</v>
      </c>
      <c r="AO1107">
        <v>1</v>
      </c>
    </row>
    <row r="1108" spans="1:41" ht="15">
      <c r="A1108" t="s">
        <v>2559</v>
      </c>
      <c r="B1108" t="s">
        <v>42</v>
      </c>
      <c r="C1108">
        <v>88</v>
      </c>
      <c r="D1108" s="6" t="str">
        <f>IF(C1108=C1109,D1109,IF(OR(N1108="pre",N1108="SubPar"),"Obert",IF(OR(N1108="Cea",N1108="Imp",N1108="SubComp"),"Tancat","ERRORERROR")))</f>
        <v>Tancat</v>
      </c>
      <c r="E1108" t="s">
        <v>2560</v>
      </c>
      <c r="F1108" t="s">
        <v>369</v>
      </c>
      <c r="G1108">
        <v>2108</v>
      </c>
      <c r="H1108" t="s">
        <v>2627</v>
      </c>
      <c r="I1108" s="3" t="s">
        <v>2628</v>
      </c>
      <c r="J1108" s="4" t="s">
        <v>2629</v>
      </c>
      <c r="K1108" t="s">
        <v>48</v>
      </c>
      <c r="L1108" t="s">
        <v>49</v>
      </c>
      <c r="M1108" t="s">
        <v>50</v>
      </c>
      <c r="N1108" t="str">
        <f t="shared" si="17"/>
        <v>SubPar</v>
      </c>
      <c r="O1108" t="s">
        <v>56</v>
      </c>
      <c r="P1108" t="s">
        <v>2564</v>
      </c>
      <c r="Q1108" t="str">
        <f>_xlfn.XLOOKUP(P1108,NomPaissos!$A$2:$A$250,NomPaissos!$B$2:$B$250)</f>
        <v>Philippines (the)</v>
      </c>
      <c r="R1108">
        <v>0</v>
      </c>
      <c r="T1108">
        <v>0</v>
      </c>
      <c r="U1108">
        <v>0</v>
      </c>
      <c r="V1108">
        <v>0</v>
      </c>
      <c r="W1108">
        <v>0</v>
      </c>
      <c r="X1108">
        <v>0</v>
      </c>
      <c r="Y1108">
        <v>0</v>
      </c>
      <c r="Z1108">
        <v>0</v>
      </c>
      <c r="AA1108">
        <v>0</v>
      </c>
      <c r="AB1108">
        <v>0</v>
      </c>
      <c r="AC1108">
        <v>0</v>
      </c>
      <c r="AD1108">
        <v>0</v>
      </c>
      <c r="AE1108">
        <v>0</v>
      </c>
      <c r="AF1108">
        <v>0</v>
      </c>
      <c r="AG1108">
        <v>1</v>
      </c>
      <c r="AH1108">
        <v>0</v>
      </c>
      <c r="AI1108">
        <v>1</v>
      </c>
      <c r="AJ1108">
        <v>0</v>
      </c>
      <c r="AK1108">
        <v>2</v>
      </c>
      <c r="AL1108">
        <v>1</v>
      </c>
      <c r="AM1108">
        <v>1</v>
      </c>
      <c r="AN1108">
        <v>3</v>
      </c>
      <c r="AO1108">
        <v>1</v>
      </c>
    </row>
    <row r="1109" spans="1:41" ht="15">
      <c r="A1109" t="s">
        <v>2559</v>
      </c>
      <c r="B1109" t="s">
        <v>42</v>
      </c>
      <c r="C1109">
        <v>88</v>
      </c>
      <c r="D1109" s="6" t="str">
        <f>IF(C1109=C1110,D1110,IF(OR(N1109="pre",N1109="SubPar"),"Obert",IF(OR(N1109="Cea",N1109="Imp",N1109="SubComp"),"Tancat","ERRORERROR")))</f>
        <v>Tancat</v>
      </c>
      <c r="E1109" t="s">
        <v>2560</v>
      </c>
      <c r="F1109" t="s">
        <v>369</v>
      </c>
      <c r="G1109">
        <v>2261</v>
      </c>
      <c r="H1109" t="s">
        <v>2630</v>
      </c>
      <c r="I1109" s="3" t="s">
        <v>2631</v>
      </c>
      <c r="J1109" s="4" t="s">
        <v>1789</v>
      </c>
      <c r="K1109" t="s">
        <v>48</v>
      </c>
      <c r="L1109" t="s">
        <v>49</v>
      </c>
      <c r="M1109" t="s">
        <v>166</v>
      </c>
      <c r="N1109" t="str">
        <f t="shared" si="17"/>
        <v>Cea</v>
      </c>
      <c r="O1109" t="s">
        <v>167</v>
      </c>
      <c r="P1109" t="s">
        <v>2564</v>
      </c>
      <c r="Q1109" t="str">
        <f>_xlfn.XLOOKUP(P1109,NomPaissos!$A$2:$A$250,NomPaissos!$B$2:$B$250)</f>
        <v>Philippines (the)</v>
      </c>
      <c r="R1109">
        <v>0</v>
      </c>
      <c r="T1109">
        <v>0</v>
      </c>
      <c r="U1109">
        <v>0</v>
      </c>
      <c r="V1109">
        <v>0</v>
      </c>
      <c r="W1109">
        <v>0</v>
      </c>
      <c r="X1109">
        <v>0</v>
      </c>
      <c r="Y1109">
        <v>0</v>
      </c>
      <c r="Z1109">
        <v>0</v>
      </c>
      <c r="AA1109">
        <v>0</v>
      </c>
      <c r="AB1109">
        <v>0</v>
      </c>
      <c r="AC1109">
        <v>0</v>
      </c>
      <c r="AD1109">
        <v>0</v>
      </c>
      <c r="AE1109">
        <v>0</v>
      </c>
      <c r="AF1109">
        <v>0</v>
      </c>
      <c r="AG1109">
        <v>1</v>
      </c>
      <c r="AH1109">
        <v>0</v>
      </c>
      <c r="AI1109">
        <v>1</v>
      </c>
      <c r="AJ1109">
        <v>0</v>
      </c>
      <c r="AK1109">
        <v>0</v>
      </c>
      <c r="AL1109">
        <v>0</v>
      </c>
      <c r="AM1109">
        <v>3</v>
      </c>
      <c r="AN1109">
        <v>0</v>
      </c>
      <c r="AO1109">
        <v>1</v>
      </c>
    </row>
    <row r="1110" spans="1:41" ht="15">
      <c r="A1110" t="s">
        <v>2632</v>
      </c>
      <c r="B1110" t="s">
        <v>127</v>
      </c>
      <c r="C1110">
        <v>89</v>
      </c>
      <c r="D1110" s="6" t="str">
        <f>IF(C1110=C1111,D1111,IF(OR(N1110="pre",N1110="SubPar"),"Obert",IF(OR(N1110="Cea",N1110="Imp",N1110="SubComp"),"Tancat","ERRORERROR")))</f>
        <v>Obert</v>
      </c>
      <c r="E1110" t="s">
        <v>2633</v>
      </c>
      <c r="F1110" t="s">
        <v>369</v>
      </c>
      <c r="G1110">
        <v>854</v>
      </c>
      <c r="H1110" t="s">
        <v>2634</v>
      </c>
      <c r="I1110" s="3" t="s">
        <v>2635</v>
      </c>
      <c r="J1110" s="4" t="s">
        <v>818</v>
      </c>
      <c r="K1110" t="s">
        <v>48</v>
      </c>
      <c r="L1110" t="s">
        <v>49</v>
      </c>
      <c r="M1110" t="s">
        <v>50</v>
      </c>
      <c r="N1110" t="str">
        <f t="shared" si="17"/>
        <v>SubPar</v>
      </c>
      <c r="O1110" t="s">
        <v>56</v>
      </c>
      <c r="P1110" t="s">
        <v>2564</v>
      </c>
      <c r="Q1110" t="str">
        <f>_xlfn.XLOOKUP(P1110,NomPaissos!$A$2:$A$250,NomPaissos!$B$2:$B$250)</f>
        <v>Philippines (the)</v>
      </c>
      <c r="R1110">
        <v>0</v>
      </c>
      <c r="T1110">
        <v>2</v>
      </c>
      <c r="U1110">
        <v>0</v>
      </c>
      <c r="V1110">
        <v>3</v>
      </c>
      <c r="W1110">
        <v>0</v>
      </c>
      <c r="X1110">
        <v>0</v>
      </c>
      <c r="Y1110">
        <v>2</v>
      </c>
      <c r="Z1110">
        <v>0</v>
      </c>
      <c r="AA1110">
        <v>0</v>
      </c>
      <c r="AB1110">
        <v>0</v>
      </c>
      <c r="AC1110">
        <v>0</v>
      </c>
      <c r="AD1110">
        <v>1</v>
      </c>
      <c r="AE1110">
        <v>0</v>
      </c>
      <c r="AF1110">
        <v>0</v>
      </c>
      <c r="AG1110">
        <v>1</v>
      </c>
      <c r="AH1110">
        <v>0</v>
      </c>
      <c r="AI1110">
        <v>0</v>
      </c>
      <c r="AJ1110">
        <v>0</v>
      </c>
      <c r="AK1110">
        <v>1</v>
      </c>
      <c r="AL1110">
        <v>0</v>
      </c>
      <c r="AM1110">
        <v>3</v>
      </c>
      <c r="AN1110">
        <v>0</v>
      </c>
      <c r="AO1110">
        <v>1</v>
      </c>
    </row>
    <row r="1111" spans="1:41" ht="15">
      <c r="A1111" t="s">
        <v>2636</v>
      </c>
      <c r="B1111" t="s">
        <v>127</v>
      </c>
      <c r="C1111">
        <v>90</v>
      </c>
      <c r="D1111" s="6" t="str">
        <f>IF(C1111=C1112,D1112,IF(OR(N1111="pre",N1111="SubPar"),"Obert",IF(OR(N1111="Cea",N1111="Imp",N1111="SubComp"),"Tancat","ERRORERROR")))</f>
        <v>Tancat</v>
      </c>
      <c r="E1111" t="s">
        <v>2637</v>
      </c>
      <c r="F1111" t="s">
        <v>369</v>
      </c>
      <c r="G1111">
        <v>545</v>
      </c>
      <c r="H1111" t="s">
        <v>2638</v>
      </c>
      <c r="I1111" s="3" t="s">
        <v>2639</v>
      </c>
      <c r="J1111" s="4" t="s">
        <v>2640</v>
      </c>
      <c r="K1111" t="s">
        <v>48</v>
      </c>
      <c r="L1111" t="s">
        <v>49</v>
      </c>
      <c r="M1111" t="s">
        <v>62</v>
      </c>
      <c r="N1111" t="str">
        <f t="shared" si="17"/>
        <v>Pre</v>
      </c>
      <c r="O1111" t="s">
        <v>63</v>
      </c>
      <c r="P1111" t="s">
        <v>2564</v>
      </c>
      <c r="Q1111" t="str">
        <f>_xlfn.XLOOKUP(P1111,NomPaissos!$A$2:$A$250,NomPaissos!$B$2:$B$250)</f>
        <v>Philippines (the)</v>
      </c>
      <c r="R1111">
        <v>0</v>
      </c>
      <c r="T1111">
        <v>0</v>
      </c>
      <c r="U1111">
        <v>0</v>
      </c>
      <c r="V1111">
        <v>0</v>
      </c>
      <c r="W1111">
        <v>0</v>
      </c>
      <c r="X1111">
        <v>0</v>
      </c>
      <c r="Y1111">
        <v>0</v>
      </c>
      <c r="Z1111">
        <v>0</v>
      </c>
      <c r="AA1111">
        <v>0</v>
      </c>
      <c r="AB1111">
        <v>0</v>
      </c>
      <c r="AC1111">
        <v>0</v>
      </c>
      <c r="AD1111">
        <v>0</v>
      </c>
      <c r="AE1111">
        <v>0</v>
      </c>
      <c r="AF1111">
        <v>0</v>
      </c>
      <c r="AG1111">
        <v>1</v>
      </c>
      <c r="AH1111">
        <v>0</v>
      </c>
      <c r="AI1111">
        <v>0</v>
      </c>
      <c r="AJ1111">
        <v>0</v>
      </c>
      <c r="AK1111">
        <v>0</v>
      </c>
      <c r="AL1111">
        <v>0</v>
      </c>
      <c r="AM1111">
        <v>0</v>
      </c>
      <c r="AN1111">
        <v>0</v>
      </c>
      <c r="AO1111">
        <v>1</v>
      </c>
    </row>
    <row r="1112" spans="1:41" ht="15">
      <c r="A1112" t="s">
        <v>2636</v>
      </c>
      <c r="B1112" t="s">
        <v>127</v>
      </c>
      <c r="C1112">
        <v>90</v>
      </c>
      <c r="D1112" s="6" t="str">
        <f>IF(C1112=C1113,D1113,IF(OR(N1112="pre",N1112="SubPar"),"Obert",IF(OR(N1112="Cea",N1112="Imp",N1112="SubComp"),"Tancat","ERRORERROR")))</f>
        <v>Tancat</v>
      </c>
      <c r="E1112" t="s">
        <v>2637</v>
      </c>
      <c r="F1112" t="s">
        <v>369</v>
      </c>
      <c r="G1112">
        <v>187</v>
      </c>
      <c r="H1112" t="s">
        <v>2641</v>
      </c>
      <c r="I1112" s="3" t="s">
        <v>2642</v>
      </c>
      <c r="J1112" s="4" t="s">
        <v>2643</v>
      </c>
      <c r="K1112" t="s">
        <v>48</v>
      </c>
      <c r="L1112" t="s">
        <v>49</v>
      </c>
      <c r="M1112" t="s">
        <v>166</v>
      </c>
      <c r="N1112" t="str">
        <f t="shared" si="17"/>
        <v>Cea</v>
      </c>
      <c r="O1112" t="s">
        <v>167</v>
      </c>
      <c r="P1112" t="s">
        <v>2564</v>
      </c>
      <c r="Q1112" t="str">
        <f>_xlfn.XLOOKUP(P1112,NomPaissos!$A$2:$A$250,NomPaissos!$B$2:$B$250)</f>
        <v>Philippines (the)</v>
      </c>
      <c r="R1112">
        <v>0</v>
      </c>
      <c r="T1112">
        <v>0</v>
      </c>
      <c r="U1112">
        <v>0</v>
      </c>
      <c r="V1112">
        <v>0</v>
      </c>
      <c r="W1112">
        <v>0</v>
      </c>
      <c r="X1112">
        <v>0</v>
      </c>
      <c r="Y1112">
        <v>0</v>
      </c>
      <c r="Z1112">
        <v>0</v>
      </c>
      <c r="AA1112">
        <v>0</v>
      </c>
      <c r="AB1112">
        <v>0</v>
      </c>
      <c r="AC1112">
        <v>0</v>
      </c>
      <c r="AD1112">
        <v>0</v>
      </c>
      <c r="AE1112">
        <v>0</v>
      </c>
      <c r="AF1112">
        <v>0</v>
      </c>
      <c r="AG1112">
        <v>1</v>
      </c>
      <c r="AH1112">
        <v>3</v>
      </c>
      <c r="AI1112">
        <v>0</v>
      </c>
      <c r="AJ1112">
        <v>0</v>
      </c>
      <c r="AK1112">
        <v>0</v>
      </c>
      <c r="AL1112">
        <v>0</v>
      </c>
      <c r="AM1112">
        <v>2</v>
      </c>
      <c r="AN1112">
        <v>0</v>
      </c>
      <c r="AO1112">
        <v>1</v>
      </c>
    </row>
    <row r="1113" spans="1:41" ht="15">
      <c r="A1113" t="s">
        <v>2636</v>
      </c>
      <c r="B1113" t="s">
        <v>127</v>
      </c>
      <c r="C1113">
        <v>90</v>
      </c>
      <c r="D1113" s="6" t="str">
        <f>IF(C1113=C1114,D1114,IF(OR(N1113="pre",N1113="SubPar"),"Obert",IF(OR(N1113="Cea",N1113="Imp",N1113="SubComp"),"Tancat","ERRORERROR")))</f>
        <v>Tancat</v>
      </c>
      <c r="E1113" t="s">
        <v>2637</v>
      </c>
      <c r="F1113" t="s">
        <v>369</v>
      </c>
      <c r="G1113">
        <v>479</v>
      </c>
      <c r="H1113" t="s">
        <v>2644</v>
      </c>
      <c r="I1113" s="3" t="s">
        <v>2645</v>
      </c>
      <c r="J1113" s="4" t="s">
        <v>2646</v>
      </c>
      <c r="K1113" t="s">
        <v>48</v>
      </c>
      <c r="L1113" t="s">
        <v>49</v>
      </c>
      <c r="M1113" t="s">
        <v>70</v>
      </c>
      <c r="N1113" t="str">
        <f t="shared" si="17"/>
        <v>Imp</v>
      </c>
      <c r="O1113" t="s">
        <v>71</v>
      </c>
      <c r="P1113" t="s">
        <v>2564</v>
      </c>
      <c r="Q1113" t="str">
        <f>_xlfn.XLOOKUP(P1113,NomPaissos!$A$2:$A$250,NomPaissos!$B$2:$B$250)</f>
        <v>Philippines (the)</v>
      </c>
      <c r="R1113">
        <v>0</v>
      </c>
      <c r="T1113">
        <v>3</v>
      </c>
      <c r="U1113">
        <v>3</v>
      </c>
      <c r="V1113">
        <v>0</v>
      </c>
      <c r="W1113">
        <v>0</v>
      </c>
      <c r="X1113">
        <v>3</v>
      </c>
      <c r="Y1113">
        <v>3</v>
      </c>
      <c r="Z1113">
        <v>3</v>
      </c>
      <c r="AA1113">
        <v>0</v>
      </c>
      <c r="AB1113">
        <v>0</v>
      </c>
      <c r="AC1113">
        <v>0</v>
      </c>
      <c r="AD1113">
        <v>1</v>
      </c>
      <c r="AE1113">
        <v>1</v>
      </c>
      <c r="AF1113">
        <v>1</v>
      </c>
      <c r="AG1113">
        <v>1</v>
      </c>
      <c r="AH1113">
        <v>3</v>
      </c>
      <c r="AI1113">
        <v>3</v>
      </c>
      <c r="AJ1113">
        <v>1</v>
      </c>
      <c r="AK1113">
        <v>3</v>
      </c>
      <c r="AL1113">
        <v>1</v>
      </c>
      <c r="AM1113">
        <v>3</v>
      </c>
      <c r="AN1113">
        <v>0</v>
      </c>
      <c r="AO1113">
        <v>1</v>
      </c>
    </row>
    <row r="1114" spans="1:41" ht="15">
      <c r="A1114" t="s">
        <v>2636</v>
      </c>
      <c r="B1114" t="s">
        <v>127</v>
      </c>
      <c r="C1114">
        <v>90</v>
      </c>
      <c r="D1114" s="6" t="str">
        <f>IF(C1114=C1115,D1115,IF(OR(N1114="pre",N1114="SubPar"),"Obert",IF(OR(N1114="Cea",N1114="Imp",N1114="SubComp"),"Tancat","ERRORERROR")))</f>
        <v>Tancat</v>
      </c>
      <c r="E1114" t="s">
        <v>2637</v>
      </c>
      <c r="F1114" t="s">
        <v>369</v>
      </c>
      <c r="G1114">
        <v>944</v>
      </c>
      <c r="H1114" t="s">
        <v>2647</v>
      </c>
      <c r="I1114" s="3" t="s">
        <v>2648</v>
      </c>
      <c r="J1114" s="4" t="s">
        <v>2649</v>
      </c>
      <c r="K1114" t="s">
        <v>48</v>
      </c>
      <c r="L1114" t="s">
        <v>49</v>
      </c>
      <c r="M1114" t="s">
        <v>62</v>
      </c>
      <c r="N1114" t="str">
        <f t="shared" si="17"/>
        <v>Pre</v>
      </c>
      <c r="O1114" t="s">
        <v>63</v>
      </c>
      <c r="P1114" t="s">
        <v>2564</v>
      </c>
      <c r="Q1114" t="str">
        <f>_xlfn.XLOOKUP(P1114,NomPaissos!$A$2:$A$250,NomPaissos!$B$2:$B$250)</f>
        <v>Philippines (the)</v>
      </c>
      <c r="R1114">
        <v>0</v>
      </c>
      <c r="T1114">
        <v>0</v>
      </c>
      <c r="U1114">
        <v>0</v>
      </c>
      <c r="V1114">
        <v>0</v>
      </c>
      <c r="W1114">
        <v>0</v>
      </c>
      <c r="X1114">
        <v>0</v>
      </c>
      <c r="Y1114">
        <v>0</v>
      </c>
      <c r="Z1114">
        <v>1</v>
      </c>
      <c r="AA1114">
        <v>0</v>
      </c>
      <c r="AB1114">
        <v>0</v>
      </c>
      <c r="AC1114">
        <v>0</v>
      </c>
      <c r="AD1114">
        <v>0</v>
      </c>
      <c r="AE1114">
        <v>0</v>
      </c>
      <c r="AF1114">
        <v>0</v>
      </c>
      <c r="AG1114">
        <v>1</v>
      </c>
      <c r="AH1114">
        <v>0</v>
      </c>
      <c r="AI1114">
        <v>0</v>
      </c>
      <c r="AJ1114">
        <v>0</v>
      </c>
      <c r="AK1114">
        <v>0</v>
      </c>
      <c r="AL1114">
        <v>0</v>
      </c>
      <c r="AM1114">
        <v>2</v>
      </c>
      <c r="AN1114">
        <v>0</v>
      </c>
      <c r="AO1114">
        <v>1</v>
      </c>
    </row>
    <row r="1115" spans="1:41" ht="15">
      <c r="A1115" t="s">
        <v>2636</v>
      </c>
      <c r="B1115" t="s">
        <v>127</v>
      </c>
      <c r="C1115">
        <v>90</v>
      </c>
      <c r="D1115" s="6" t="str">
        <f>IF(C1115=C1116,D1116,IF(OR(N1115="pre",N1115="SubPar"),"Obert",IF(OR(N1115="Cea",N1115="Imp",N1115="SubComp"),"Tancat","ERRORERROR")))</f>
        <v>Tancat</v>
      </c>
      <c r="E1115" t="s">
        <v>2637</v>
      </c>
      <c r="F1115" t="s">
        <v>369</v>
      </c>
      <c r="G1115">
        <v>406</v>
      </c>
      <c r="H1115" t="s">
        <v>2650</v>
      </c>
      <c r="I1115" s="3" t="s">
        <v>2651</v>
      </c>
      <c r="J1115" s="4" t="s">
        <v>2652</v>
      </c>
      <c r="K1115" t="s">
        <v>48</v>
      </c>
      <c r="L1115" t="s">
        <v>49</v>
      </c>
      <c r="M1115" t="s">
        <v>166</v>
      </c>
      <c r="N1115" t="str">
        <f t="shared" si="17"/>
        <v>Cea</v>
      </c>
      <c r="O1115" t="s">
        <v>167</v>
      </c>
      <c r="P1115" t="s">
        <v>2564</v>
      </c>
      <c r="Q1115" t="str">
        <f>_xlfn.XLOOKUP(P1115,NomPaissos!$A$2:$A$250,NomPaissos!$B$2:$B$250)</f>
        <v>Philippines (the)</v>
      </c>
      <c r="R1115">
        <v>0</v>
      </c>
      <c r="T1115">
        <v>0</v>
      </c>
      <c r="U1115">
        <v>0</v>
      </c>
      <c r="V1115">
        <v>0</v>
      </c>
      <c r="W1115">
        <v>0</v>
      </c>
      <c r="X1115">
        <v>0</v>
      </c>
      <c r="Y1115">
        <v>0</v>
      </c>
      <c r="Z1115">
        <v>0</v>
      </c>
      <c r="AA1115">
        <v>0</v>
      </c>
      <c r="AB1115">
        <v>1</v>
      </c>
      <c r="AC1115">
        <v>0</v>
      </c>
      <c r="AD1115">
        <v>0</v>
      </c>
      <c r="AE1115">
        <v>0</v>
      </c>
      <c r="AF1115">
        <v>0</v>
      </c>
      <c r="AG1115">
        <v>1</v>
      </c>
      <c r="AH1115">
        <v>0</v>
      </c>
      <c r="AI1115">
        <v>1</v>
      </c>
      <c r="AJ1115">
        <v>0</v>
      </c>
      <c r="AK1115">
        <v>1</v>
      </c>
      <c r="AL1115">
        <v>0</v>
      </c>
      <c r="AM1115">
        <v>2</v>
      </c>
      <c r="AN1115">
        <v>0</v>
      </c>
      <c r="AO1115">
        <v>1</v>
      </c>
    </row>
    <row r="1116" spans="1:41" ht="15">
      <c r="A1116" t="s">
        <v>2636</v>
      </c>
      <c r="B1116" t="s">
        <v>127</v>
      </c>
      <c r="C1116">
        <v>90</v>
      </c>
      <c r="D1116" s="6" t="str">
        <f>IF(C1116=C1117,D1117,IF(OR(N1116="pre",N1116="SubPar"),"Obert",IF(OR(N1116="Cea",N1116="Imp",N1116="SubComp"),"Tancat","ERRORERROR")))</f>
        <v>Tancat</v>
      </c>
      <c r="E1116" t="s">
        <v>2637</v>
      </c>
      <c r="F1116" t="s">
        <v>369</v>
      </c>
      <c r="G1116">
        <v>945</v>
      </c>
      <c r="H1116" t="s">
        <v>2653</v>
      </c>
      <c r="I1116" s="3" t="s">
        <v>2654</v>
      </c>
      <c r="J1116" s="4" t="s">
        <v>2655</v>
      </c>
      <c r="K1116" t="s">
        <v>48</v>
      </c>
      <c r="L1116" t="s">
        <v>49</v>
      </c>
      <c r="M1116" t="s">
        <v>62</v>
      </c>
      <c r="N1116" t="str">
        <f t="shared" si="17"/>
        <v>Pre</v>
      </c>
      <c r="O1116" t="s">
        <v>63</v>
      </c>
      <c r="P1116" t="s">
        <v>2564</v>
      </c>
      <c r="Q1116" t="str">
        <f>_xlfn.XLOOKUP(P1116,NomPaissos!$A$2:$A$250,NomPaissos!$B$2:$B$250)</f>
        <v>Philippines (the)</v>
      </c>
      <c r="R1116">
        <v>0</v>
      </c>
      <c r="T1116">
        <v>0</v>
      </c>
      <c r="U1116">
        <v>0</v>
      </c>
      <c r="V1116">
        <v>0</v>
      </c>
      <c r="W1116">
        <v>0</v>
      </c>
      <c r="X1116">
        <v>0</v>
      </c>
      <c r="Y1116">
        <v>0</v>
      </c>
      <c r="Z1116">
        <v>0</v>
      </c>
      <c r="AA1116">
        <v>0</v>
      </c>
      <c r="AB1116">
        <v>0</v>
      </c>
      <c r="AC1116">
        <v>0</v>
      </c>
      <c r="AD1116">
        <v>0</v>
      </c>
      <c r="AE1116">
        <v>0</v>
      </c>
      <c r="AF1116">
        <v>0</v>
      </c>
      <c r="AG1116">
        <v>1</v>
      </c>
      <c r="AH1116">
        <v>0</v>
      </c>
      <c r="AI1116">
        <v>1</v>
      </c>
      <c r="AJ1116">
        <v>0</v>
      </c>
      <c r="AK1116">
        <v>0</v>
      </c>
      <c r="AL1116">
        <v>0</v>
      </c>
      <c r="AM1116">
        <v>2</v>
      </c>
      <c r="AN1116">
        <v>0</v>
      </c>
      <c r="AO1116">
        <v>1</v>
      </c>
    </row>
    <row r="1117" spans="1:41" ht="15">
      <c r="A1117" t="s">
        <v>2636</v>
      </c>
      <c r="B1117" t="s">
        <v>127</v>
      </c>
      <c r="C1117">
        <v>90</v>
      </c>
      <c r="D1117" s="6" t="str">
        <f>IF(C1117=C1118,D1118,IF(OR(N1117="pre",N1117="SubPar"),"Obert",IF(OR(N1117="Cea",N1117="Imp",N1117="SubComp"),"Tancat","ERRORERROR")))</f>
        <v>Tancat</v>
      </c>
      <c r="E1117" t="s">
        <v>2637</v>
      </c>
      <c r="F1117" t="s">
        <v>369</v>
      </c>
      <c r="G1117">
        <v>946</v>
      </c>
      <c r="H1117" t="s">
        <v>2656</v>
      </c>
      <c r="I1117" s="3" t="s">
        <v>2657</v>
      </c>
      <c r="J1117" s="4" t="s">
        <v>2657</v>
      </c>
      <c r="K1117" t="s">
        <v>48</v>
      </c>
      <c r="L1117" t="s">
        <v>49</v>
      </c>
      <c r="M1117" t="s">
        <v>166</v>
      </c>
      <c r="N1117" t="str">
        <f t="shared" si="17"/>
        <v>Cea</v>
      </c>
      <c r="O1117" t="s">
        <v>169</v>
      </c>
      <c r="P1117" t="s">
        <v>2564</v>
      </c>
      <c r="Q1117" t="str">
        <f>_xlfn.XLOOKUP(P1117,NomPaissos!$A$2:$A$250,NomPaissos!$B$2:$B$250)</f>
        <v>Philippines (the)</v>
      </c>
      <c r="R1117">
        <v>0</v>
      </c>
      <c r="T1117">
        <v>0</v>
      </c>
      <c r="U1117">
        <v>0</v>
      </c>
      <c r="V1117">
        <v>0</v>
      </c>
      <c r="W1117">
        <v>0</v>
      </c>
      <c r="X1117">
        <v>0</v>
      </c>
      <c r="Y1117">
        <v>0</v>
      </c>
      <c r="Z1117">
        <v>0</v>
      </c>
      <c r="AA1117">
        <v>0</v>
      </c>
      <c r="AB1117">
        <v>0</v>
      </c>
      <c r="AC1117">
        <v>0</v>
      </c>
      <c r="AD1117">
        <v>0</v>
      </c>
      <c r="AE1117">
        <v>0</v>
      </c>
      <c r="AF1117">
        <v>0</v>
      </c>
      <c r="AG1117">
        <v>1</v>
      </c>
      <c r="AH1117">
        <v>0</v>
      </c>
      <c r="AI1117">
        <v>1</v>
      </c>
      <c r="AJ1117">
        <v>0</v>
      </c>
      <c r="AK1117">
        <v>0</v>
      </c>
      <c r="AL1117">
        <v>0</v>
      </c>
      <c r="AM1117">
        <v>2</v>
      </c>
      <c r="AN1117">
        <v>0</v>
      </c>
      <c r="AO1117">
        <v>1</v>
      </c>
    </row>
    <row r="1118" spans="1:41" ht="15">
      <c r="A1118" t="s">
        <v>2636</v>
      </c>
      <c r="B1118" t="s">
        <v>127</v>
      </c>
      <c r="C1118">
        <v>90</v>
      </c>
      <c r="D1118" s="6" t="str">
        <f>IF(C1118=C1119,D1119,IF(OR(N1118="pre",N1118="SubPar"),"Obert",IF(OR(N1118="Cea",N1118="Imp",N1118="SubComp"),"Tancat","ERRORERROR")))</f>
        <v>Tancat</v>
      </c>
      <c r="E1118" t="s">
        <v>2637</v>
      </c>
      <c r="F1118" t="s">
        <v>369</v>
      </c>
      <c r="G1118">
        <v>947</v>
      </c>
      <c r="H1118" t="s">
        <v>2658</v>
      </c>
      <c r="I1118" s="3" t="s">
        <v>2657</v>
      </c>
      <c r="J1118" s="4" t="s">
        <v>410</v>
      </c>
      <c r="K1118" t="s">
        <v>48</v>
      </c>
      <c r="L1118" t="s">
        <v>49</v>
      </c>
      <c r="M1118" t="s">
        <v>62</v>
      </c>
      <c r="N1118" t="str">
        <f t="shared" si="17"/>
        <v>Pre</v>
      </c>
      <c r="O1118" t="s">
        <v>63</v>
      </c>
      <c r="P1118" t="s">
        <v>2564</v>
      </c>
      <c r="Q1118" t="str">
        <f>_xlfn.XLOOKUP(P1118,NomPaissos!$A$2:$A$250,NomPaissos!$B$2:$B$250)</f>
        <v>Philippines (the)</v>
      </c>
      <c r="R1118">
        <v>0</v>
      </c>
      <c r="T1118">
        <v>0</v>
      </c>
      <c r="U1118">
        <v>0</v>
      </c>
      <c r="V1118">
        <v>0</v>
      </c>
      <c r="W1118">
        <v>0</v>
      </c>
      <c r="X1118">
        <v>0</v>
      </c>
      <c r="Y1118">
        <v>0</v>
      </c>
      <c r="Z1118">
        <v>0</v>
      </c>
      <c r="AA1118">
        <v>0</v>
      </c>
      <c r="AB1118">
        <v>0</v>
      </c>
      <c r="AC1118">
        <v>0</v>
      </c>
      <c r="AD1118">
        <v>0</v>
      </c>
      <c r="AE1118">
        <v>0</v>
      </c>
      <c r="AF1118">
        <v>0</v>
      </c>
      <c r="AG1118">
        <v>1</v>
      </c>
      <c r="AH1118">
        <v>0</v>
      </c>
      <c r="AI1118">
        <v>1</v>
      </c>
      <c r="AJ1118">
        <v>0</v>
      </c>
      <c r="AK1118">
        <v>0</v>
      </c>
      <c r="AL1118">
        <v>0</v>
      </c>
      <c r="AM1118">
        <v>3</v>
      </c>
      <c r="AN1118">
        <v>0</v>
      </c>
      <c r="AO1118">
        <v>1</v>
      </c>
    </row>
    <row r="1119" spans="1:41" ht="15">
      <c r="A1119" t="s">
        <v>2636</v>
      </c>
      <c r="B1119" t="s">
        <v>127</v>
      </c>
      <c r="C1119">
        <v>90</v>
      </c>
      <c r="D1119" s="6" t="str">
        <f>IF(C1119=C1120,D1120,IF(OR(N1119="pre",N1119="SubPar"),"Obert",IF(OR(N1119="Cea",N1119="Imp",N1119="SubComp"),"Tancat","ERRORERROR")))</f>
        <v>Tancat</v>
      </c>
      <c r="E1119" t="s">
        <v>2637</v>
      </c>
      <c r="F1119" t="s">
        <v>369</v>
      </c>
      <c r="G1119">
        <v>244</v>
      </c>
      <c r="H1119" t="s">
        <v>2659</v>
      </c>
      <c r="I1119" s="3" t="s">
        <v>412</v>
      </c>
      <c r="J1119" s="4" t="s">
        <v>2660</v>
      </c>
      <c r="K1119" t="s">
        <v>48</v>
      </c>
      <c r="L1119" t="s">
        <v>49</v>
      </c>
      <c r="M1119" t="s">
        <v>166</v>
      </c>
      <c r="N1119" t="str">
        <f t="shared" si="17"/>
        <v>Cea</v>
      </c>
      <c r="O1119" t="s">
        <v>169</v>
      </c>
      <c r="P1119" t="s">
        <v>2564</v>
      </c>
      <c r="Q1119" t="str">
        <f>_xlfn.XLOOKUP(P1119,NomPaissos!$A$2:$A$250,NomPaissos!$B$2:$B$250)</f>
        <v>Philippines (the)</v>
      </c>
      <c r="R1119">
        <v>0</v>
      </c>
      <c r="T1119">
        <v>0</v>
      </c>
      <c r="U1119">
        <v>0</v>
      </c>
      <c r="V1119">
        <v>0</v>
      </c>
      <c r="W1119">
        <v>0</v>
      </c>
      <c r="X1119">
        <v>0</v>
      </c>
      <c r="Y1119">
        <v>0</v>
      </c>
      <c r="Z1119">
        <v>1</v>
      </c>
      <c r="AA1119">
        <v>0</v>
      </c>
      <c r="AB1119">
        <v>0</v>
      </c>
      <c r="AC1119">
        <v>0</v>
      </c>
      <c r="AD1119">
        <v>0</v>
      </c>
      <c r="AE1119">
        <v>1</v>
      </c>
      <c r="AF1119">
        <v>0</v>
      </c>
      <c r="AG1119">
        <v>1</v>
      </c>
      <c r="AH1119">
        <v>0</v>
      </c>
      <c r="AI1119">
        <v>0</v>
      </c>
      <c r="AJ1119">
        <v>0</v>
      </c>
      <c r="AK1119">
        <v>0</v>
      </c>
      <c r="AL1119">
        <v>0</v>
      </c>
      <c r="AM1119">
        <v>2</v>
      </c>
      <c r="AN1119">
        <v>0</v>
      </c>
      <c r="AO1119">
        <v>1</v>
      </c>
    </row>
    <row r="1120" spans="1:41" ht="15">
      <c r="A1120" t="s">
        <v>2636</v>
      </c>
      <c r="B1120" t="s">
        <v>127</v>
      </c>
      <c r="C1120">
        <v>90</v>
      </c>
      <c r="D1120" s="6" t="str">
        <f>IF(C1120=C1121,D1121,IF(OR(N1120="pre",N1120="SubPar"),"Obert",IF(OR(N1120="Cea",N1120="Imp",N1120="SubComp"),"Tancat","ERRORERROR")))</f>
        <v>Tancat</v>
      </c>
      <c r="E1120" t="s">
        <v>2637</v>
      </c>
      <c r="F1120" t="s">
        <v>369</v>
      </c>
      <c r="G1120">
        <v>948</v>
      </c>
      <c r="H1120" t="s">
        <v>2658</v>
      </c>
      <c r="I1120" s="3" t="s">
        <v>2661</v>
      </c>
      <c r="J1120" s="4" t="s">
        <v>2661</v>
      </c>
      <c r="K1120" t="s">
        <v>48</v>
      </c>
      <c r="L1120" t="s">
        <v>49</v>
      </c>
      <c r="M1120" t="s">
        <v>62</v>
      </c>
      <c r="N1120" t="str">
        <f t="shared" si="17"/>
        <v>Pre</v>
      </c>
      <c r="O1120" t="s">
        <v>63</v>
      </c>
      <c r="P1120" t="s">
        <v>2564</v>
      </c>
      <c r="Q1120" t="str">
        <f>_xlfn.XLOOKUP(P1120,NomPaissos!$A$2:$A$250,NomPaissos!$B$2:$B$250)</f>
        <v>Philippines (the)</v>
      </c>
      <c r="R1120">
        <v>0</v>
      </c>
      <c r="T1120">
        <v>0</v>
      </c>
      <c r="U1120">
        <v>0</v>
      </c>
      <c r="V1120">
        <v>0</v>
      </c>
      <c r="W1120">
        <v>0</v>
      </c>
      <c r="X1120">
        <v>0</v>
      </c>
      <c r="Y1120">
        <v>0</v>
      </c>
      <c r="Z1120">
        <v>0</v>
      </c>
      <c r="AA1120">
        <v>0</v>
      </c>
      <c r="AB1120">
        <v>1</v>
      </c>
      <c r="AC1120">
        <v>0</v>
      </c>
      <c r="AD1120">
        <v>0</v>
      </c>
      <c r="AE1120">
        <v>0</v>
      </c>
      <c r="AF1120">
        <v>0</v>
      </c>
      <c r="AG1120">
        <v>1</v>
      </c>
      <c r="AH1120">
        <v>0</v>
      </c>
      <c r="AI1120">
        <v>0</v>
      </c>
      <c r="AJ1120">
        <v>0</v>
      </c>
      <c r="AK1120">
        <v>0</v>
      </c>
      <c r="AL1120">
        <v>0</v>
      </c>
      <c r="AM1120">
        <v>2</v>
      </c>
      <c r="AN1120">
        <v>0</v>
      </c>
      <c r="AO1120">
        <v>1</v>
      </c>
    </row>
    <row r="1121" spans="1:41" ht="15">
      <c r="A1121" t="s">
        <v>2636</v>
      </c>
      <c r="B1121" t="s">
        <v>127</v>
      </c>
      <c r="C1121">
        <v>90</v>
      </c>
      <c r="D1121" s="6" t="str">
        <f>IF(C1121=C1122,D1122,IF(OR(N1121="pre",N1121="SubPar"),"Obert",IF(OR(N1121="Cea",N1121="Imp",N1121="SubComp"),"Tancat","ERRORERROR")))</f>
        <v>Tancat</v>
      </c>
      <c r="E1121" t="s">
        <v>2637</v>
      </c>
      <c r="F1121" t="s">
        <v>369</v>
      </c>
      <c r="G1121">
        <v>242</v>
      </c>
      <c r="H1121" t="s">
        <v>2662</v>
      </c>
      <c r="I1121" s="3" t="s">
        <v>2663</v>
      </c>
      <c r="J1121" s="4" t="s">
        <v>2664</v>
      </c>
      <c r="K1121" t="s">
        <v>48</v>
      </c>
      <c r="L1121" t="s">
        <v>49</v>
      </c>
      <c r="M1121" t="s">
        <v>62</v>
      </c>
      <c r="N1121" t="str">
        <f t="shared" si="17"/>
        <v>Pre</v>
      </c>
      <c r="O1121" t="s">
        <v>1896</v>
      </c>
      <c r="P1121" t="s">
        <v>2564</v>
      </c>
      <c r="Q1121" t="str">
        <f>_xlfn.XLOOKUP(P1121,NomPaissos!$A$2:$A$250,NomPaissos!$B$2:$B$250)</f>
        <v>Philippines (the)</v>
      </c>
      <c r="R1121">
        <v>0</v>
      </c>
      <c r="T1121">
        <v>0</v>
      </c>
      <c r="U1121">
        <v>0</v>
      </c>
      <c r="V1121">
        <v>0</v>
      </c>
      <c r="W1121">
        <v>0</v>
      </c>
      <c r="X1121">
        <v>0</v>
      </c>
      <c r="Y1121">
        <v>0</v>
      </c>
      <c r="Z1121">
        <v>0</v>
      </c>
      <c r="AA1121">
        <v>0</v>
      </c>
      <c r="AB1121">
        <v>1</v>
      </c>
      <c r="AC1121">
        <v>0</v>
      </c>
      <c r="AD1121">
        <v>0</v>
      </c>
      <c r="AE1121">
        <v>1</v>
      </c>
      <c r="AF1121">
        <v>0</v>
      </c>
      <c r="AG1121">
        <v>1</v>
      </c>
      <c r="AH1121">
        <v>0</v>
      </c>
      <c r="AI1121">
        <v>0</v>
      </c>
      <c r="AJ1121">
        <v>0</v>
      </c>
      <c r="AK1121">
        <v>0</v>
      </c>
      <c r="AL1121">
        <v>0</v>
      </c>
      <c r="AM1121">
        <v>2</v>
      </c>
      <c r="AN1121">
        <v>0</v>
      </c>
      <c r="AO1121">
        <v>1</v>
      </c>
    </row>
    <row r="1122" spans="1:41" ht="15">
      <c r="A1122" t="s">
        <v>2636</v>
      </c>
      <c r="B1122" t="s">
        <v>127</v>
      </c>
      <c r="C1122">
        <v>90</v>
      </c>
      <c r="D1122" s="6" t="str">
        <f>IF(C1122=C1123,D1123,IF(OR(N1122="pre",N1122="SubPar"),"Obert",IF(OR(N1122="Cea",N1122="Imp",N1122="SubComp"),"Tancat","ERRORERROR")))</f>
        <v>Tancat</v>
      </c>
      <c r="E1122" t="s">
        <v>2637</v>
      </c>
      <c r="F1122" t="s">
        <v>369</v>
      </c>
      <c r="G1122">
        <v>400</v>
      </c>
      <c r="H1122" t="s">
        <v>2665</v>
      </c>
      <c r="I1122" s="3" t="s">
        <v>2666</v>
      </c>
      <c r="J1122" s="4" t="s">
        <v>2667</v>
      </c>
      <c r="K1122" t="s">
        <v>48</v>
      </c>
      <c r="L1122" t="s">
        <v>49</v>
      </c>
      <c r="M1122" t="s">
        <v>70</v>
      </c>
      <c r="N1122" t="str">
        <f t="shared" si="17"/>
        <v>Imp</v>
      </c>
      <c r="O1122" t="s">
        <v>71</v>
      </c>
      <c r="P1122" t="s">
        <v>2564</v>
      </c>
      <c r="Q1122" t="str">
        <f>_xlfn.XLOOKUP(P1122,NomPaissos!$A$2:$A$250,NomPaissos!$B$2:$B$250)</f>
        <v>Philippines (the)</v>
      </c>
      <c r="R1122">
        <v>0</v>
      </c>
      <c r="T1122">
        <v>0</v>
      </c>
      <c r="U1122">
        <v>0</v>
      </c>
      <c r="V1122">
        <v>0</v>
      </c>
      <c r="W1122">
        <v>0</v>
      </c>
      <c r="X1122">
        <v>0</v>
      </c>
      <c r="Y1122">
        <v>0</v>
      </c>
      <c r="Z1122">
        <v>0</v>
      </c>
      <c r="AA1122">
        <v>0</v>
      </c>
      <c r="AB1122">
        <v>0</v>
      </c>
      <c r="AC1122">
        <v>0</v>
      </c>
      <c r="AD1122">
        <v>0</v>
      </c>
      <c r="AE1122">
        <v>0</v>
      </c>
      <c r="AF1122">
        <v>0</v>
      </c>
      <c r="AG1122">
        <v>1</v>
      </c>
      <c r="AH1122">
        <v>0</v>
      </c>
      <c r="AI1122">
        <v>2</v>
      </c>
      <c r="AJ1122">
        <v>0</v>
      </c>
      <c r="AK1122">
        <v>0</v>
      </c>
      <c r="AL1122">
        <v>0</v>
      </c>
      <c r="AM1122">
        <v>3</v>
      </c>
      <c r="AN1122">
        <v>0</v>
      </c>
      <c r="AO1122">
        <v>1</v>
      </c>
    </row>
    <row r="1123" spans="1:41" ht="15">
      <c r="A1123" t="s">
        <v>2636</v>
      </c>
      <c r="B1123" t="s">
        <v>127</v>
      </c>
      <c r="C1123">
        <v>90</v>
      </c>
      <c r="D1123" s="6" t="str">
        <f>IF(C1123=C1124,D1124,IF(OR(N1123="pre",N1123="SubPar"),"Obert",IF(OR(N1123="Cea",N1123="Imp",N1123="SubComp"),"Tancat","ERRORERROR")))</f>
        <v>Tancat</v>
      </c>
      <c r="E1123" t="s">
        <v>2637</v>
      </c>
      <c r="F1123" t="s">
        <v>369</v>
      </c>
      <c r="G1123">
        <v>949</v>
      </c>
      <c r="H1123" t="s">
        <v>2668</v>
      </c>
      <c r="I1123" s="3" t="s">
        <v>2669</v>
      </c>
      <c r="J1123" s="4" t="s">
        <v>2670</v>
      </c>
      <c r="K1123" t="s">
        <v>48</v>
      </c>
      <c r="L1123" t="s">
        <v>49</v>
      </c>
      <c r="M1123" t="s">
        <v>62</v>
      </c>
      <c r="N1123" t="str">
        <f t="shared" si="17"/>
        <v>Pre</v>
      </c>
      <c r="O1123" t="s">
        <v>63</v>
      </c>
      <c r="P1123" t="s">
        <v>2564</v>
      </c>
      <c r="Q1123" t="str">
        <f>_xlfn.XLOOKUP(P1123,NomPaissos!$A$2:$A$250,NomPaissos!$B$2:$B$250)</f>
        <v>Philippines (the)</v>
      </c>
      <c r="R1123">
        <v>0</v>
      </c>
      <c r="T1123">
        <v>0</v>
      </c>
      <c r="U1123">
        <v>0</v>
      </c>
      <c r="V1123">
        <v>0</v>
      </c>
      <c r="W1123">
        <v>0</v>
      </c>
      <c r="X1123">
        <v>0</v>
      </c>
      <c r="Y1123">
        <v>0</v>
      </c>
      <c r="Z1123">
        <v>0</v>
      </c>
      <c r="AA1123">
        <v>0</v>
      </c>
      <c r="AB1123">
        <v>0</v>
      </c>
      <c r="AC1123">
        <v>0</v>
      </c>
      <c r="AD1123">
        <v>0</v>
      </c>
      <c r="AE1123">
        <v>0</v>
      </c>
      <c r="AF1123">
        <v>0</v>
      </c>
      <c r="AG1123">
        <v>1</v>
      </c>
      <c r="AH1123">
        <v>0</v>
      </c>
      <c r="AI1123">
        <v>0</v>
      </c>
      <c r="AJ1123">
        <v>0</v>
      </c>
      <c r="AK1123">
        <v>0</v>
      </c>
      <c r="AL1123">
        <v>0</v>
      </c>
      <c r="AM1123">
        <v>2</v>
      </c>
      <c r="AN1123">
        <v>0</v>
      </c>
      <c r="AO1123">
        <v>1</v>
      </c>
    </row>
    <row r="1124" spans="1:41" ht="15">
      <c r="A1124" t="s">
        <v>2636</v>
      </c>
      <c r="B1124" t="s">
        <v>127</v>
      </c>
      <c r="C1124">
        <v>90</v>
      </c>
      <c r="D1124" s="6" t="str">
        <f>IF(C1124=C1125,D1125,IF(OR(N1124="pre",N1124="SubPar"),"Obert",IF(OR(N1124="Cea",N1124="Imp",N1124="SubComp"),"Tancat","ERRORERROR")))</f>
        <v>Tancat</v>
      </c>
      <c r="E1124" t="s">
        <v>2637</v>
      </c>
      <c r="F1124" t="s">
        <v>369</v>
      </c>
      <c r="G1124">
        <v>403</v>
      </c>
      <c r="H1124" t="s">
        <v>2671</v>
      </c>
      <c r="I1124" s="3" t="s">
        <v>2672</v>
      </c>
      <c r="J1124" s="4" t="s">
        <v>2673</v>
      </c>
      <c r="K1124" t="s">
        <v>48</v>
      </c>
      <c r="L1124" t="s">
        <v>49</v>
      </c>
      <c r="M1124" t="s">
        <v>166</v>
      </c>
      <c r="N1124" t="str">
        <f t="shared" si="17"/>
        <v>Cea</v>
      </c>
      <c r="O1124" t="s">
        <v>169</v>
      </c>
      <c r="P1124" t="s">
        <v>2564</v>
      </c>
      <c r="Q1124" t="str">
        <f>_xlfn.XLOOKUP(P1124,NomPaissos!$A$2:$A$250,NomPaissos!$B$2:$B$250)</f>
        <v>Philippines (the)</v>
      </c>
      <c r="R1124">
        <v>0</v>
      </c>
      <c r="T1124">
        <v>0</v>
      </c>
      <c r="U1124">
        <v>0</v>
      </c>
      <c r="V1124">
        <v>0</v>
      </c>
      <c r="W1124">
        <v>0</v>
      </c>
      <c r="X1124">
        <v>0</v>
      </c>
      <c r="Y1124">
        <v>0</v>
      </c>
      <c r="Z1124">
        <v>0</v>
      </c>
      <c r="AA1124">
        <v>0</v>
      </c>
      <c r="AB1124">
        <v>0</v>
      </c>
      <c r="AC1124">
        <v>0</v>
      </c>
      <c r="AD1124">
        <v>0</v>
      </c>
      <c r="AE1124">
        <v>0</v>
      </c>
      <c r="AF1124">
        <v>0</v>
      </c>
      <c r="AG1124">
        <v>1</v>
      </c>
      <c r="AH1124">
        <v>0</v>
      </c>
      <c r="AI1124">
        <v>1</v>
      </c>
      <c r="AJ1124">
        <v>0</v>
      </c>
      <c r="AK1124">
        <v>0</v>
      </c>
      <c r="AL1124">
        <v>0</v>
      </c>
      <c r="AM1124">
        <v>3</v>
      </c>
      <c r="AN1124">
        <v>0</v>
      </c>
      <c r="AO1124">
        <v>1</v>
      </c>
    </row>
    <row r="1125" spans="1:41" ht="15">
      <c r="A1125" t="s">
        <v>2636</v>
      </c>
      <c r="B1125" t="s">
        <v>127</v>
      </c>
      <c r="C1125">
        <v>90</v>
      </c>
      <c r="D1125" s="6" t="str">
        <f>IF(C1125=C1126,D1126,IF(OR(N1125="pre",N1125="SubPar"),"Obert",IF(OR(N1125="Cea",N1125="Imp",N1125="SubComp"),"Tancat","ERRORERROR")))</f>
        <v>Tancat</v>
      </c>
      <c r="E1125" t="s">
        <v>2637</v>
      </c>
      <c r="F1125" t="s">
        <v>369</v>
      </c>
      <c r="G1125">
        <v>297</v>
      </c>
      <c r="H1125" t="s">
        <v>2674</v>
      </c>
      <c r="I1125" s="3" t="s">
        <v>2675</v>
      </c>
      <c r="J1125" s="4" t="s">
        <v>2675</v>
      </c>
      <c r="K1125" t="s">
        <v>48</v>
      </c>
      <c r="L1125" t="s">
        <v>49</v>
      </c>
      <c r="M1125" t="s">
        <v>70</v>
      </c>
      <c r="N1125" t="str">
        <f t="shared" si="17"/>
        <v>Imp</v>
      </c>
      <c r="O1125" t="s">
        <v>71</v>
      </c>
      <c r="P1125" t="s">
        <v>2564</v>
      </c>
      <c r="Q1125" t="str">
        <f>_xlfn.XLOOKUP(P1125,NomPaissos!$A$2:$A$250,NomPaissos!$B$2:$B$250)</f>
        <v>Philippines (the)</v>
      </c>
      <c r="R1125">
        <v>0</v>
      </c>
      <c r="T1125">
        <v>0</v>
      </c>
      <c r="U1125">
        <v>0</v>
      </c>
      <c r="V1125">
        <v>0</v>
      </c>
      <c r="W1125">
        <v>0</v>
      </c>
      <c r="X1125">
        <v>0</v>
      </c>
      <c r="Y1125">
        <v>0</v>
      </c>
      <c r="Z1125">
        <v>0</v>
      </c>
      <c r="AA1125">
        <v>0</v>
      </c>
      <c r="AB1125">
        <v>0</v>
      </c>
      <c r="AC1125">
        <v>0</v>
      </c>
      <c r="AD1125">
        <v>0</v>
      </c>
      <c r="AE1125">
        <v>0</v>
      </c>
      <c r="AF1125">
        <v>0</v>
      </c>
      <c r="AG1125">
        <v>1</v>
      </c>
      <c r="AH1125">
        <v>0</v>
      </c>
      <c r="AI1125">
        <v>0</v>
      </c>
      <c r="AJ1125">
        <v>0</v>
      </c>
      <c r="AK1125">
        <v>2</v>
      </c>
      <c r="AL1125">
        <v>1</v>
      </c>
      <c r="AM1125">
        <v>2</v>
      </c>
      <c r="AN1125">
        <v>0</v>
      </c>
      <c r="AO1125">
        <v>1</v>
      </c>
    </row>
    <row r="1126" spans="1:41" ht="15">
      <c r="A1126" t="s">
        <v>2636</v>
      </c>
      <c r="B1126" t="s">
        <v>127</v>
      </c>
      <c r="C1126">
        <v>90</v>
      </c>
      <c r="D1126" s="6" t="str">
        <f>IF(C1126=C1127,D1127,IF(OR(N1126="pre",N1126="SubPar"),"Obert",IF(OR(N1126="Cea",N1126="Imp",N1126="SubComp"),"Tancat","ERRORERROR")))</f>
        <v>Tancat</v>
      </c>
      <c r="E1126" t="s">
        <v>2637</v>
      </c>
      <c r="F1126" t="s">
        <v>369</v>
      </c>
      <c r="G1126">
        <v>950</v>
      </c>
      <c r="H1126" t="s">
        <v>2658</v>
      </c>
      <c r="I1126" s="3" t="s">
        <v>2676</v>
      </c>
      <c r="J1126" s="4" t="s">
        <v>2677</v>
      </c>
      <c r="K1126" t="s">
        <v>48</v>
      </c>
      <c r="L1126" t="s">
        <v>49</v>
      </c>
      <c r="M1126" t="s">
        <v>62</v>
      </c>
      <c r="N1126" t="str">
        <f t="shared" si="17"/>
        <v>Pre</v>
      </c>
      <c r="O1126" t="s">
        <v>63</v>
      </c>
      <c r="P1126" t="s">
        <v>2564</v>
      </c>
      <c r="Q1126" t="str">
        <f>_xlfn.XLOOKUP(P1126,NomPaissos!$A$2:$A$250,NomPaissos!$B$2:$B$250)</f>
        <v>Philippines (the)</v>
      </c>
      <c r="R1126">
        <v>0</v>
      </c>
      <c r="T1126">
        <v>0</v>
      </c>
      <c r="U1126">
        <v>0</v>
      </c>
      <c r="V1126">
        <v>0</v>
      </c>
      <c r="W1126">
        <v>0</v>
      </c>
      <c r="X1126">
        <v>0</v>
      </c>
      <c r="Y1126">
        <v>0</v>
      </c>
      <c r="Z1126">
        <v>0</v>
      </c>
      <c r="AA1126">
        <v>0</v>
      </c>
      <c r="AB1126">
        <v>0</v>
      </c>
      <c r="AC1126">
        <v>0</v>
      </c>
      <c r="AD1126">
        <v>0</v>
      </c>
      <c r="AE1126">
        <v>0</v>
      </c>
      <c r="AF1126">
        <v>0</v>
      </c>
      <c r="AG1126">
        <v>1</v>
      </c>
      <c r="AH1126">
        <v>0</v>
      </c>
      <c r="AI1126">
        <v>0</v>
      </c>
      <c r="AJ1126">
        <v>0</v>
      </c>
      <c r="AK1126">
        <v>2</v>
      </c>
      <c r="AL1126">
        <v>1</v>
      </c>
      <c r="AM1126">
        <v>2</v>
      </c>
      <c r="AN1126">
        <v>0</v>
      </c>
      <c r="AO1126">
        <v>1</v>
      </c>
    </row>
    <row r="1127" spans="1:41" ht="15">
      <c r="A1127" t="s">
        <v>2636</v>
      </c>
      <c r="B1127" t="s">
        <v>127</v>
      </c>
      <c r="C1127">
        <v>90</v>
      </c>
      <c r="D1127" s="6" t="str">
        <f>IF(C1127=C1128,D1128,IF(OR(N1127="pre",N1127="SubPar"),"Obert",IF(OR(N1127="Cea",N1127="Imp",N1127="SubComp"),"Tancat","ERRORERROR")))</f>
        <v>Tancat</v>
      </c>
      <c r="E1127" t="s">
        <v>2637</v>
      </c>
      <c r="F1127" t="s">
        <v>369</v>
      </c>
      <c r="G1127">
        <v>298</v>
      </c>
      <c r="H1127" t="s">
        <v>2678</v>
      </c>
      <c r="I1127" s="3" t="s">
        <v>2679</v>
      </c>
      <c r="J1127" s="4" t="s">
        <v>2679</v>
      </c>
      <c r="K1127" t="s">
        <v>48</v>
      </c>
      <c r="L1127" t="s">
        <v>49</v>
      </c>
      <c r="M1127" t="s">
        <v>166</v>
      </c>
      <c r="N1127" t="str">
        <f t="shared" si="17"/>
        <v>Cea</v>
      </c>
      <c r="O1127" t="s">
        <v>169</v>
      </c>
      <c r="P1127" t="s">
        <v>2564</v>
      </c>
      <c r="Q1127" t="str">
        <f>_xlfn.XLOOKUP(P1127,NomPaissos!$A$2:$A$250,NomPaissos!$B$2:$B$250)</f>
        <v>Philippines (the)</v>
      </c>
      <c r="R1127">
        <v>0</v>
      </c>
      <c r="T1127">
        <v>0</v>
      </c>
      <c r="U1127">
        <v>0</v>
      </c>
      <c r="V1127">
        <v>0</v>
      </c>
      <c r="W1127">
        <v>0</v>
      </c>
      <c r="X1127">
        <v>0</v>
      </c>
      <c r="Y1127">
        <v>0</v>
      </c>
      <c r="Z1127">
        <v>0</v>
      </c>
      <c r="AA1127">
        <v>0</v>
      </c>
      <c r="AB1127">
        <v>1</v>
      </c>
      <c r="AC1127">
        <v>0</v>
      </c>
      <c r="AD1127">
        <v>0</v>
      </c>
      <c r="AE1127">
        <v>0</v>
      </c>
      <c r="AF1127">
        <v>0</v>
      </c>
      <c r="AG1127">
        <v>1</v>
      </c>
      <c r="AH1127">
        <v>2</v>
      </c>
      <c r="AI1127">
        <v>1</v>
      </c>
      <c r="AJ1127">
        <v>0</v>
      </c>
      <c r="AK1127">
        <v>0</v>
      </c>
      <c r="AL1127">
        <v>0</v>
      </c>
      <c r="AM1127">
        <v>2</v>
      </c>
      <c r="AN1127">
        <v>1</v>
      </c>
      <c r="AO1127">
        <v>1</v>
      </c>
    </row>
    <row r="1128" spans="1:41" ht="15">
      <c r="A1128" t="s">
        <v>2636</v>
      </c>
      <c r="B1128" t="s">
        <v>127</v>
      </c>
      <c r="C1128">
        <v>90</v>
      </c>
      <c r="D1128" s="6" t="str">
        <f>IF(C1128=C1129,D1129,IF(OR(N1128="pre",N1128="SubPar"),"Obert",IF(OR(N1128="Cea",N1128="Imp",N1128="SubComp"),"Tancat","ERRORERROR")))</f>
        <v>Tancat</v>
      </c>
      <c r="E1128" t="s">
        <v>2637</v>
      </c>
      <c r="F1128" t="s">
        <v>369</v>
      </c>
      <c r="G1128">
        <v>654</v>
      </c>
      <c r="H1128" t="s">
        <v>2680</v>
      </c>
      <c r="I1128" s="3" t="s">
        <v>2679</v>
      </c>
      <c r="J1128" s="4" t="s">
        <v>431</v>
      </c>
      <c r="K1128" t="s">
        <v>48</v>
      </c>
      <c r="L1128" t="s">
        <v>49</v>
      </c>
      <c r="M1128" t="s">
        <v>166</v>
      </c>
      <c r="N1128" t="str">
        <f t="shared" si="17"/>
        <v>Cea</v>
      </c>
      <c r="O1128" t="s">
        <v>169</v>
      </c>
      <c r="P1128" t="s">
        <v>2564</v>
      </c>
      <c r="Q1128" t="str">
        <f>_xlfn.XLOOKUP(P1128,NomPaissos!$A$2:$A$250,NomPaissos!$B$2:$B$250)</f>
        <v>Philippines (the)</v>
      </c>
      <c r="R1128">
        <v>0</v>
      </c>
      <c r="T1128">
        <v>0</v>
      </c>
      <c r="U1128">
        <v>0</v>
      </c>
      <c r="V1128">
        <v>0</v>
      </c>
      <c r="W1128">
        <v>0</v>
      </c>
      <c r="X1128">
        <v>0</v>
      </c>
      <c r="Y1128">
        <v>0</v>
      </c>
      <c r="Z1128">
        <v>0</v>
      </c>
      <c r="AA1128">
        <v>0</v>
      </c>
      <c r="AB1128">
        <v>1</v>
      </c>
      <c r="AC1128">
        <v>0</v>
      </c>
      <c r="AD1128">
        <v>0</v>
      </c>
      <c r="AE1128">
        <v>0</v>
      </c>
      <c r="AF1128">
        <v>0</v>
      </c>
      <c r="AG1128">
        <v>1</v>
      </c>
      <c r="AH1128">
        <v>2</v>
      </c>
      <c r="AI1128">
        <v>1</v>
      </c>
      <c r="AJ1128">
        <v>0</v>
      </c>
      <c r="AK1128">
        <v>0</v>
      </c>
      <c r="AL1128">
        <v>0</v>
      </c>
      <c r="AM1128">
        <v>2</v>
      </c>
      <c r="AN1128">
        <v>1</v>
      </c>
      <c r="AO1128">
        <v>1</v>
      </c>
    </row>
    <row r="1129" spans="1:41" ht="15">
      <c r="A1129" t="s">
        <v>2636</v>
      </c>
      <c r="B1129" t="s">
        <v>127</v>
      </c>
      <c r="C1129">
        <v>90</v>
      </c>
      <c r="D1129" s="6" t="str">
        <f>IF(C1129=C1130,D1130,IF(OR(N1129="pre",N1129="SubPar"),"Obert",IF(OR(N1129="Cea",N1129="Imp",N1129="SubComp"),"Tancat","ERRORERROR")))</f>
        <v>Tancat</v>
      </c>
      <c r="E1129" t="s">
        <v>2637</v>
      </c>
      <c r="F1129" t="s">
        <v>369</v>
      </c>
      <c r="G1129">
        <v>951</v>
      </c>
      <c r="H1129" t="s">
        <v>2681</v>
      </c>
      <c r="I1129" s="3" t="s">
        <v>2682</v>
      </c>
      <c r="J1129" s="4" t="s">
        <v>1376</v>
      </c>
      <c r="K1129" t="s">
        <v>48</v>
      </c>
      <c r="L1129" t="s">
        <v>49</v>
      </c>
      <c r="M1129" t="s">
        <v>62</v>
      </c>
      <c r="N1129" t="str">
        <f t="shared" si="17"/>
        <v>Pre</v>
      </c>
      <c r="O1129" t="s">
        <v>63</v>
      </c>
      <c r="P1129" t="s">
        <v>2564</v>
      </c>
      <c r="Q1129" t="str">
        <f>_xlfn.XLOOKUP(P1129,NomPaissos!$A$2:$A$250,NomPaissos!$B$2:$B$250)</f>
        <v>Philippines (the)</v>
      </c>
      <c r="R1129">
        <v>0</v>
      </c>
      <c r="T1129">
        <v>0</v>
      </c>
      <c r="U1129">
        <v>0</v>
      </c>
      <c r="V1129">
        <v>0</v>
      </c>
      <c r="W1129">
        <v>0</v>
      </c>
      <c r="X1129">
        <v>0</v>
      </c>
      <c r="Y1129">
        <v>0</v>
      </c>
      <c r="Z1129">
        <v>0</v>
      </c>
      <c r="AA1129">
        <v>0</v>
      </c>
      <c r="AB1129">
        <v>0</v>
      </c>
      <c r="AC1129">
        <v>0</v>
      </c>
      <c r="AD1129">
        <v>0</v>
      </c>
      <c r="AE1129">
        <v>0</v>
      </c>
      <c r="AF1129">
        <v>0</v>
      </c>
      <c r="AG1129">
        <v>1</v>
      </c>
      <c r="AH1129">
        <v>0</v>
      </c>
      <c r="AI1129">
        <v>0</v>
      </c>
      <c r="AJ1129">
        <v>0</v>
      </c>
      <c r="AK1129">
        <v>1</v>
      </c>
      <c r="AL1129">
        <v>0</v>
      </c>
      <c r="AM1129">
        <v>1</v>
      </c>
      <c r="AN1129">
        <v>0</v>
      </c>
      <c r="AO1129">
        <v>1</v>
      </c>
    </row>
    <row r="1130" spans="1:41" ht="15">
      <c r="A1130" t="s">
        <v>2636</v>
      </c>
      <c r="B1130" t="s">
        <v>127</v>
      </c>
      <c r="C1130">
        <v>90</v>
      </c>
      <c r="D1130" s="6" t="str">
        <f>IF(C1130=C1131,D1131,IF(OR(N1130="pre",N1130="SubPar"),"Obert",IF(OR(N1130="Cea",N1130="Imp",N1130="SubComp"),"Tancat","ERRORERROR")))</f>
        <v>Tancat</v>
      </c>
      <c r="E1130" t="s">
        <v>2637</v>
      </c>
      <c r="F1130" t="s">
        <v>369</v>
      </c>
      <c r="G1130">
        <v>390</v>
      </c>
      <c r="H1130" t="s">
        <v>2683</v>
      </c>
      <c r="I1130" s="3" t="s">
        <v>2684</v>
      </c>
      <c r="J1130" s="4" t="s">
        <v>2685</v>
      </c>
      <c r="K1130" t="s">
        <v>48</v>
      </c>
      <c r="L1130" t="s">
        <v>49</v>
      </c>
      <c r="M1130" t="s">
        <v>62</v>
      </c>
      <c r="N1130" t="str">
        <f t="shared" si="17"/>
        <v>Pre</v>
      </c>
      <c r="O1130" t="s">
        <v>63</v>
      </c>
      <c r="P1130" t="s">
        <v>2564</v>
      </c>
      <c r="Q1130" t="str">
        <f>_xlfn.XLOOKUP(P1130,NomPaissos!$A$2:$A$250,NomPaissos!$B$2:$B$250)</f>
        <v>Philippines (the)</v>
      </c>
      <c r="R1130">
        <v>0</v>
      </c>
      <c r="T1130">
        <v>0</v>
      </c>
      <c r="U1130">
        <v>0</v>
      </c>
      <c r="V1130">
        <v>0</v>
      </c>
      <c r="W1130">
        <v>0</v>
      </c>
      <c r="X1130">
        <v>0</v>
      </c>
      <c r="Y1130">
        <v>0</v>
      </c>
      <c r="Z1130">
        <v>0</v>
      </c>
      <c r="AA1130">
        <v>0</v>
      </c>
      <c r="AB1130">
        <v>0</v>
      </c>
      <c r="AC1130">
        <v>0</v>
      </c>
      <c r="AD1130">
        <v>0</v>
      </c>
      <c r="AE1130">
        <v>0</v>
      </c>
      <c r="AF1130">
        <v>1</v>
      </c>
      <c r="AG1130">
        <v>1</v>
      </c>
      <c r="AH1130">
        <v>0</v>
      </c>
      <c r="AI1130">
        <v>1</v>
      </c>
      <c r="AJ1130">
        <v>0</v>
      </c>
      <c r="AK1130">
        <v>0</v>
      </c>
      <c r="AL1130">
        <v>0</v>
      </c>
      <c r="AM1130">
        <v>2</v>
      </c>
      <c r="AN1130">
        <v>0</v>
      </c>
      <c r="AO1130">
        <v>1</v>
      </c>
    </row>
    <row r="1131" spans="1:41" ht="15">
      <c r="A1131" t="s">
        <v>2636</v>
      </c>
      <c r="B1131" t="s">
        <v>127</v>
      </c>
      <c r="C1131">
        <v>90</v>
      </c>
      <c r="D1131" s="6" t="str">
        <f>IF(C1131=C1132,D1132,IF(OR(N1131="pre",N1131="SubPar"),"Obert",IF(OR(N1131="Cea",N1131="Imp",N1131="SubComp"),"Tancat","ERRORERROR")))</f>
        <v>Tancat</v>
      </c>
      <c r="E1131" t="s">
        <v>2637</v>
      </c>
      <c r="F1131" t="s">
        <v>369</v>
      </c>
      <c r="G1131">
        <v>952</v>
      </c>
      <c r="H1131" t="s">
        <v>2686</v>
      </c>
      <c r="I1131" s="3" t="s">
        <v>2687</v>
      </c>
      <c r="J1131" s="4" t="s">
        <v>2688</v>
      </c>
      <c r="K1131" t="s">
        <v>48</v>
      </c>
      <c r="L1131" t="s">
        <v>49</v>
      </c>
      <c r="M1131" t="s">
        <v>62</v>
      </c>
      <c r="N1131" t="str">
        <f t="shared" si="17"/>
        <v>Pre</v>
      </c>
      <c r="O1131" t="s">
        <v>63</v>
      </c>
      <c r="P1131" t="s">
        <v>2564</v>
      </c>
      <c r="Q1131" t="str">
        <f>_xlfn.XLOOKUP(P1131,NomPaissos!$A$2:$A$250,NomPaissos!$B$2:$B$250)</f>
        <v>Philippines (the)</v>
      </c>
      <c r="R1131">
        <v>0</v>
      </c>
      <c r="T1131">
        <v>0</v>
      </c>
      <c r="U1131">
        <v>0</v>
      </c>
      <c r="V1131">
        <v>0</v>
      </c>
      <c r="W1131">
        <v>0</v>
      </c>
      <c r="X1131">
        <v>0</v>
      </c>
      <c r="Y1131">
        <v>0</v>
      </c>
      <c r="Z1131">
        <v>0</v>
      </c>
      <c r="AA1131">
        <v>0</v>
      </c>
      <c r="AB1131">
        <v>0</v>
      </c>
      <c r="AC1131">
        <v>0</v>
      </c>
      <c r="AD1131">
        <v>0</v>
      </c>
      <c r="AE1131">
        <v>0</v>
      </c>
      <c r="AF1131">
        <v>0</v>
      </c>
      <c r="AG1131">
        <v>1</v>
      </c>
      <c r="AH1131">
        <v>0</v>
      </c>
      <c r="AI1131">
        <v>0</v>
      </c>
      <c r="AJ1131">
        <v>0</v>
      </c>
      <c r="AK1131">
        <v>1</v>
      </c>
      <c r="AL1131">
        <v>0</v>
      </c>
      <c r="AM1131">
        <v>2</v>
      </c>
      <c r="AN1131">
        <v>0</v>
      </c>
      <c r="AO1131">
        <v>1</v>
      </c>
    </row>
    <row r="1132" spans="1:41" ht="15">
      <c r="A1132" t="s">
        <v>2636</v>
      </c>
      <c r="B1132" t="s">
        <v>127</v>
      </c>
      <c r="C1132">
        <v>90</v>
      </c>
      <c r="D1132" s="6" t="str">
        <f>IF(C1132=C1133,D1133,IF(OR(N1132="pre",N1132="SubPar"),"Obert",IF(OR(N1132="Cea",N1132="Imp",N1132="SubComp"),"Tancat","ERRORERROR")))</f>
        <v>Tancat</v>
      </c>
      <c r="E1132" t="s">
        <v>2637</v>
      </c>
      <c r="F1132" t="s">
        <v>369</v>
      </c>
      <c r="G1132">
        <v>527</v>
      </c>
      <c r="H1132" t="s">
        <v>2689</v>
      </c>
      <c r="I1132" s="3" t="s">
        <v>2690</v>
      </c>
      <c r="J1132" s="4" t="s">
        <v>1024</v>
      </c>
      <c r="K1132" t="s">
        <v>48</v>
      </c>
      <c r="L1132" t="s">
        <v>49</v>
      </c>
      <c r="M1132" t="s">
        <v>70</v>
      </c>
      <c r="N1132" t="str">
        <f t="shared" si="17"/>
        <v>Imp</v>
      </c>
      <c r="O1132" t="s">
        <v>71</v>
      </c>
      <c r="P1132" t="s">
        <v>2564</v>
      </c>
      <c r="Q1132" t="str">
        <f>_xlfn.XLOOKUP(P1132,NomPaissos!$A$2:$A$250,NomPaissos!$B$2:$B$250)</f>
        <v>Philippines (the)</v>
      </c>
      <c r="R1132">
        <v>0</v>
      </c>
      <c r="T1132">
        <v>0</v>
      </c>
      <c r="U1132">
        <v>0</v>
      </c>
      <c r="V1132">
        <v>0</v>
      </c>
      <c r="W1132">
        <v>0</v>
      </c>
      <c r="X1132">
        <v>0</v>
      </c>
      <c r="Y1132">
        <v>0</v>
      </c>
      <c r="Z1132">
        <v>0</v>
      </c>
      <c r="AA1132">
        <v>0</v>
      </c>
      <c r="AB1132">
        <v>0</v>
      </c>
      <c r="AC1132">
        <v>0</v>
      </c>
      <c r="AD1132">
        <v>0</v>
      </c>
      <c r="AE1132">
        <v>0</v>
      </c>
      <c r="AF1132">
        <v>0</v>
      </c>
      <c r="AG1132">
        <v>1</v>
      </c>
      <c r="AH1132">
        <v>2</v>
      </c>
      <c r="AI1132">
        <v>0</v>
      </c>
      <c r="AJ1132">
        <v>0</v>
      </c>
      <c r="AK1132">
        <v>1</v>
      </c>
      <c r="AL1132">
        <v>0</v>
      </c>
      <c r="AM1132">
        <v>2</v>
      </c>
      <c r="AN1132">
        <v>0</v>
      </c>
      <c r="AO1132">
        <v>1</v>
      </c>
    </row>
    <row r="1133" spans="1:41" ht="15">
      <c r="A1133" t="s">
        <v>2636</v>
      </c>
      <c r="B1133" t="s">
        <v>127</v>
      </c>
      <c r="C1133">
        <v>90</v>
      </c>
      <c r="D1133" s="6" t="str">
        <f>IF(C1133=C1134,D1134,IF(OR(N1133="pre",N1133="SubPar"),"Obert",IF(OR(N1133="Cea",N1133="Imp",N1133="SubComp"),"Tancat","ERRORERROR")))</f>
        <v>Tancat</v>
      </c>
      <c r="E1133" t="s">
        <v>2637</v>
      </c>
      <c r="F1133" t="s">
        <v>369</v>
      </c>
      <c r="G1133">
        <v>655</v>
      </c>
      <c r="H1133" t="s">
        <v>2691</v>
      </c>
      <c r="I1133" s="3" t="s">
        <v>2692</v>
      </c>
      <c r="J1133" s="4" t="s">
        <v>2693</v>
      </c>
      <c r="K1133" t="s">
        <v>48</v>
      </c>
      <c r="L1133" t="s">
        <v>49</v>
      </c>
      <c r="M1133" t="s">
        <v>166</v>
      </c>
      <c r="N1133" t="str">
        <f t="shared" si="17"/>
        <v>Cea</v>
      </c>
      <c r="O1133" t="s">
        <v>167</v>
      </c>
      <c r="P1133" t="s">
        <v>2564</v>
      </c>
      <c r="Q1133" t="str">
        <f>_xlfn.XLOOKUP(P1133,NomPaissos!$A$2:$A$250,NomPaissos!$B$2:$B$250)</f>
        <v>Philippines (the)</v>
      </c>
      <c r="R1133">
        <v>0</v>
      </c>
      <c r="T1133">
        <v>0</v>
      </c>
      <c r="U1133">
        <v>0</v>
      </c>
      <c r="V1133">
        <v>0</v>
      </c>
      <c r="W1133">
        <v>0</v>
      </c>
      <c r="X1133">
        <v>0</v>
      </c>
      <c r="Y1133">
        <v>0</v>
      </c>
      <c r="Z1133">
        <v>0</v>
      </c>
      <c r="AA1133">
        <v>0</v>
      </c>
      <c r="AB1133">
        <v>0</v>
      </c>
      <c r="AC1133">
        <v>0</v>
      </c>
      <c r="AD1133">
        <v>0</v>
      </c>
      <c r="AE1133">
        <v>0</v>
      </c>
      <c r="AF1133">
        <v>0</v>
      </c>
      <c r="AG1133">
        <v>1</v>
      </c>
      <c r="AH1133">
        <v>0</v>
      </c>
      <c r="AI1133">
        <v>0</v>
      </c>
      <c r="AJ1133">
        <v>0</v>
      </c>
      <c r="AK1133">
        <v>0</v>
      </c>
      <c r="AL1133">
        <v>0</v>
      </c>
      <c r="AM1133">
        <v>2</v>
      </c>
      <c r="AN1133">
        <v>0</v>
      </c>
      <c r="AO1133">
        <v>1</v>
      </c>
    </row>
    <row r="1134" spans="1:41" ht="15">
      <c r="A1134" t="s">
        <v>2636</v>
      </c>
      <c r="B1134" t="s">
        <v>127</v>
      </c>
      <c r="C1134">
        <v>90</v>
      </c>
      <c r="D1134" s="6" t="str">
        <f>IF(C1134=C1135,D1135,IF(OR(N1134="pre",N1134="SubPar"),"Obert",IF(OR(N1134="Cea",N1134="Imp",N1134="SubComp"),"Tancat","ERRORERROR")))</f>
        <v>Tancat</v>
      </c>
      <c r="E1134" t="s">
        <v>2637</v>
      </c>
      <c r="F1134" t="s">
        <v>369</v>
      </c>
      <c r="G1134">
        <v>189</v>
      </c>
      <c r="H1134" t="s">
        <v>2694</v>
      </c>
      <c r="I1134" s="3" t="s">
        <v>1217</v>
      </c>
      <c r="J1134" s="4" t="s">
        <v>1217</v>
      </c>
      <c r="K1134" t="s">
        <v>48</v>
      </c>
      <c r="L1134" t="s">
        <v>49</v>
      </c>
      <c r="M1134" t="s">
        <v>62</v>
      </c>
      <c r="N1134" t="str">
        <f t="shared" si="17"/>
        <v>Pre</v>
      </c>
      <c r="O1134" t="s">
        <v>207</v>
      </c>
      <c r="P1134" t="s">
        <v>2564</v>
      </c>
      <c r="Q1134" t="str">
        <f>_xlfn.XLOOKUP(P1134,NomPaissos!$A$2:$A$250,NomPaissos!$B$2:$B$250)</f>
        <v>Philippines (the)</v>
      </c>
      <c r="R1134">
        <v>0</v>
      </c>
      <c r="T1134">
        <v>0</v>
      </c>
      <c r="U1134">
        <v>0</v>
      </c>
      <c r="V1134">
        <v>0</v>
      </c>
      <c r="W1134">
        <v>0</v>
      </c>
      <c r="X1134">
        <v>0</v>
      </c>
      <c r="Y1134">
        <v>0</v>
      </c>
      <c r="Z1134">
        <v>0</v>
      </c>
      <c r="AA1134">
        <v>0</v>
      </c>
      <c r="AB1134">
        <v>0</v>
      </c>
      <c r="AC1134">
        <v>0</v>
      </c>
      <c r="AD1134">
        <v>0</v>
      </c>
      <c r="AE1134">
        <v>0</v>
      </c>
      <c r="AF1134">
        <v>0</v>
      </c>
      <c r="AG1134">
        <v>1</v>
      </c>
      <c r="AH1134">
        <v>0</v>
      </c>
      <c r="AI1134">
        <v>0</v>
      </c>
      <c r="AJ1134">
        <v>0</v>
      </c>
      <c r="AK1134">
        <v>0</v>
      </c>
      <c r="AL1134">
        <v>0</v>
      </c>
      <c r="AM1134">
        <v>2</v>
      </c>
      <c r="AN1134">
        <v>0</v>
      </c>
      <c r="AO1134">
        <v>1</v>
      </c>
    </row>
    <row r="1135" spans="1:41" ht="15">
      <c r="A1135" t="s">
        <v>2636</v>
      </c>
      <c r="B1135" t="s">
        <v>127</v>
      </c>
      <c r="C1135">
        <v>90</v>
      </c>
      <c r="D1135" s="6" t="str">
        <f>IF(C1135=C1136,D1136,IF(OR(N1135="pre",N1135="SubPar"),"Obert",IF(OR(N1135="Cea",N1135="Imp",N1135="SubComp"),"Tancat","ERRORERROR")))</f>
        <v>Tancat</v>
      </c>
      <c r="E1135" t="s">
        <v>2637</v>
      </c>
      <c r="F1135" t="s">
        <v>369</v>
      </c>
      <c r="G1135">
        <v>656</v>
      </c>
      <c r="H1135" t="s">
        <v>2695</v>
      </c>
      <c r="I1135" s="3" t="s">
        <v>1217</v>
      </c>
      <c r="J1135" s="4" t="s">
        <v>2696</v>
      </c>
      <c r="K1135" t="s">
        <v>48</v>
      </c>
      <c r="L1135" t="s">
        <v>49</v>
      </c>
      <c r="M1135" t="s">
        <v>62</v>
      </c>
      <c r="N1135" t="str">
        <f t="shared" si="17"/>
        <v>Pre</v>
      </c>
      <c r="O1135" t="s">
        <v>63</v>
      </c>
      <c r="P1135" t="s">
        <v>2564</v>
      </c>
      <c r="Q1135" t="str">
        <f>_xlfn.XLOOKUP(P1135,NomPaissos!$A$2:$A$250,NomPaissos!$B$2:$B$250)</f>
        <v>Philippines (the)</v>
      </c>
      <c r="R1135">
        <v>0</v>
      </c>
      <c r="T1135">
        <v>0</v>
      </c>
      <c r="U1135">
        <v>0</v>
      </c>
      <c r="V1135">
        <v>0</v>
      </c>
      <c r="W1135">
        <v>0</v>
      </c>
      <c r="X1135">
        <v>0</v>
      </c>
      <c r="Y1135">
        <v>0</v>
      </c>
      <c r="Z1135">
        <v>0</v>
      </c>
      <c r="AA1135">
        <v>0</v>
      </c>
      <c r="AB1135">
        <v>0</v>
      </c>
      <c r="AC1135">
        <v>0</v>
      </c>
      <c r="AD1135">
        <v>0</v>
      </c>
      <c r="AE1135">
        <v>0</v>
      </c>
      <c r="AF1135">
        <v>0</v>
      </c>
      <c r="AG1135">
        <v>1</v>
      </c>
      <c r="AH1135">
        <v>0</v>
      </c>
      <c r="AI1135">
        <v>0</v>
      </c>
      <c r="AJ1135">
        <v>0</v>
      </c>
      <c r="AK1135">
        <v>0</v>
      </c>
      <c r="AL1135">
        <v>0</v>
      </c>
      <c r="AM1135">
        <v>2</v>
      </c>
      <c r="AN1135">
        <v>0</v>
      </c>
      <c r="AO1135">
        <v>1</v>
      </c>
    </row>
    <row r="1136" spans="1:41" ht="15">
      <c r="A1136" t="s">
        <v>2636</v>
      </c>
      <c r="B1136" t="s">
        <v>127</v>
      </c>
      <c r="C1136">
        <v>90</v>
      </c>
      <c r="D1136" s="6" t="str">
        <f>IF(C1136=C1137,D1137,IF(OR(N1136="pre",N1136="SubPar"),"Obert",IF(OR(N1136="Cea",N1136="Imp",N1136="SubComp"),"Tancat","ERRORERROR")))</f>
        <v>Tancat</v>
      </c>
      <c r="E1136" t="s">
        <v>2637</v>
      </c>
      <c r="F1136" t="s">
        <v>369</v>
      </c>
      <c r="G1136">
        <v>657</v>
      </c>
      <c r="H1136" t="s">
        <v>2697</v>
      </c>
      <c r="I1136" s="3" t="s">
        <v>182</v>
      </c>
      <c r="J1136" s="4" t="s">
        <v>182</v>
      </c>
      <c r="K1136" t="s">
        <v>48</v>
      </c>
      <c r="L1136" t="s">
        <v>49</v>
      </c>
      <c r="M1136" t="s">
        <v>166</v>
      </c>
      <c r="N1136" t="str">
        <f t="shared" si="17"/>
        <v>Cea</v>
      </c>
      <c r="O1136" t="s">
        <v>169</v>
      </c>
      <c r="P1136" t="s">
        <v>2564</v>
      </c>
      <c r="Q1136" t="str">
        <f>_xlfn.XLOOKUP(P1136,NomPaissos!$A$2:$A$250,NomPaissos!$B$2:$B$250)</f>
        <v>Philippines (the)</v>
      </c>
      <c r="R1136">
        <v>0</v>
      </c>
      <c r="T1136">
        <v>0</v>
      </c>
      <c r="U1136">
        <v>0</v>
      </c>
      <c r="V1136">
        <v>0</v>
      </c>
      <c r="W1136">
        <v>0</v>
      </c>
      <c r="X1136">
        <v>0</v>
      </c>
      <c r="Y1136">
        <v>0</v>
      </c>
      <c r="Z1136">
        <v>0</v>
      </c>
      <c r="AA1136">
        <v>0</v>
      </c>
      <c r="AB1136">
        <v>0</v>
      </c>
      <c r="AC1136">
        <v>0</v>
      </c>
      <c r="AD1136">
        <v>0</v>
      </c>
      <c r="AE1136">
        <v>0</v>
      </c>
      <c r="AF1136">
        <v>0</v>
      </c>
      <c r="AG1136">
        <v>1</v>
      </c>
      <c r="AH1136">
        <v>0</v>
      </c>
      <c r="AI1136">
        <v>0</v>
      </c>
      <c r="AJ1136">
        <v>0</v>
      </c>
      <c r="AK1136">
        <v>0</v>
      </c>
      <c r="AL1136">
        <v>0</v>
      </c>
      <c r="AM1136">
        <v>2</v>
      </c>
      <c r="AN1136">
        <v>0</v>
      </c>
      <c r="AO1136">
        <v>1</v>
      </c>
    </row>
    <row r="1137" spans="1:41" ht="15">
      <c r="A1137" t="s">
        <v>2636</v>
      </c>
      <c r="B1137" t="s">
        <v>127</v>
      </c>
      <c r="C1137">
        <v>90</v>
      </c>
      <c r="D1137" s="6" t="str">
        <f>IF(C1137=C1138,D1138,IF(OR(N1137="pre",N1137="SubPar"),"Obert",IF(OR(N1137="Cea",N1137="Imp",N1137="SubComp"),"Tancat","ERRORERROR")))</f>
        <v>Tancat</v>
      </c>
      <c r="E1137" t="s">
        <v>2637</v>
      </c>
      <c r="F1137" t="s">
        <v>369</v>
      </c>
      <c r="G1137">
        <v>953</v>
      </c>
      <c r="H1137" t="s">
        <v>2698</v>
      </c>
      <c r="I1137" s="3" t="s">
        <v>182</v>
      </c>
      <c r="J1137" s="4" t="s">
        <v>1937</v>
      </c>
      <c r="K1137" t="s">
        <v>48</v>
      </c>
      <c r="L1137" t="s">
        <v>49</v>
      </c>
      <c r="M1137" t="s">
        <v>62</v>
      </c>
      <c r="N1137" t="str">
        <f t="shared" si="17"/>
        <v>Pre</v>
      </c>
      <c r="O1137" t="s">
        <v>63</v>
      </c>
      <c r="P1137" t="s">
        <v>2564</v>
      </c>
      <c r="Q1137" t="str">
        <f>_xlfn.XLOOKUP(P1137,NomPaissos!$A$2:$A$250,NomPaissos!$B$2:$B$250)</f>
        <v>Philippines (the)</v>
      </c>
      <c r="R1137">
        <v>0</v>
      </c>
      <c r="T1137">
        <v>0</v>
      </c>
      <c r="U1137">
        <v>0</v>
      </c>
      <c r="V1137">
        <v>0</v>
      </c>
      <c r="W1137">
        <v>0</v>
      </c>
      <c r="X1137">
        <v>0</v>
      </c>
      <c r="Y1137">
        <v>0</v>
      </c>
      <c r="Z1137">
        <v>0</v>
      </c>
      <c r="AA1137">
        <v>0</v>
      </c>
      <c r="AB1137">
        <v>0</v>
      </c>
      <c r="AC1137">
        <v>0</v>
      </c>
      <c r="AD1137">
        <v>0</v>
      </c>
      <c r="AE1137">
        <v>0</v>
      </c>
      <c r="AF1137">
        <v>0</v>
      </c>
      <c r="AG1137">
        <v>1</v>
      </c>
      <c r="AH1137">
        <v>0</v>
      </c>
      <c r="AI1137">
        <v>0</v>
      </c>
      <c r="AJ1137">
        <v>0</v>
      </c>
      <c r="AK1137">
        <v>0</v>
      </c>
      <c r="AL1137">
        <v>0</v>
      </c>
      <c r="AM1137">
        <v>2</v>
      </c>
      <c r="AN1137">
        <v>0</v>
      </c>
      <c r="AO1137">
        <v>1</v>
      </c>
    </row>
    <row r="1138" spans="1:41" ht="15">
      <c r="A1138" t="s">
        <v>2636</v>
      </c>
      <c r="B1138" t="s">
        <v>127</v>
      </c>
      <c r="C1138">
        <v>90</v>
      </c>
      <c r="D1138" s="6" t="str">
        <f>IF(C1138=C1139,D1139,IF(OR(N1138="pre",N1138="SubPar"),"Obert",IF(OR(N1138="Cea",N1138="Imp",N1138="SubComp"),"Tancat","ERRORERROR")))</f>
        <v>Tancat</v>
      </c>
      <c r="E1138" t="s">
        <v>2637</v>
      </c>
      <c r="F1138" t="s">
        <v>369</v>
      </c>
      <c r="G1138">
        <v>529</v>
      </c>
      <c r="H1138" t="s">
        <v>2699</v>
      </c>
      <c r="I1138" s="3" t="s">
        <v>1939</v>
      </c>
      <c r="J1138" s="4" t="s">
        <v>1939</v>
      </c>
      <c r="K1138" t="s">
        <v>48</v>
      </c>
      <c r="L1138" t="s">
        <v>49</v>
      </c>
      <c r="M1138" t="s">
        <v>166</v>
      </c>
      <c r="N1138" t="str">
        <f t="shared" si="17"/>
        <v>Cea</v>
      </c>
      <c r="O1138" t="s">
        <v>169</v>
      </c>
      <c r="P1138" t="s">
        <v>2564</v>
      </c>
      <c r="Q1138" t="str">
        <f>_xlfn.XLOOKUP(P1138,NomPaissos!$A$2:$A$250,NomPaissos!$B$2:$B$250)</f>
        <v>Philippines (the)</v>
      </c>
      <c r="R1138">
        <v>0</v>
      </c>
      <c r="T1138">
        <v>0</v>
      </c>
      <c r="U1138">
        <v>0</v>
      </c>
      <c r="V1138">
        <v>0</v>
      </c>
      <c r="W1138">
        <v>0</v>
      </c>
      <c r="X1138">
        <v>0</v>
      </c>
      <c r="Y1138">
        <v>0</v>
      </c>
      <c r="Z1138">
        <v>0</v>
      </c>
      <c r="AA1138">
        <v>0</v>
      </c>
      <c r="AB1138">
        <v>0</v>
      </c>
      <c r="AC1138">
        <v>0</v>
      </c>
      <c r="AD1138">
        <v>0</v>
      </c>
      <c r="AE1138">
        <v>0</v>
      </c>
      <c r="AF1138">
        <v>0</v>
      </c>
      <c r="AG1138">
        <v>1</v>
      </c>
      <c r="AH1138">
        <v>0</v>
      </c>
      <c r="AI1138">
        <v>0</v>
      </c>
      <c r="AJ1138">
        <v>0</v>
      </c>
      <c r="AK1138">
        <v>0</v>
      </c>
      <c r="AL1138">
        <v>0</v>
      </c>
      <c r="AM1138">
        <v>3</v>
      </c>
      <c r="AN1138">
        <v>0</v>
      </c>
      <c r="AO1138">
        <v>1</v>
      </c>
    </row>
    <row r="1139" spans="1:41" ht="15">
      <c r="A1139" t="s">
        <v>2636</v>
      </c>
      <c r="B1139" t="s">
        <v>127</v>
      </c>
      <c r="C1139">
        <v>90</v>
      </c>
      <c r="D1139" s="6" t="str">
        <f>IF(C1139=C1140,D1140,IF(OR(N1139="pre",N1139="SubPar"),"Obert",IF(OR(N1139="Cea",N1139="Imp",N1139="SubComp"),"Tancat","ERRORERROR")))</f>
        <v>Tancat</v>
      </c>
      <c r="E1139" t="s">
        <v>2637</v>
      </c>
      <c r="F1139" t="s">
        <v>369</v>
      </c>
      <c r="G1139">
        <v>530</v>
      </c>
      <c r="H1139" t="s">
        <v>2700</v>
      </c>
      <c r="I1139" s="3" t="s">
        <v>1939</v>
      </c>
      <c r="J1139" s="4" t="s">
        <v>2701</v>
      </c>
      <c r="K1139" t="s">
        <v>48</v>
      </c>
      <c r="L1139" t="s">
        <v>49</v>
      </c>
      <c r="M1139" t="s">
        <v>166</v>
      </c>
      <c r="N1139" t="str">
        <f t="shared" si="17"/>
        <v>Cea</v>
      </c>
      <c r="O1139" t="s">
        <v>169</v>
      </c>
      <c r="P1139" t="s">
        <v>2564</v>
      </c>
      <c r="Q1139" t="str">
        <f>_xlfn.XLOOKUP(P1139,NomPaissos!$A$2:$A$250,NomPaissos!$B$2:$B$250)</f>
        <v>Philippines (the)</v>
      </c>
      <c r="R1139">
        <v>0</v>
      </c>
      <c r="T1139">
        <v>0</v>
      </c>
      <c r="U1139">
        <v>0</v>
      </c>
      <c r="V1139">
        <v>0</v>
      </c>
      <c r="W1139">
        <v>0</v>
      </c>
      <c r="X1139">
        <v>0</v>
      </c>
      <c r="Y1139">
        <v>0</v>
      </c>
      <c r="Z1139">
        <v>0</v>
      </c>
      <c r="AA1139">
        <v>0</v>
      </c>
      <c r="AB1139">
        <v>0</v>
      </c>
      <c r="AC1139">
        <v>0</v>
      </c>
      <c r="AD1139">
        <v>0</v>
      </c>
      <c r="AE1139">
        <v>0</v>
      </c>
      <c r="AF1139">
        <v>0</v>
      </c>
      <c r="AG1139">
        <v>1</v>
      </c>
      <c r="AH1139">
        <v>0</v>
      </c>
      <c r="AI1139">
        <v>1</v>
      </c>
      <c r="AJ1139">
        <v>0</v>
      </c>
      <c r="AK1139">
        <v>1</v>
      </c>
      <c r="AL1139">
        <v>1</v>
      </c>
      <c r="AM1139">
        <v>3</v>
      </c>
      <c r="AN1139">
        <v>0</v>
      </c>
      <c r="AO1139">
        <v>1</v>
      </c>
    </row>
    <row r="1140" spans="1:41" ht="15">
      <c r="A1140" t="s">
        <v>2636</v>
      </c>
      <c r="B1140" t="s">
        <v>127</v>
      </c>
      <c r="C1140">
        <v>90</v>
      </c>
      <c r="D1140" s="6" t="str">
        <f>IF(C1140=C1141,D1141,IF(OR(N1140="pre",N1140="SubPar"),"Obert",IF(OR(N1140="Cea",N1140="Imp",N1140="SubComp"),"Tancat","ERRORERROR")))</f>
        <v>Tancat</v>
      </c>
      <c r="E1140" t="s">
        <v>2637</v>
      </c>
      <c r="F1140" t="s">
        <v>369</v>
      </c>
      <c r="G1140">
        <v>539</v>
      </c>
      <c r="H1140" t="s">
        <v>2702</v>
      </c>
      <c r="I1140" s="3" t="s">
        <v>2703</v>
      </c>
      <c r="J1140" s="4" t="s">
        <v>2704</v>
      </c>
      <c r="K1140" t="s">
        <v>48</v>
      </c>
      <c r="L1140" t="s">
        <v>49</v>
      </c>
      <c r="M1140" t="s">
        <v>62</v>
      </c>
      <c r="N1140" t="str">
        <f t="shared" si="17"/>
        <v>Pre</v>
      </c>
      <c r="O1140" t="s">
        <v>63</v>
      </c>
      <c r="P1140" t="s">
        <v>2564</v>
      </c>
      <c r="Q1140" t="str">
        <f>_xlfn.XLOOKUP(P1140,NomPaissos!$A$2:$A$250,NomPaissos!$B$2:$B$250)</f>
        <v>Philippines (the)</v>
      </c>
      <c r="R1140">
        <v>0</v>
      </c>
      <c r="T1140">
        <v>0</v>
      </c>
      <c r="U1140">
        <v>0</v>
      </c>
      <c r="V1140">
        <v>0</v>
      </c>
      <c r="W1140">
        <v>0</v>
      </c>
      <c r="X1140">
        <v>0</v>
      </c>
      <c r="Y1140">
        <v>0</v>
      </c>
      <c r="Z1140">
        <v>0</v>
      </c>
      <c r="AA1140">
        <v>0</v>
      </c>
      <c r="AB1140">
        <v>0</v>
      </c>
      <c r="AC1140">
        <v>0</v>
      </c>
      <c r="AD1140">
        <v>0</v>
      </c>
      <c r="AE1140">
        <v>0</v>
      </c>
      <c r="AF1140">
        <v>0</v>
      </c>
      <c r="AG1140">
        <v>1</v>
      </c>
      <c r="AH1140">
        <v>0</v>
      </c>
      <c r="AI1140">
        <v>0</v>
      </c>
      <c r="AJ1140">
        <v>0</v>
      </c>
      <c r="AK1140">
        <v>0</v>
      </c>
      <c r="AL1140">
        <v>0</v>
      </c>
      <c r="AM1140">
        <v>1</v>
      </c>
      <c r="AN1140">
        <v>0</v>
      </c>
      <c r="AO1140">
        <v>1</v>
      </c>
    </row>
    <row r="1141" spans="1:41" ht="15">
      <c r="A1141" t="s">
        <v>2636</v>
      </c>
      <c r="B1141" t="s">
        <v>127</v>
      </c>
      <c r="C1141">
        <v>90</v>
      </c>
      <c r="D1141" s="6" t="str">
        <f>IF(C1141=C1142,D1142,IF(OR(N1141="pre",N1141="SubPar"),"Obert",IF(OR(N1141="Cea",N1141="Imp",N1141="SubComp"),"Tancat","ERRORERROR")))</f>
        <v>Tancat</v>
      </c>
      <c r="E1141" t="s">
        <v>2637</v>
      </c>
      <c r="F1141" t="s">
        <v>369</v>
      </c>
      <c r="G1141">
        <v>954</v>
      </c>
      <c r="H1141" t="s">
        <v>2705</v>
      </c>
      <c r="I1141" s="3" t="s">
        <v>2706</v>
      </c>
      <c r="J1141" s="4" t="s">
        <v>1739</v>
      </c>
      <c r="K1141" t="s">
        <v>48</v>
      </c>
      <c r="L1141" t="s">
        <v>49</v>
      </c>
      <c r="M1141" t="s">
        <v>62</v>
      </c>
      <c r="N1141" t="str">
        <f t="shared" si="17"/>
        <v>Pre</v>
      </c>
      <c r="O1141" t="s">
        <v>63</v>
      </c>
      <c r="P1141" t="s">
        <v>2564</v>
      </c>
      <c r="Q1141" t="str">
        <f>_xlfn.XLOOKUP(P1141,NomPaissos!$A$2:$A$250,NomPaissos!$B$2:$B$250)</f>
        <v>Philippines (the)</v>
      </c>
      <c r="R1141">
        <v>0</v>
      </c>
      <c r="T1141">
        <v>0</v>
      </c>
      <c r="U1141">
        <v>0</v>
      </c>
      <c r="V1141">
        <v>0</v>
      </c>
      <c r="W1141">
        <v>0</v>
      </c>
      <c r="X1141">
        <v>0</v>
      </c>
      <c r="Y1141">
        <v>0</v>
      </c>
      <c r="Z1141">
        <v>0</v>
      </c>
      <c r="AA1141">
        <v>0</v>
      </c>
      <c r="AB1141">
        <v>0</v>
      </c>
      <c r="AC1141">
        <v>0</v>
      </c>
      <c r="AD1141">
        <v>0</v>
      </c>
      <c r="AE1141">
        <v>0</v>
      </c>
      <c r="AF1141">
        <v>0</v>
      </c>
      <c r="AG1141">
        <v>1</v>
      </c>
      <c r="AH1141">
        <v>0</v>
      </c>
      <c r="AI1141">
        <v>0</v>
      </c>
      <c r="AJ1141">
        <v>0</v>
      </c>
      <c r="AK1141">
        <v>0</v>
      </c>
      <c r="AL1141">
        <v>0</v>
      </c>
      <c r="AM1141">
        <v>2</v>
      </c>
      <c r="AN1141">
        <v>0</v>
      </c>
      <c r="AO1141">
        <v>1</v>
      </c>
    </row>
    <row r="1142" spans="1:41" ht="15">
      <c r="A1142" t="s">
        <v>2636</v>
      </c>
      <c r="B1142" t="s">
        <v>127</v>
      </c>
      <c r="C1142">
        <v>90</v>
      </c>
      <c r="D1142" s="6" t="str">
        <f>IF(C1142=C1143,D1143,IF(OR(N1142="pre",N1142="SubPar"),"Obert",IF(OR(N1142="Cea",N1142="Imp",N1142="SubComp"),"Tancat","ERRORERROR")))</f>
        <v>Tancat</v>
      </c>
      <c r="E1142" t="s">
        <v>2637</v>
      </c>
      <c r="F1142" t="s">
        <v>369</v>
      </c>
      <c r="G1142">
        <v>658</v>
      </c>
      <c r="H1142" t="s">
        <v>2707</v>
      </c>
      <c r="I1142" s="3" t="s">
        <v>2708</v>
      </c>
      <c r="J1142" s="4" t="s">
        <v>2708</v>
      </c>
      <c r="K1142" t="s">
        <v>48</v>
      </c>
      <c r="L1142" t="s">
        <v>49</v>
      </c>
      <c r="M1142" t="s">
        <v>166</v>
      </c>
      <c r="N1142" t="str">
        <f t="shared" si="17"/>
        <v>Cea</v>
      </c>
      <c r="O1142" t="s">
        <v>169</v>
      </c>
      <c r="P1142" t="s">
        <v>2564</v>
      </c>
      <c r="Q1142" t="str">
        <f>_xlfn.XLOOKUP(P1142,NomPaissos!$A$2:$A$250,NomPaissos!$B$2:$B$250)</f>
        <v>Philippines (the)</v>
      </c>
      <c r="R1142">
        <v>0</v>
      </c>
      <c r="T1142">
        <v>0</v>
      </c>
      <c r="U1142">
        <v>0</v>
      </c>
      <c r="V1142">
        <v>0</v>
      </c>
      <c r="W1142">
        <v>0</v>
      </c>
      <c r="X1142">
        <v>0</v>
      </c>
      <c r="Y1142">
        <v>0</v>
      </c>
      <c r="Z1142">
        <v>0</v>
      </c>
      <c r="AA1142">
        <v>0</v>
      </c>
      <c r="AB1142">
        <v>0</v>
      </c>
      <c r="AC1142">
        <v>0</v>
      </c>
      <c r="AD1142">
        <v>0</v>
      </c>
      <c r="AE1142">
        <v>0</v>
      </c>
      <c r="AF1142">
        <v>0</v>
      </c>
      <c r="AG1142">
        <v>1</v>
      </c>
      <c r="AH1142">
        <v>0</v>
      </c>
      <c r="AI1142">
        <v>0</v>
      </c>
      <c r="AJ1142">
        <v>0</v>
      </c>
      <c r="AK1142">
        <v>0</v>
      </c>
      <c r="AL1142">
        <v>0</v>
      </c>
      <c r="AM1142">
        <v>2</v>
      </c>
      <c r="AN1142">
        <v>0</v>
      </c>
      <c r="AO1142">
        <v>1</v>
      </c>
    </row>
    <row r="1143" spans="1:41" ht="15">
      <c r="A1143" t="s">
        <v>2636</v>
      </c>
      <c r="B1143" t="s">
        <v>127</v>
      </c>
      <c r="C1143">
        <v>90</v>
      </c>
      <c r="D1143" s="6" t="str">
        <f>IF(C1143=C1144,D1144,IF(OR(N1143="pre",N1143="SubPar"),"Obert",IF(OR(N1143="Cea",N1143="Imp",N1143="SubComp"),"Tancat","ERRORERROR")))</f>
        <v>Tancat</v>
      </c>
      <c r="E1143" t="s">
        <v>2637</v>
      </c>
      <c r="F1143" t="s">
        <v>369</v>
      </c>
      <c r="G1143">
        <v>955</v>
      </c>
      <c r="H1143" t="s">
        <v>2709</v>
      </c>
      <c r="I1143" s="3" t="s">
        <v>2708</v>
      </c>
      <c r="J1143" s="4" t="s">
        <v>2708</v>
      </c>
      <c r="K1143" t="s">
        <v>48</v>
      </c>
      <c r="L1143" t="s">
        <v>49</v>
      </c>
      <c r="M1143" t="s">
        <v>62</v>
      </c>
      <c r="N1143" t="str">
        <f t="shared" si="17"/>
        <v>Pre</v>
      </c>
      <c r="O1143" t="s">
        <v>63</v>
      </c>
      <c r="P1143" t="s">
        <v>2564</v>
      </c>
      <c r="Q1143" t="str">
        <f>_xlfn.XLOOKUP(P1143,NomPaissos!$A$2:$A$250,NomPaissos!$B$2:$B$250)</f>
        <v>Philippines (the)</v>
      </c>
      <c r="R1143">
        <v>0</v>
      </c>
      <c r="T1143">
        <v>0</v>
      </c>
      <c r="U1143">
        <v>0</v>
      </c>
      <c r="V1143">
        <v>0</v>
      </c>
      <c r="W1143">
        <v>0</v>
      </c>
      <c r="X1143">
        <v>0</v>
      </c>
      <c r="Y1143">
        <v>0</v>
      </c>
      <c r="Z1143">
        <v>0</v>
      </c>
      <c r="AA1143">
        <v>0</v>
      </c>
      <c r="AB1143">
        <v>0</v>
      </c>
      <c r="AC1143">
        <v>0</v>
      </c>
      <c r="AD1143">
        <v>0</v>
      </c>
      <c r="AE1143">
        <v>0</v>
      </c>
      <c r="AF1143">
        <v>0</v>
      </c>
      <c r="AG1143">
        <v>1</v>
      </c>
      <c r="AH1143">
        <v>0</v>
      </c>
      <c r="AI1143">
        <v>0</v>
      </c>
      <c r="AJ1143">
        <v>0</v>
      </c>
      <c r="AK1143">
        <v>0</v>
      </c>
      <c r="AL1143">
        <v>0</v>
      </c>
      <c r="AM1143">
        <v>2</v>
      </c>
      <c r="AN1143">
        <v>0</v>
      </c>
      <c r="AO1143">
        <v>1</v>
      </c>
    </row>
    <row r="1144" spans="1:41" ht="15">
      <c r="A1144" t="s">
        <v>2636</v>
      </c>
      <c r="B1144" t="s">
        <v>127</v>
      </c>
      <c r="C1144">
        <v>90</v>
      </c>
      <c r="D1144" s="6" t="str">
        <f>IF(C1144=C1145,D1145,IF(OR(N1144="pre",N1144="SubPar"),"Obert",IF(OR(N1144="Cea",N1144="Imp",N1144="SubComp"),"Tancat","ERRORERROR")))</f>
        <v>Tancat</v>
      </c>
      <c r="E1144" t="s">
        <v>2637</v>
      </c>
      <c r="F1144" t="s">
        <v>369</v>
      </c>
      <c r="G1144">
        <v>956</v>
      </c>
      <c r="H1144" t="s">
        <v>2698</v>
      </c>
      <c r="I1144" s="3" t="s">
        <v>2708</v>
      </c>
      <c r="J1144" s="4" t="s">
        <v>2710</v>
      </c>
      <c r="K1144" t="s">
        <v>48</v>
      </c>
      <c r="L1144" t="s">
        <v>49</v>
      </c>
      <c r="M1144" t="s">
        <v>62</v>
      </c>
      <c r="N1144" t="str">
        <f t="shared" si="17"/>
        <v>Pre</v>
      </c>
      <c r="O1144" t="s">
        <v>207</v>
      </c>
      <c r="P1144" t="s">
        <v>2564</v>
      </c>
      <c r="Q1144" t="str">
        <f>_xlfn.XLOOKUP(P1144,NomPaissos!$A$2:$A$250,NomPaissos!$B$2:$B$250)</f>
        <v>Philippines (the)</v>
      </c>
      <c r="R1144">
        <v>0</v>
      </c>
      <c r="T1144">
        <v>0</v>
      </c>
      <c r="U1144">
        <v>0</v>
      </c>
      <c r="V1144">
        <v>0</v>
      </c>
      <c r="W1144">
        <v>0</v>
      </c>
      <c r="X1144">
        <v>0</v>
      </c>
      <c r="Y1144">
        <v>0</v>
      </c>
      <c r="Z1144">
        <v>0</v>
      </c>
      <c r="AA1144">
        <v>0</v>
      </c>
      <c r="AB1144">
        <v>0</v>
      </c>
      <c r="AC1144">
        <v>0</v>
      </c>
      <c r="AD1144">
        <v>0</v>
      </c>
      <c r="AE1144">
        <v>0</v>
      </c>
      <c r="AF1144">
        <v>0</v>
      </c>
      <c r="AG1144">
        <v>1</v>
      </c>
      <c r="AH1144">
        <v>0</v>
      </c>
      <c r="AI1144">
        <v>0</v>
      </c>
      <c r="AJ1144">
        <v>0</v>
      </c>
      <c r="AK1144">
        <v>0</v>
      </c>
      <c r="AL1144">
        <v>0</v>
      </c>
      <c r="AM1144">
        <v>1</v>
      </c>
      <c r="AN1144">
        <v>0</v>
      </c>
      <c r="AO1144">
        <v>1</v>
      </c>
    </row>
    <row r="1145" spans="1:41" ht="15">
      <c r="A1145" t="s">
        <v>2636</v>
      </c>
      <c r="B1145" t="s">
        <v>127</v>
      </c>
      <c r="C1145">
        <v>90</v>
      </c>
      <c r="D1145" s="6" t="str">
        <f>IF(C1145=C1146,D1146,IF(OR(N1145="pre",N1145="SubPar"),"Obert",IF(OR(N1145="Cea",N1145="Imp",N1145="SubComp"),"Tancat","ERRORERROR")))</f>
        <v>Tancat</v>
      </c>
      <c r="E1145" t="s">
        <v>2637</v>
      </c>
      <c r="F1145" t="s">
        <v>369</v>
      </c>
      <c r="G1145">
        <v>957</v>
      </c>
      <c r="H1145" t="s">
        <v>2711</v>
      </c>
      <c r="I1145" s="3" t="s">
        <v>2712</v>
      </c>
      <c r="J1145" s="4" t="s">
        <v>2712</v>
      </c>
      <c r="K1145" t="s">
        <v>48</v>
      </c>
      <c r="L1145" t="s">
        <v>49</v>
      </c>
      <c r="M1145" t="s">
        <v>62</v>
      </c>
      <c r="N1145" t="str">
        <f t="shared" si="17"/>
        <v>Pre</v>
      </c>
      <c r="O1145" t="s">
        <v>63</v>
      </c>
      <c r="P1145" t="s">
        <v>2564</v>
      </c>
      <c r="Q1145" t="str">
        <f>_xlfn.XLOOKUP(P1145,NomPaissos!$A$2:$A$250,NomPaissos!$B$2:$B$250)</f>
        <v>Philippines (the)</v>
      </c>
      <c r="R1145">
        <v>0</v>
      </c>
      <c r="T1145">
        <v>0</v>
      </c>
      <c r="U1145">
        <v>0</v>
      </c>
      <c r="V1145">
        <v>0</v>
      </c>
      <c r="W1145">
        <v>0</v>
      </c>
      <c r="X1145">
        <v>0</v>
      </c>
      <c r="Y1145">
        <v>0</v>
      </c>
      <c r="Z1145">
        <v>0</v>
      </c>
      <c r="AA1145">
        <v>0</v>
      </c>
      <c r="AB1145">
        <v>0</v>
      </c>
      <c r="AC1145">
        <v>0</v>
      </c>
      <c r="AD1145">
        <v>0</v>
      </c>
      <c r="AE1145">
        <v>0</v>
      </c>
      <c r="AF1145">
        <v>0</v>
      </c>
      <c r="AG1145">
        <v>1</v>
      </c>
      <c r="AH1145">
        <v>0</v>
      </c>
      <c r="AI1145">
        <v>1</v>
      </c>
      <c r="AJ1145">
        <v>0</v>
      </c>
      <c r="AK1145">
        <v>0</v>
      </c>
      <c r="AL1145">
        <v>0</v>
      </c>
      <c r="AM1145">
        <v>0</v>
      </c>
      <c r="AN1145">
        <v>0</v>
      </c>
      <c r="AO1145">
        <v>1</v>
      </c>
    </row>
    <row r="1146" spans="1:41" ht="15">
      <c r="A1146" t="s">
        <v>2636</v>
      </c>
      <c r="B1146" t="s">
        <v>127</v>
      </c>
      <c r="C1146">
        <v>90</v>
      </c>
      <c r="D1146" s="6" t="str">
        <f>IF(C1146=C1147,D1147,IF(OR(N1146="pre",N1146="SubPar"),"Obert",IF(OR(N1146="Cea",N1146="Imp",N1146="SubComp"),"Tancat","ERRORERROR")))</f>
        <v>Tancat</v>
      </c>
      <c r="E1146" t="s">
        <v>2637</v>
      </c>
      <c r="F1146" t="s">
        <v>369</v>
      </c>
      <c r="G1146">
        <v>958</v>
      </c>
      <c r="H1146" t="s">
        <v>2698</v>
      </c>
      <c r="I1146" s="3" t="s">
        <v>2713</v>
      </c>
      <c r="J1146" s="4" t="s">
        <v>2714</v>
      </c>
      <c r="K1146" t="s">
        <v>48</v>
      </c>
      <c r="L1146" t="s">
        <v>49</v>
      </c>
      <c r="M1146" t="s">
        <v>62</v>
      </c>
      <c r="N1146" t="str">
        <f t="shared" si="17"/>
        <v>Pre</v>
      </c>
      <c r="O1146" t="s">
        <v>63</v>
      </c>
      <c r="P1146" t="s">
        <v>2564</v>
      </c>
      <c r="Q1146" t="str">
        <f>_xlfn.XLOOKUP(P1146,NomPaissos!$A$2:$A$250,NomPaissos!$B$2:$B$250)</f>
        <v>Philippines (the)</v>
      </c>
      <c r="R1146">
        <v>0</v>
      </c>
      <c r="T1146">
        <v>0</v>
      </c>
      <c r="U1146">
        <v>0</v>
      </c>
      <c r="V1146">
        <v>0</v>
      </c>
      <c r="W1146">
        <v>0</v>
      </c>
      <c r="X1146">
        <v>0</v>
      </c>
      <c r="Y1146">
        <v>0</v>
      </c>
      <c r="Z1146">
        <v>0</v>
      </c>
      <c r="AA1146">
        <v>0</v>
      </c>
      <c r="AB1146">
        <v>0</v>
      </c>
      <c r="AC1146">
        <v>0</v>
      </c>
      <c r="AD1146">
        <v>0</v>
      </c>
      <c r="AE1146">
        <v>0</v>
      </c>
      <c r="AF1146">
        <v>0</v>
      </c>
      <c r="AG1146">
        <v>1</v>
      </c>
      <c r="AH1146">
        <v>0</v>
      </c>
      <c r="AI1146">
        <v>0</v>
      </c>
      <c r="AJ1146">
        <v>0</v>
      </c>
      <c r="AK1146">
        <v>0</v>
      </c>
      <c r="AL1146">
        <v>0</v>
      </c>
      <c r="AM1146">
        <v>1</v>
      </c>
      <c r="AN1146">
        <v>0</v>
      </c>
      <c r="AO1146">
        <v>1</v>
      </c>
    </row>
    <row r="1147" spans="1:41" ht="15">
      <c r="A1147" t="s">
        <v>2636</v>
      </c>
      <c r="B1147" t="s">
        <v>127</v>
      </c>
      <c r="C1147">
        <v>90</v>
      </c>
      <c r="D1147" s="6" t="str">
        <f>IF(C1147=C1148,D1148,IF(OR(N1147="pre",N1147="SubPar"),"Obert",IF(OR(N1147="Cea",N1147="Imp",N1147="SubComp"),"Tancat","ERRORERROR")))</f>
        <v>Tancat</v>
      </c>
      <c r="E1147" t="s">
        <v>2637</v>
      </c>
      <c r="F1147" t="s">
        <v>369</v>
      </c>
      <c r="G1147">
        <v>659</v>
      </c>
      <c r="H1147" t="s">
        <v>2715</v>
      </c>
      <c r="I1147" s="3" t="s">
        <v>2716</v>
      </c>
      <c r="J1147" s="4" t="s">
        <v>1231</v>
      </c>
      <c r="K1147" t="s">
        <v>48</v>
      </c>
      <c r="L1147" t="s">
        <v>49</v>
      </c>
      <c r="M1147" t="s">
        <v>166</v>
      </c>
      <c r="N1147" t="str">
        <f t="shared" si="17"/>
        <v>Cea</v>
      </c>
      <c r="O1147" t="s">
        <v>167</v>
      </c>
      <c r="P1147" t="s">
        <v>2564</v>
      </c>
      <c r="Q1147" t="str">
        <f>_xlfn.XLOOKUP(P1147,NomPaissos!$A$2:$A$250,NomPaissos!$B$2:$B$250)</f>
        <v>Philippines (the)</v>
      </c>
      <c r="R1147">
        <v>0</v>
      </c>
      <c r="T1147">
        <v>0</v>
      </c>
      <c r="U1147">
        <v>0</v>
      </c>
      <c r="V1147">
        <v>0</v>
      </c>
      <c r="W1147">
        <v>0</v>
      </c>
      <c r="X1147">
        <v>0</v>
      </c>
      <c r="Y1147">
        <v>0</v>
      </c>
      <c r="Z1147">
        <v>0</v>
      </c>
      <c r="AA1147">
        <v>0</v>
      </c>
      <c r="AB1147">
        <v>0</v>
      </c>
      <c r="AC1147">
        <v>0</v>
      </c>
      <c r="AD1147">
        <v>0</v>
      </c>
      <c r="AE1147">
        <v>0</v>
      </c>
      <c r="AF1147">
        <v>0</v>
      </c>
      <c r="AG1147">
        <v>1</v>
      </c>
      <c r="AH1147">
        <v>0</v>
      </c>
      <c r="AI1147">
        <v>0</v>
      </c>
      <c r="AJ1147">
        <v>0</v>
      </c>
      <c r="AK1147">
        <v>0</v>
      </c>
      <c r="AL1147">
        <v>0</v>
      </c>
      <c r="AM1147">
        <v>2</v>
      </c>
      <c r="AN1147">
        <v>0</v>
      </c>
      <c r="AO1147">
        <v>1</v>
      </c>
    </row>
    <row r="1148" spans="1:41" ht="15">
      <c r="A1148" t="s">
        <v>2636</v>
      </c>
      <c r="B1148" t="s">
        <v>127</v>
      </c>
      <c r="C1148">
        <v>90</v>
      </c>
      <c r="D1148" s="6" t="str">
        <f>IF(C1148=C1149,D1149,IF(OR(N1148="pre",N1148="SubPar"),"Obert",IF(OR(N1148="Cea",N1148="Imp",N1148="SubComp"),"Tancat","ERRORERROR")))</f>
        <v>Tancat</v>
      </c>
      <c r="E1148" t="s">
        <v>2637</v>
      </c>
      <c r="F1148" t="s">
        <v>369</v>
      </c>
      <c r="G1148">
        <v>959</v>
      </c>
      <c r="H1148" t="s">
        <v>1609</v>
      </c>
      <c r="I1148" s="3" t="s">
        <v>2717</v>
      </c>
      <c r="J1148" s="4" t="s">
        <v>2718</v>
      </c>
      <c r="K1148" t="s">
        <v>48</v>
      </c>
      <c r="L1148" t="s">
        <v>49</v>
      </c>
      <c r="M1148" t="s">
        <v>62</v>
      </c>
      <c r="N1148" t="str">
        <f t="shared" si="17"/>
        <v>Pre</v>
      </c>
      <c r="O1148" t="s">
        <v>63</v>
      </c>
      <c r="P1148" t="s">
        <v>2564</v>
      </c>
      <c r="Q1148" t="str">
        <f>_xlfn.XLOOKUP(P1148,NomPaissos!$A$2:$A$250,NomPaissos!$B$2:$B$250)</f>
        <v>Philippines (the)</v>
      </c>
      <c r="R1148">
        <v>0</v>
      </c>
      <c r="T1148">
        <v>0</v>
      </c>
      <c r="U1148">
        <v>0</v>
      </c>
      <c r="V1148">
        <v>0</v>
      </c>
      <c r="W1148">
        <v>0</v>
      </c>
      <c r="X1148">
        <v>0</v>
      </c>
      <c r="Y1148">
        <v>0</v>
      </c>
      <c r="Z1148">
        <v>0</v>
      </c>
      <c r="AA1148">
        <v>0</v>
      </c>
      <c r="AB1148">
        <v>0</v>
      </c>
      <c r="AC1148">
        <v>0</v>
      </c>
      <c r="AD1148">
        <v>0</v>
      </c>
      <c r="AE1148">
        <v>0</v>
      </c>
      <c r="AF1148">
        <v>0</v>
      </c>
      <c r="AG1148">
        <v>1</v>
      </c>
      <c r="AH1148">
        <v>0</v>
      </c>
      <c r="AI1148">
        <v>1</v>
      </c>
      <c r="AJ1148">
        <v>0</v>
      </c>
      <c r="AK1148">
        <v>0</v>
      </c>
      <c r="AL1148">
        <v>0</v>
      </c>
      <c r="AM1148">
        <v>2</v>
      </c>
      <c r="AN1148">
        <v>0</v>
      </c>
      <c r="AO1148">
        <v>1</v>
      </c>
    </row>
    <row r="1149" spans="1:41" ht="15">
      <c r="A1149" t="s">
        <v>2636</v>
      </c>
      <c r="B1149" t="s">
        <v>127</v>
      </c>
      <c r="C1149">
        <v>90</v>
      </c>
      <c r="D1149" s="6" t="str">
        <f>IF(C1149=C1150,D1150,IF(OR(N1149="pre",N1149="SubPar"),"Obert",IF(OR(N1149="Cea",N1149="Imp",N1149="SubComp"),"Tancat","ERRORERROR")))</f>
        <v>Tancat</v>
      </c>
      <c r="E1149" t="s">
        <v>2637</v>
      </c>
      <c r="F1149" t="s">
        <v>369</v>
      </c>
      <c r="G1149">
        <v>961</v>
      </c>
      <c r="H1149" t="s">
        <v>2658</v>
      </c>
      <c r="I1149" s="3" t="s">
        <v>2719</v>
      </c>
      <c r="J1149" s="4" t="s">
        <v>2720</v>
      </c>
      <c r="K1149" t="s">
        <v>48</v>
      </c>
      <c r="L1149" t="s">
        <v>49</v>
      </c>
      <c r="M1149" t="s">
        <v>62</v>
      </c>
      <c r="N1149" t="str">
        <f t="shared" si="17"/>
        <v>Pre</v>
      </c>
      <c r="O1149" t="s">
        <v>63</v>
      </c>
      <c r="P1149" t="s">
        <v>2564</v>
      </c>
      <c r="Q1149" t="str">
        <f>_xlfn.XLOOKUP(P1149,NomPaissos!$A$2:$A$250,NomPaissos!$B$2:$B$250)</f>
        <v>Philippines (the)</v>
      </c>
      <c r="R1149">
        <v>0</v>
      </c>
      <c r="T1149">
        <v>0</v>
      </c>
      <c r="U1149">
        <v>0</v>
      </c>
      <c r="V1149">
        <v>0</v>
      </c>
      <c r="W1149">
        <v>0</v>
      </c>
      <c r="X1149">
        <v>0</v>
      </c>
      <c r="Y1149">
        <v>0</v>
      </c>
      <c r="Z1149">
        <v>1</v>
      </c>
      <c r="AA1149">
        <v>0</v>
      </c>
      <c r="AB1149">
        <v>0</v>
      </c>
      <c r="AC1149">
        <v>0</v>
      </c>
      <c r="AD1149">
        <v>0</v>
      </c>
      <c r="AE1149">
        <v>0</v>
      </c>
      <c r="AF1149">
        <v>0</v>
      </c>
      <c r="AG1149">
        <v>1</v>
      </c>
      <c r="AH1149">
        <v>0</v>
      </c>
      <c r="AI1149">
        <v>1</v>
      </c>
      <c r="AJ1149">
        <v>0</v>
      </c>
      <c r="AK1149">
        <v>0</v>
      </c>
      <c r="AL1149">
        <v>0</v>
      </c>
      <c r="AM1149">
        <v>2</v>
      </c>
      <c r="AN1149">
        <v>0</v>
      </c>
      <c r="AO1149">
        <v>1</v>
      </c>
    </row>
    <row r="1150" spans="1:41" ht="15">
      <c r="A1150" t="s">
        <v>2636</v>
      </c>
      <c r="B1150" t="s">
        <v>127</v>
      </c>
      <c r="C1150">
        <v>90</v>
      </c>
      <c r="D1150" s="6" t="str">
        <f>IF(C1150=C1151,D1151,IF(OR(N1150="pre",N1150="SubPar"),"Obert",IF(OR(N1150="Cea",N1150="Imp",N1150="SubComp"),"Tancat","ERRORERROR")))</f>
        <v>Tancat</v>
      </c>
      <c r="E1150" t="s">
        <v>2637</v>
      </c>
      <c r="F1150" t="s">
        <v>369</v>
      </c>
      <c r="G1150">
        <v>962</v>
      </c>
      <c r="H1150" t="s">
        <v>1609</v>
      </c>
      <c r="I1150" s="3" t="s">
        <v>2721</v>
      </c>
      <c r="J1150" s="4" t="s">
        <v>2722</v>
      </c>
      <c r="K1150" t="s">
        <v>48</v>
      </c>
      <c r="L1150" t="s">
        <v>49</v>
      </c>
      <c r="M1150" t="s">
        <v>62</v>
      </c>
      <c r="N1150" t="str">
        <f t="shared" si="17"/>
        <v>Pre</v>
      </c>
      <c r="O1150" t="s">
        <v>63</v>
      </c>
      <c r="P1150" t="s">
        <v>2564</v>
      </c>
      <c r="Q1150" t="str">
        <f>_xlfn.XLOOKUP(P1150,NomPaissos!$A$2:$A$250,NomPaissos!$B$2:$B$250)</f>
        <v>Philippines (the)</v>
      </c>
      <c r="R1150">
        <v>0</v>
      </c>
      <c r="T1150">
        <v>0</v>
      </c>
      <c r="U1150">
        <v>0</v>
      </c>
      <c r="V1150">
        <v>0</v>
      </c>
      <c r="W1150">
        <v>0</v>
      </c>
      <c r="X1150">
        <v>0</v>
      </c>
      <c r="Y1150">
        <v>0</v>
      </c>
      <c r="Z1150">
        <v>0</v>
      </c>
      <c r="AA1150">
        <v>0</v>
      </c>
      <c r="AB1150">
        <v>0</v>
      </c>
      <c r="AC1150">
        <v>0</v>
      </c>
      <c r="AD1150">
        <v>0</v>
      </c>
      <c r="AE1150">
        <v>0</v>
      </c>
      <c r="AF1150">
        <v>0</v>
      </c>
      <c r="AG1150">
        <v>1</v>
      </c>
      <c r="AH1150">
        <v>0</v>
      </c>
      <c r="AI1150">
        <v>1</v>
      </c>
      <c r="AJ1150">
        <v>0</v>
      </c>
      <c r="AK1150">
        <v>0</v>
      </c>
      <c r="AL1150">
        <v>0</v>
      </c>
      <c r="AM1150">
        <v>2</v>
      </c>
      <c r="AN1150">
        <v>0</v>
      </c>
      <c r="AO1150">
        <v>1</v>
      </c>
    </row>
    <row r="1151" spans="1:41" ht="15">
      <c r="A1151" t="s">
        <v>2636</v>
      </c>
      <c r="B1151" t="s">
        <v>127</v>
      </c>
      <c r="C1151">
        <v>90</v>
      </c>
      <c r="D1151" s="6" t="str">
        <f>IF(C1151=C1152,D1152,IF(OR(N1151="pre",N1151="SubPar"),"Obert",IF(OR(N1151="Cea",N1151="Imp",N1151="SubComp"),"Tancat","ERRORERROR")))</f>
        <v>Tancat</v>
      </c>
      <c r="E1151" t="s">
        <v>2637</v>
      </c>
      <c r="F1151" t="s">
        <v>369</v>
      </c>
      <c r="G1151">
        <v>963</v>
      </c>
      <c r="H1151" t="s">
        <v>1609</v>
      </c>
      <c r="I1151" s="3" t="s">
        <v>2723</v>
      </c>
      <c r="J1151" s="4" t="s">
        <v>2724</v>
      </c>
      <c r="K1151" t="s">
        <v>48</v>
      </c>
      <c r="L1151" t="s">
        <v>49</v>
      </c>
      <c r="M1151" t="s">
        <v>62</v>
      </c>
      <c r="N1151" t="str">
        <f t="shared" si="17"/>
        <v>Pre</v>
      </c>
      <c r="O1151" t="s">
        <v>63</v>
      </c>
      <c r="P1151" t="s">
        <v>2564</v>
      </c>
      <c r="Q1151" t="str">
        <f>_xlfn.XLOOKUP(P1151,NomPaissos!$A$2:$A$250,NomPaissos!$B$2:$B$250)</f>
        <v>Philippines (the)</v>
      </c>
      <c r="R1151">
        <v>0</v>
      </c>
      <c r="T1151">
        <v>0</v>
      </c>
      <c r="U1151">
        <v>0</v>
      </c>
      <c r="V1151">
        <v>0</v>
      </c>
      <c r="W1151">
        <v>0</v>
      </c>
      <c r="X1151">
        <v>0</v>
      </c>
      <c r="Y1151">
        <v>0</v>
      </c>
      <c r="Z1151">
        <v>1</v>
      </c>
      <c r="AA1151">
        <v>0</v>
      </c>
      <c r="AB1151">
        <v>1</v>
      </c>
      <c r="AC1151">
        <v>0</v>
      </c>
      <c r="AD1151">
        <v>0</v>
      </c>
      <c r="AE1151">
        <v>0</v>
      </c>
      <c r="AF1151">
        <v>0</v>
      </c>
      <c r="AG1151">
        <v>1</v>
      </c>
      <c r="AH1151">
        <v>0</v>
      </c>
      <c r="AI1151">
        <v>1</v>
      </c>
      <c r="AJ1151">
        <v>1</v>
      </c>
      <c r="AK1151">
        <v>1</v>
      </c>
      <c r="AL1151">
        <v>1</v>
      </c>
      <c r="AM1151">
        <v>2</v>
      </c>
      <c r="AN1151">
        <v>1</v>
      </c>
      <c r="AO1151">
        <v>1</v>
      </c>
    </row>
    <row r="1152" spans="1:41" ht="15">
      <c r="A1152" t="s">
        <v>2636</v>
      </c>
      <c r="B1152" t="s">
        <v>127</v>
      </c>
      <c r="C1152">
        <v>90</v>
      </c>
      <c r="D1152" s="6" t="str">
        <f>IF(C1152=C1153,D1153,IF(OR(N1152="pre",N1152="SubPar"),"Obert",IF(OR(N1152="Cea",N1152="Imp",N1152="SubComp"),"Tancat","ERRORERROR")))</f>
        <v>Tancat</v>
      </c>
      <c r="E1152" t="s">
        <v>2637</v>
      </c>
      <c r="F1152" t="s">
        <v>369</v>
      </c>
      <c r="G1152">
        <v>964</v>
      </c>
      <c r="H1152" t="s">
        <v>2725</v>
      </c>
      <c r="I1152" s="3" t="s">
        <v>2726</v>
      </c>
      <c r="J1152" s="4" t="s">
        <v>2727</v>
      </c>
      <c r="K1152" t="s">
        <v>48</v>
      </c>
      <c r="L1152" t="s">
        <v>49</v>
      </c>
      <c r="M1152" t="s">
        <v>62</v>
      </c>
      <c r="N1152" t="str">
        <f t="shared" si="17"/>
        <v>Pre</v>
      </c>
      <c r="O1152" t="s">
        <v>63</v>
      </c>
      <c r="P1152" t="s">
        <v>2564</v>
      </c>
      <c r="Q1152" t="str">
        <f>_xlfn.XLOOKUP(P1152,NomPaissos!$A$2:$A$250,NomPaissos!$B$2:$B$250)</f>
        <v>Philippines (the)</v>
      </c>
      <c r="R1152">
        <v>0</v>
      </c>
      <c r="T1152">
        <v>0</v>
      </c>
      <c r="U1152">
        <v>0</v>
      </c>
      <c r="V1152">
        <v>0</v>
      </c>
      <c r="W1152">
        <v>0</v>
      </c>
      <c r="X1152">
        <v>0</v>
      </c>
      <c r="Y1152">
        <v>0</v>
      </c>
      <c r="Z1152">
        <v>0</v>
      </c>
      <c r="AA1152">
        <v>0</v>
      </c>
      <c r="AB1152">
        <v>0</v>
      </c>
      <c r="AC1152">
        <v>0</v>
      </c>
      <c r="AD1152">
        <v>0</v>
      </c>
      <c r="AE1152">
        <v>0</v>
      </c>
      <c r="AF1152">
        <v>0</v>
      </c>
      <c r="AG1152">
        <v>1</v>
      </c>
      <c r="AH1152">
        <v>0</v>
      </c>
      <c r="AI1152">
        <v>1</v>
      </c>
      <c r="AJ1152">
        <v>0</v>
      </c>
      <c r="AK1152">
        <v>0</v>
      </c>
      <c r="AL1152">
        <v>0</v>
      </c>
      <c r="AM1152">
        <v>0</v>
      </c>
      <c r="AN1152">
        <v>0</v>
      </c>
      <c r="AO1152">
        <v>1</v>
      </c>
    </row>
    <row r="1153" spans="1:41" ht="15">
      <c r="A1153" t="s">
        <v>2636</v>
      </c>
      <c r="B1153" t="s">
        <v>127</v>
      </c>
      <c r="C1153">
        <v>90</v>
      </c>
      <c r="D1153" s="6" t="str">
        <f>IF(C1153=C1154,D1154,IF(OR(N1153="pre",N1153="SubPar"),"Obert",IF(OR(N1153="Cea",N1153="Imp",N1153="SubComp"),"Tancat","ERRORERROR")))</f>
        <v>Tancat</v>
      </c>
      <c r="E1153" t="s">
        <v>2637</v>
      </c>
      <c r="F1153" t="s">
        <v>369</v>
      </c>
      <c r="G1153">
        <v>274</v>
      </c>
      <c r="H1153" t="s">
        <v>2728</v>
      </c>
      <c r="I1153" s="3" t="s">
        <v>2729</v>
      </c>
      <c r="J1153" s="4" t="s">
        <v>2729</v>
      </c>
      <c r="K1153" t="s">
        <v>48</v>
      </c>
      <c r="L1153" t="s">
        <v>49</v>
      </c>
      <c r="M1153" t="s">
        <v>62</v>
      </c>
      <c r="N1153" t="str">
        <f t="shared" si="17"/>
        <v>Pre</v>
      </c>
      <c r="O1153" t="s">
        <v>207</v>
      </c>
      <c r="P1153" t="s">
        <v>2564</v>
      </c>
      <c r="Q1153" t="str">
        <f>_xlfn.XLOOKUP(P1153,NomPaissos!$A$2:$A$250,NomPaissos!$B$2:$B$250)</f>
        <v>Philippines (the)</v>
      </c>
      <c r="R1153">
        <v>0</v>
      </c>
      <c r="T1153">
        <v>0</v>
      </c>
      <c r="U1153">
        <v>0</v>
      </c>
      <c r="V1153">
        <v>0</v>
      </c>
      <c r="W1153">
        <v>0</v>
      </c>
      <c r="X1153">
        <v>0</v>
      </c>
      <c r="Y1153">
        <v>0</v>
      </c>
      <c r="Z1153">
        <v>0</v>
      </c>
      <c r="AA1153">
        <v>0</v>
      </c>
      <c r="AB1153">
        <v>0</v>
      </c>
      <c r="AC1153">
        <v>0</v>
      </c>
      <c r="AD1153">
        <v>1</v>
      </c>
      <c r="AE1153">
        <v>0</v>
      </c>
      <c r="AF1153">
        <v>0</v>
      </c>
      <c r="AG1153">
        <v>1</v>
      </c>
      <c r="AH1153">
        <v>0</v>
      </c>
      <c r="AI1153">
        <v>1</v>
      </c>
      <c r="AJ1153">
        <v>0</v>
      </c>
      <c r="AK1153">
        <v>0</v>
      </c>
      <c r="AL1153">
        <v>0</v>
      </c>
      <c r="AM1153">
        <v>1</v>
      </c>
      <c r="AN1153">
        <v>0</v>
      </c>
      <c r="AO1153">
        <v>1</v>
      </c>
    </row>
    <row r="1154" spans="1:41" ht="15">
      <c r="A1154" t="s">
        <v>2636</v>
      </c>
      <c r="B1154" t="s">
        <v>127</v>
      </c>
      <c r="C1154">
        <v>90</v>
      </c>
      <c r="D1154" s="6" t="str">
        <f>IF(C1154=C1155,D1155,IF(OR(N1154="pre",N1154="SubPar"),"Obert",IF(OR(N1154="Cea",N1154="Imp",N1154="SubComp"),"Tancat","ERRORERROR")))</f>
        <v>Tancat</v>
      </c>
      <c r="E1154" t="s">
        <v>2637</v>
      </c>
      <c r="F1154" t="s">
        <v>369</v>
      </c>
      <c r="G1154">
        <v>965</v>
      </c>
      <c r="H1154" t="s">
        <v>2730</v>
      </c>
      <c r="I1154" s="3" t="s">
        <v>2729</v>
      </c>
      <c r="J1154" s="4" t="s">
        <v>2731</v>
      </c>
      <c r="K1154" t="s">
        <v>48</v>
      </c>
      <c r="L1154" t="s">
        <v>49</v>
      </c>
      <c r="M1154" t="s">
        <v>62</v>
      </c>
      <c r="N1154" t="str">
        <f t="shared" si="17"/>
        <v>Pre</v>
      </c>
      <c r="O1154" t="s">
        <v>63</v>
      </c>
      <c r="P1154" t="s">
        <v>2564</v>
      </c>
      <c r="Q1154" t="str">
        <f>_xlfn.XLOOKUP(P1154,NomPaissos!$A$2:$A$250,NomPaissos!$B$2:$B$250)</f>
        <v>Philippines (the)</v>
      </c>
      <c r="R1154">
        <v>0</v>
      </c>
      <c r="T1154">
        <v>0</v>
      </c>
      <c r="U1154">
        <v>0</v>
      </c>
      <c r="V1154">
        <v>0</v>
      </c>
      <c r="W1154">
        <v>0</v>
      </c>
      <c r="X1154">
        <v>0</v>
      </c>
      <c r="Y1154">
        <v>0</v>
      </c>
      <c r="Z1154">
        <v>0</v>
      </c>
      <c r="AA1154">
        <v>0</v>
      </c>
      <c r="AB1154">
        <v>0</v>
      </c>
      <c r="AC1154">
        <v>0</v>
      </c>
      <c r="AD1154">
        <v>0</v>
      </c>
      <c r="AE1154">
        <v>0</v>
      </c>
      <c r="AF1154">
        <v>0</v>
      </c>
      <c r="AG1154">
        <v>1</v>
      </c>
      <c r="AH1154">
        <v>0</v>
      </c>
      <c r="AI1154">
        <v>0</v>
      </c>
      <c r="AJ1154">
        <v>0</v>
      </c>
      <c r="AK1154">
        <v>0</v>
      </c>
      <c r="AL1154">
        <v>0</v>
      </c>
      <c r="AM1154">
        <v>0</v>
      </c>
      <c r="AN1154">
        <v>0</v>
      </c>
      <c r="AO1154">
        <v>1</v>
      </c>
    </row>
    <row r="1155" spans="1:41" ht="15">
      <c r="A1155" t="s">
        <v>2636</v>
      </c>
      <c r="B1155" t="s">
        <v>127</v>
      </c>
      <c r="C1155">
        <v>90</v>
      </c>
      <c r="D1155" s="6" t="str">
        <f>IF(C1155=C1156,D1156,IF(OR(N1155="pre",N1155="SubPar"),"Obert",IF(OR(N1155="Cea",N1155="Imp",N1155="SubComp"),"Tancat","ERRORERROR")))</f>
        <v>Tancat</v>
      </c>
      <c r="E1155" t="s">
        <v>2637</v>
      </c>
      <c r="F1155" t="s">
        <v>369</v>
      </c>
      <c r="G1155">
        <v>966</v>
      </c>
      <c r="H1155" t="s">
        <v>2732</v>
      </c>
      <c r="I1155" s="3" t="s">
        <v>2733</v>
      </c>
      <c r="J1155" s="4" t="s">
        <v>2734</v>
      </c>
      <c r="K1155" t="s">
        <v>48</v>
      </c>
      <c r="L1155" t="s">
        <v>49</v>
      </c>
      <c r="M1155" t="s">
        <v>62</v>
      </c>
      <c r="N1155" t="str">
        <f t="shared" ref="N1155:N1218" si="18">IF(M1155="Ren",IF(O1155="Reimp","Imp",IF(O1155="Repre","Pre",IF(O1155="Resub","SubComp","ERRORERROR"))),M1155)</f>
        <v>Pre</v>
      </c>
      <c r="O1155" t="s">
        <v>63</v>
      </c>
      <c r="P1155" t="s">
        <v>2564</v>
      </c>
      <c r="Q1155" t="str">
        <f>_xlfn.XLOOKUP(P1155,NomPaissos!$A$2:$A$250,NomPaissos!$B$2:$B$250)</f>
        <v>Philippines (the)</v>
      </c>
      <c r="R1155">
        <v>0</v>
      </c>
      <c r="T1155">
        <v>0</v>
      </c>
      <c r="U1155">
        <v>0</v>
      </c>
      <c r="V1155">
        <v>0</v>
      </c>
      <c r="W1155">
        <v>0</v>
      </c>
      <c r="X1155">
        <v>0</v>
      </c>
      <c r="Y1155">
        <v>0</v>
      </c>
      <c r="Z1155">
        <v>0</v>
      </c>
      <c r="AA1155">
        <v>0</v>
      </c>
      <c r="AB1155">
        <v>0</v>
      </c>
      <c r="AC1155">
        <v>0</v>
      </c>
      <c r="AD1155">
        <v>0</v>
      </c>
      <c r="AE1155">
        <v>0</v>
      </c>
      <c r="AF1155">
        <v>0</v>
      </c>
      <c r="AG1155">
        <v>1</v>
      </c>
      <c r="AH1155">
        <v>0</v>
      </c>
      <c r="AI1155">
        <v>1</v>
      </c>
      <c r="AJ1155">
        <v>0</v>
      </c>
      <c r="AK1155">
        <v>1</v>
      </c>
      <c r="AL1155">
        <v>0</v>
      </c>
      <c r="AM1155">
        <v>2</v>
      </c>
      <c r="AN1155">
        <v>0</v>
      </c>
      <c r="AO1155">
        <v>1</v>
      </c>
    </row>
    <row r="1156" spans="1:41" ht="15">
      <c r="A1156" t="s">
        <v>2636</v>
      </c>
      <c r="B1156" t="s">
        <v>127</v>
      </c>
      <c r="C1156">
        <v>90</v>
      </c>
      <c r="D1156" s="6" t="str">
        <f>IF(C1156=C1157,D1157,IF(OR(N1156="pre",N1156="SubPar"),"Obert",IF(OR(N1156="Cea",N1156="Imp",N1156="SubComp"),"Tancat","ERRORERROR")))</f>
        <v>Tancat</v>
      </c>
      <c r="E1156" t="s">
        <v>2637</v>
      </c>
      <c r="F1156" t="s">
        <v>369</v>
      </c>
      <c r="G1156">
        <v>967</v>
      </c>
      <c r="H1156" t="s">
        <v>1609</v>
      </c>
      <c r="I1156" s="3" t="s">
        <v>2735</v>
      </c>
      <c r="J1156" s="4" t="s">
        <v>2416</v>
      </c>
      <c r="K1156" t="s">
        <v>48</v>
      </c>
      <c r="L1156" t="s">
        <v>49</v>
      </c>
      <c r="M1156" t="s">
        <v>62</v>
      </c>
      <c r="N1156" t="str">
        <f t="shared" si="18"/>
        <v>Pre</v>
      </c>
      <c r="O1156" t="s">
        <v>63</v>
      </c>
      <c r="P1156" t="s">
        <v>2564</v>
      </c>
      <c r="Q1156" t="str">
        <f>_xlfn.XLOOKUP(P1156,NomPaissos!$A$2:$A$250,NomPaissos!$B$2:$B$250)</f>
        <v>Philippines (the)</v>
      </c>
      <c r="R1156">
        <v>0</v>
      </c>
      <c r="T1156">
        <v>0</v>
      </c>
      <c r="U1156">
        <v>0</v>
      </c>
      <c r="V1156">
        <v>0</v>
      </c>
      <c r="W1156">
        <v>0</v>
      </c>
      <c r="X1156">
        <v>0</v>
      </c>
      <c r="Y1156">
        <v>0</v>
      </c>
      <c r="Z1156">
        <v>0</v>
      </c>
      <c r="AA1156">
        <v>0</v>
      </c>
      <c r="AB1156">
        <v>0</v>
      </c>
      <c r="AC1156">
        <v>0</v>
      </c>
      <c r="AD1156">
        <v>0</v>
      </c>
      <c r="AE1156">
        <v>0</v>
      </c>
      <c r="AF1156">
        <v>0</v>
      </c>
      <c r="AG1156">
        <v>1</v>
      </c>
      <c r="AH1156">
        <v>2</v>
      </c>
      <c r="AI1156">
        <v>0</v>
      </c>
      <c r="AJ1156">
        <v>0</v>
      </c>
      <c r="AK1156">
        <v>0</v>
      </c>
      <c r="AL1156">
        <v>0</v>
      </c>
      <c r="AM1156">
        <v>0</v>
      </c>
      <c r="AN1156">
        <v>0</v>
      </c>
      <c r="AO1156">
        <v>1</v>
      </c>
    </row>
    <row r="1157" spans="1:41" ht="15">
      <c r="A1157" t="s">
        <v>2636</v>
      </c>
      <c r="B1157" t="s">
        <v>127</v>
      </c>
      <c r="C1157">
        <v>90</v>
      </c>
      <c r="D1157" s="6" t="str">
        <f>IF(C1157=C1158,D1158,IF(OR(N1157="pre",N1157="SubPar"),"Obert",IF(OR(N1157="Cea",N1157="Imp",N1157="SubComp"),"Tancat","ERRORERROR")))</f>
        <v>Tancat</v>
      </c>
      <c r="E1157" t="s">
        <v>2637</v>
      </c>
      <c r="F1157" t="s">
        <v>369</v>
      </c>
      <c r="G1157">
        <v>968</v>
      </c>
      <c r="H1157" t="s">
        <v>2736</v>
      </c>
      <c r="I1157" s="3" t="s">
        <v>2418</v>
      </c>
      <c r="J1157" s="4" t="s">
        <v>2737</v>
      </c>
      <c r="K1157" t="s">
        <v>48</v>
      </c>
      <c r="L1157" t="s">
        <v>49</v>
      </c>
      <c r="M1157" t="s">
        <v>62</v>
      </c>
      <c r="N1157" t="str">
        <f t="shared" si="18"/>
        <v>Pre</v>
      </c>
      <c r="O1157" t="s">
        <v>63</v>
      </c>
      <c r="P1157" t="s">
        <v>2564</v>
      </c>
      <c r="Q1157" t="str">
        <f>_xlfn.XLOOKUP(P1157,NomPaissos!$A$2:$A$250,NomPaissos!$B$2:$B$250)</f>
        <v>Philippines (the)</v>
      </c>
      <c r="R1157">
        <v>0</v>
      </c>
      <c r="T1157">
        <v>0</v>
      </c>
      <c r="U1157">
        <v>0</v>
      </c>
      <c r="V1157">
        <v>0</v>
      </c>
      <c r="W1157">
        <v>0</v>
      </c>
      <c r="X1157">
        <v>0</v>
      </c>
      <c r="Y1157">
        <v>0</v>
      </c>
      <c r="Z1157">
        <v>0</v>
      </c>
      <c r="AA1157">
        <v>0</v>
      </c>
      <c r="AB1157">
        <v>0</v>
      </c>
      <c r="AC1157">
        <v>0</v>
      </c>
      <c r="AD1157">
        <v>0</v>
      </c>
      <c r="AE1157">
        <v>0</v>
      </c>
      <c r="AF1157">
        <v>0</v>
      </c>
      <c r="AG1157">
        <v>1</v>
      </c>
      <c r="AH1157">
        <v>0</v>
      </c>
      <c r="AI1157">
        <v>0</v>
      </c>
      <c r="AJ1157">
        <v>0</v>
      </c>
      <c r="AK1157">
        <v>0</v>
      </c>
      <c r="AL1157">
        <v>0</v>
      </c>
      <c r="AM1157">
        <v>0</v>
      </c>
      <c r="AN1157">
        <v>0</v>
      </c>
      <c r="AO1157">
        <v>1</v>
      </c>
    </row>
    <row r="1158" spans="1:41" ht="15">
      <c r="A1158" t="s">
        <v>2636</v>
      </c>
      <c r="B1158" t="s">
        <v>127</v>
      </c>
      <c r="C1158">
        <v>90</v>
      </c>
      <c r="D1158" s="6" t="str">
        <f>IF(C1158=C1159,D1159,IF(OR(N1158="pre",N1158="SubPar"),"Obert",IF(OR(N1158="Cea",N1158="Imp",N1158="SubComp"),"Tancat","ERRORERROR")))</f>
        <v>Tancat</v>
      </c>
      <c r="E1158" t="s">
        <v>2637</v>
      </c>
      <c r="F1158" t="s">
        <v>369</v>
      </c>
      <c r="G1158">
        <v>282</v>
      </c>
      <c r="H1158" t="s">
        <v>2738</v>
      </c>
      <c r="I1158" s="3" t="s">
        <v>2739</v>
      </c>
      <c r="J1158" s="4" t="s">
        <v>2740</v>
      </c>
      <c r="K1158" t="s">
        <v>48</v>
      </c>
      <c r="L1158" t="s">
        <v>49</v>
      </c>
      <c r="M1158" t="s">
        <v>62</v>
      </c>
      <c r="N1158" t="str">
        <f t="shared" si="18"/>
        <v>Pre</v>
      </c>
      <c r="O1158" t="s">
        <v>63</v>
      </c>
      <c r="P1158" t="s">
        <v>2564</v>
      </c>
      <c r="Q1158" t="str">
        <f>_xlfn.XLOOKUP(P1158,NomPaissos!$A$2:$A$250,NomPaissos!$B$2:$B$250)</f>
        <v>Philippines (the)</v>
      </c>
      <c r="R1158">
        <v>0</v>
      </c>
      <c r="T1158">
        <v>0</v>
      </c>
      <c r="U1158">
        <v>0</v>
      </c>
      <c r="V1158">
        <v>0</v>
      </c>
      <c r="W1158">
        <v>0</v>
      </c>
      <c r="X1158">
        <v>0</v>
      </c>
      <c r="Y1158">
        <v>0</v>
      </c>
      <c r="Z1158">
        <v>1</v>
      </c>
      <c r="AA1158">
        <v>0</v>
      </c>
      <c r="AB1158">
        <v>1</v>
      </c>
      <c r="AC1158">
        <v>0</v>
      </c>
      <c r="AD1158">
        <v>0</v>
      </c>
      <c r="AE1158">
        <v>1</v>
      </c>
      <c r="AF1158">
        <v>0</v>
      </c>
      <c r="AG1158">
        <v>1</v>
      </c>
      <c r="AH1158">
        <v>0</v>
      </c>
      <c r="AI1158">
        <v>1</v>
      </c>
      <c r="AJ1158">
        <v>0</v>
      </c>
      <c r="AK1158">
        <v>1</v>
      </c>
      <c r="AL1158">
        <v>0</v>
      </c>
      <c r="AM1158">
        <v>1</v>
      </c>
      <c r="AN1158">
        <v>0</v>
      </c>
      <c r="AO1158">
        <v>1</v>
      </c>
    </row>
    <row r="1159" spans="1:41" ht="15">
      <c r="A1159" t="s">
        <v>2636</v>
      </c>
      <c r="B1159" t="s">
        <v>127</v>
      </c>
      <c r="C1159">
        <v>90</v>
      </c>
      <c r="D1159" s="6" t="str">
        <f>IF(C1159=C1160,D1160,IF(OR(N1159="pre",N1159="SubPar"),"Obert",IF(OR(N1159="Cea",N1159="Imp",N1159="SubComp"),"Tancat","ERRORERROR")))</f>
        <v>Tancat</v>
      </c>
      <c r="E1159" t="s">
        <v>2637</v>
      </c>
      <c r="F1159" t="s">
        <v>369</v>
      </c>
      <c r="G1159">
        <v>269</v>
      </c>
      <c r="H1159" t="s">
        <v>2741</v>
      </c>
      <c r="I1159" s="3" t="s">
        <v>2742</v>
      </c>
      <c r="J1159" s="4" t="s">
        <v>2743</v>
      </c>
      <c r="K1159" t="s">
        <v>48</v>
      </c>
      <c r="L1159" t="s">
        <v>49</v>
      </c>
      <c r="M1159" t="s">
        <v>50</v>
      </c>
      <c r="N1159" t="str">
        <f t="shared" si="18"/>
        <v>SubPar</v>
      </c>
      <c r="O1159" t="s">
        <v>56</v>
      </c>
      <c r="P1159" t="s">
        <v>2564</v>
      </c>
      <c r="Q1159" t="str">
        <f>_xlfn.XLOOKUP(P1159,NomPaissos!$A$2:$A$250,NomPaissos!$B$2:$B$250)</f>
        <v>Philippines (the)</v>
      </c>
      <c r="R1159">
        <v>0</v>
      </c>
      <c r="T1159">
        <v>0</v>
      </c>
      <c r="U1159">
        <v>0</v>
      </c>
      <c r="V1159">
        <v>0</v>
      </c>
      <c r="W1159">
        <v>0</v>
      </c>
      <c r="X1159">
        <v>0</v>
      </c>
      <c r="Y1159">
        <v>0</v>
      </c>
      <c r="Z1159">
        <v>3</v>
      </c>
      <c r="AA1159">
        <v>0</v>
      </c>
      <c r="AB1159">
        <v>2</v>
      </c>
      <c r="AC1159">
        <v>0</v>
      </c>
      <c r="AD1159">
        <v>0</v>
      </c>
      <c r="AE1159">
        <v>0</v>
      </c>
      <c r="AF1159">
        <v>0</v>
      </c>
      <c r="AG1159">
        <v>1</v>
      </c>
      <c r="AH1159">
        <v>0</v>
      </c>
      <c r="AI1159">
        <v>3</v>
      </c>
      <c r="AJ1159">
        <v>0</v>
      </c>
      <c r="AK1159">
        <v>1</v>
      </c>
      <c r="AL1159">
        <v>1</v>
      </c>
      <c r="AM1159">
        <v>1</v>
      </c>
      <c r="AN1159">
        <v>1</v>
      </c>
      <c r="AO1159">
        <v>1</v>
      </c>
    </row>
    <row r="1160" spans="1:41" ht="15">
      <c r="A1160" t="s">
        <v>2636</v>
      </c>
      <c r="B1160" t="s">
        <v>127</v>
      </c>
      <c r="C1160">
        <v>90</v>
      </c>
      <c r="D1160" s="6" t="str">
        <f>IF(C1160=C1161,D1161,IF(OR(N1160="pre",N1160="SubPar"),"Obert",IF(OR(N1160="Cea",N1160="Imp",N1160="SubComp"),"Tancat","ERRORERROR")))</f>
        <v>Tancat</v>
      </c>
      <c r="E1160" t="s">
        <v>2637</v>
      </c>
      <c r="F1160" t="s">
        <v>369</v>
      </c>
      <c r="G1160">
        <v>396</v>
      </c>
      <c r="H1160" t="s">
        <v>2744</v>
      </c>
      <c r="I1160" s="3" t="s">
        <v>2745</v>
      </c>
      <c r="J1160" s="4" t="s">
        <v>2745</v>
      </c>
      <c r="K1160" t="s">
        <v>48</v>
      </c>
      <c r="L1160" t="s">
        <v>49</v>
      </c>
      <c r="M1160" t="s">
        <v>62</v>
      </c>
      <c r="N1160" t="str">
        <f t="shared" si="18"/>
        <v>Pre</v>
      </c>
      <c r="O1160" t="s">
        <v>63</v>
      </c>
      <c r="P1160" t="s">
        <v>2564</v>
      </c>
      <c r="Q1160" t="str">
        <f>_xlfn.XLOOKUP(P1160,NomPaissos!$A$2:$A$250,NomPaissos!$B$2:$B$250)</f>
        <v>Philippines (the)</v>
      </c>
      <c r="R1160">
        <v>0</v>
      </c>
      <c r="T1160">
        <v>0</v>
      </c>
      <c r="U1160">
        <v>0</v>
      </c>
      <c r="V1160">
        <v>0</v>
      </c>
      <c r="W1160">
        <v>0</v>
      </c>
      <c r="X1160">
        <v>0</v>
      </c>
      <c r="Y1160">
        <v>0</v>
      </c>
      <c r="Z1160">
        <v>1</v>
      </c>
      <c r="AA1160">
        <v>0</v>
      </c>
      <c r="AB1160">
        <v>0</v>
      </c>
      <c r="AC1160">
        <v>0</v>
      </c>
      <c r="AD1160">
        <v>0</v>
      </c>
      <c r="AE1160">
        <v>0</v>
      </c>
      <c r="AF1160">
        <v>0</v>
      </c>
      <c r="AG1160">
        <v>1</v>
      </c>
      <c r="AH1160">
        <v>1</v>
      </c>
      <c r="AI1160">
        <v>1</v>
      </c>
      <c r="AJ1160">
        <v>0</v>
      </c>
      <c r="AK1160">
        <v>1</v>
      </c>
      <c r="AL1160">
        <v>0</v>
      </c>
      <c r="AM1160">
        <v>2</v>
      </c>
      <c r="AN1160">
        <v>0</v>
      </c>
      <c r="AO1160">
        <v>1</v>
      </c>
    </row>
    <row r="1161" spans="1:41" ht="15">
      <c r="A1161" t="s">
        <v>2636</v>
      </c>
      <c r="B1161" t="s">
        <v>127</v>
      </c>
      <c r="C1161">
        <v>90</v>
      </c>
      <c r="D1161" s="6" t="str">
        <f>IF(C1161=C1162,D1162,IF(OR(N1161="pre",N1161="SubPar"),"Obert",IF(OR(N1161="Cea",N1161="Imp",N1161="SubComp"),"Tancat","ERRORERROR")))</f>
        <v>Tancat</v>
      </c>
      <c r="E1161" t="s">
        <v>2637</v>
      </c>
      <c r="F1161" t="s">
        <v>369</v>
      </c>
      <c r="G1161">
        <v>402</v>
      </c>
      <c r="H1161" t="s">
        <v>2746</v>
      </c>
      <c r="I1161" s="3" t="s">
        <v>2745</v>
      </c>
      <c r="J1161" s="4" t="s">
        <v>2747</v>
      </c>
      <c r="K1161" t="s">
        <v>48</v>
      </c>
      <c r="L1161" t="s">
        <v>49</v>
      </c>
      <c r="M1161" t="s">
        <v>70</v>
      </c>
      <c r="N1161" t="str">
        <f t="shared" si="18"/>
        <v>Imp</v>
      </c>
      <c r="O1161" t="s">
        <v>71</v>
      </c>
      <c r="P1161" t="s">
        <v>2564</v>
      </c>
      <c r="Q1161" t="str">
        <f>_xlfn.XLOOKUP(P1161,NomPaissos!$A$2:$A$250,NomPaissos!$B$2:$B$250)</f>
        <v>Philippines (the)</v>
      </c>
      <c r="R1161">
        <v>0</v>
      </c>
      <c r="T1161">
        <v>0</v>
      </c>
      <c r="U1161">
        <v>0</v>
      </c>
      <c r="V1161">
        <v>0</v>
      </c>
      <c r="W1161">
        <v>0</v>
      </c>
      <c r="X1161">
        <v>0</v>
      </c>
      <c r="Y1161">
        <v>2</v>
      </c>
      <c r="Z1161">
        <v>0</v>
      </c>
      <c r="AA1161">
        <v>0</v>
      </c>
      <c r="AB1161">
        <v>0</v>
      </c>
      <c r="AC1161">
        <v>0</v>
      </c>
      <c r="AD1161">
        <v>1</v>
      </c>
      <c r="AE1161">
        <v>0</v>
      </c>
      <c r="AF1161">
        <v>0</v>
      </c>
      <c r="AG1161">
        <v>1</v>
      </c>
      <c r="AH1161">
        <v>1</v>
      </c>
      <c r="AI1161">
        <v>1</v>
      </c>
      <c r="AJ1161">
        <v>0</v>
      </c>
      <c r="AK1161">
        <v>1</v>
      </c>
      <c r="AL1161">
        <v>0</v>
      </c>
      <c r="AM1161">
        <v>3</v>
      </c>
      <c r="AN1161">
        <v>0</v>
      </c>
      <c r="AO1161">
        <v>1</v>
      </c>
    </row>
    <row r="1162" spans="1:41" ht="15">
      <c r="A1162" t="s">
        <v>2636</v>
      </c>
      <c r="B1162" t="s">
        <v>127</v>
      </c>
      <c r="C1162">
        <v>90</v>
      </c>
      <c r="D1162" s="6" t="str">
        <f>IF(C1162=C1163,D1163,IF(OR(N1162="pre",N1162="SubPar"),"Obert",IF(OR(N1162="Cea",N1162="Imp",N1162="SubComp"),"Tancat","ERRORERROR")))</f>
        <v>Tancat</v>
      </c>
      <c r="E1162" t="s">
        <v>2637</v>
      </c>
      <c r="F1162" t="s">
        <v>369</v>
      </c>
      <c r="G1162">
        <v>970</v>
      </c>
      <c r="H1162" t="s">
        <v>2748</v>
      </c>
      <c r="I1162" s="3" t="s">
        <v>2749</v>
      </c>
      <c r="J1162" s="4" t="s">
        <v>2750</v>
      </c>
      <c r="K1162" t="s">
        <v>48</v>
      </c>
      <c r="L1162" t="s">
        <v>49</v>
      </c>
      <c r="M1162" t="s">
        <v>62</v>
      </c>
      <c r="N1162" t="str">
        <f t="shared" si="18"/>
        <v>Pre</v>
      </c>
      <c r="O1162" t="s">
        <v>63</v>
      </c>
      <c r="P1162" t="s">
        <v>2564</v>
      </c>
      <c r="Q1162" t="str">
        <f>_xlfn.XLOOKUP(P1162,NomPaissos!$A$2:$A$250,NomPaissos!$B$2:$B$250)</f>
        <v>Philippines (the)</v>
      </c>
      <c r="R1162">
        <v>0</v>
      </c>
      <c r="T1162">
        <v>0</v>
      </c>
      <c r="U1162">
        <v>0</v>
      </c>
      <c r="V1162">
        <v>0</v>
      </c>
      <c r="W1162">
        <v>0</v>
      </c>
      <c r="X1162">
        <v>0</v>
      </c>
      <c r="Y1162">
        <v>2</v>
      </c>
      <c r="Z1162">
        <v>0</v>
      </c>
      <c r="AA1162">
        <v>0</v>
      </c>
      <c r="AB1162">
        <v>0</v>
      </c>
      <c r="AC1162">
        <v>0</v>
      </c>
      <c r="AD1162">
        <v>0</v>
      </c>
      <c r="AE1162">
        <v>0</v>
      </c>
      <c r="AF1162">
        <v>0</v>
      </c>
      <c r="AG1162">
        <v>1</v>
      </c>
      <c r="AH1162">
        <v>0</v>
      </c>
      <c r="AI1162">
        <v>1</v>
      </c>
      <c r="AJ1162">
        <v>0</v>
      </c>
      <c r="AK1162">
        <v>0</v>
      </c>
      <c r="AL1162">
        <v>0</v>
      </c>
      <c r="AM1162">
        <v>2</v>
      </c>
      <c r="AN1162">
        <v>0</v>
      </c>
      <c r="AO1162">
        <v>1</v>
      </c>
    </row>
    <row r="1163" spans="1:41" ht="15">
      <c r="A1163" t="s">
        <v>2636</v>
      </c>
      <c r="B1163" t="s">
        <v>127</v>
      </c>
      <c r="C1163">
        <v>90</v>
      </c>
      <c r="D1163" s="6" t="str">
        <f>IF(C1163=C1164,D1164,IF(OR(N1163="pre",N1163="SubPar"),"Obert",IF(OR(N1163="Cea",N1163="Imp",N1163="SubComp"),"Tancat","ERRORERROR")))</f>
        <v>Tancat</v>
      </c>
      <c r="E1163" t="s">
        <v>2637</v>
      </c>
      <c r="F1163" t="s">
        <v>369</v>
      </c>
      <c r="G1163">
        <v>190</v>
      </c>
      <c r="H1163" t="s">
        <v>2751</v>
      </c>
      <c r="I1163" s="3" t="s">
        <v>2752</v>
      </c>
      <c r="J1163" s="4" t="s">
        <v>2752</v>
      </c>
      <c r="K1163" t="s">
        <v>48</v>
      </c>
      <c r="L1163" t="s">
        <v>49</v>
      </c>
      <c r="M1163" t="s">
        <v>62</v>
      </c>
      <c r="N1163" t="str">
        <f t="shared" si="18"/>
        <v>Pre</v>
      </c>
      <c r="O1163" t="s">
        <v>63</v>
      </c>
      <c r="P1163" t="s">
        <v>2564</v>
      </c>
      <c r="Q1163" t="str">
        <f>_xlfn.XLOOKUP(P1163,NomPaissos!$A$2:$A$250,NomPaissos!$B$2:$B$250)</f>
        <v>Philippines (the)</v>
      </c>
      <c r="R1163">
        <v>0</v>
      </c>
      <c r="T1163">
        <v>0</v>
      </c>
      <c r="U1163">
        <v>0</v>
      </c>
      <c r="V1163">
        <v>0</v>
      </c>
      <c r="W1163">
        <v>0</v>
      </c>
      <c r="X1163">
        <v>0</v>
      </c>
      <c r="Y1163">
        <v>0</v>
      </c>
      <c r="Z1163">
        <v>0</v>
      </c>
      <c r="AA1163">
        <v>0</v>
      </c>
      <c r="AB1163">
        <v>0</v>
      </c>
      <c r="AC1163">
        <v>0</v>
      </c>
      <c r="AD1163">
        <v>0</v>
      </c>
      <c r="AE1163">
        <v>0</v>
      </c>
      <c r="AF1163">
        <v>0</v>
      </c>
      <c r="AG1163">
        <v>1</v>
      </c>
      <c r="AH1163">
        <v>0</v>
      </c>
      <c r="AI1163">
        <v>0</v>
      </c>
      <c r="AJ1163">
        <v>0</v>
      </c>
      <c r="AK1163">
        <v>1</v>
      </c>
      <c r="AL1163">
        <v>0</v>
      </c>
      <c r="AM1163">
        <v>2</v>
      </c>
      <c r="AN1163">
        <v>0</v>
      </c>
      <c r="AO1163">
        <v>1</v>
      </c>
    </row>
    <row r="1164" spans="1:41" ht="15">
      <c r="A1164" t="s">
        <v>2636</v>
      </c>
      <c r="B1164" t="s">
        <v>127</v>
      </c>
      <c r="C1164">
        <v>90</v>
      </c>
      <c r="D1164" s="6" t="str">
        <f>IF(C1164=C1165,D1165,IF(OR(N1164="pre",N1164="SubPar"),"Obert",IF(OR(N1164="Cea",N1164="Imp",N1164="SubComp"),"Tancat","ERRORERROR")))</f>
        <v>Tancat</v>
      </c>
      <c r="E1164" t="s">
        <v>2637</v>
      </c>
      <c r="F1164" t="s">
        <v>369</v>
      </c>
      <c r="G1164">
        <v>401</v>
      </c>
      <c r="H1164" t="s">
        <v>2753</v>
      </c>
      <c r="I1164" s="3" t="s">
        <v>2754</v>
      </c>
      <c r="J1164" s="4" t="s">
        <v>2755</v>
      </c>
      <c r="K1164" t="s">
        <v>48</v>
      </c>
      <c r="L1164" t="s">
        <v>49</v>
      </c>
      <c r="M1164" t="s">
        <v>70</v>
      </c>
      <c r="N1164" t="str">
        <f t="shared" si="18"/>
        <v>Imp</v>
      </c>
      <c r="O1164" t="s">
        <v>71</v>
      </c>
      <c r="P1164" t="s">
        <v>2564</v>
      </c>
      <c r="Q1164" t="str">
        <f>_xlfn.XLOOKUP(P1164,NomPaissos!$A$2:$A$250,NomPaissos!$B$2:$B$250)</f>
        <v>Philippines (the)</v>
      </c>
      <c r="R1164">
        <v>0</v>
      </c>
      <c r="T1164">
        <v>0</v>
      </c>
      <c r="U1164">
        <v>0</v>
      </c>
      <c r="V1164">
        <v>0</v>
      </c>
      <c r="W1164">
        <v>0</v>
      </c>
      <c r="X1164">
        <v>0</v>
      </c>
      <c r="Y1164">
        <v>0</v>
      </c>
      <c r="Z1164">
        <v>0</v>
      </c>
      <c r="AA1164">
        <v>0</v>
      </c>
      <c r="AB1164">
        <v>2</v>
      </c>
      <c r="AC1164">
        <v>0</v>
      </c>
      <c r="AD1164">
        <v>0</v>
      </c>
      <c r="AE1164">
        <v>1</v>
      </c>
      <c r="AF1164">
        <v>0</v>
      </c>
      <c r="AG1164">
        <v>1</v>
      </c>
      <c r="AH1164">
        <v>0</v>
      </c>
      <c r="AI1164">
        <v>3</v>
      </c>
      <c r="AJ1164">
        <v>0</v>
      </c>
      <c r="AK1164">
        <v>1</v>
      </c>
      <c r="AL1164">
        <v>0</v>
      </c>
      <c r="AM1164">
        <v>1</v>
      </c>
      <c r="AN1164">
        <v>2</v>
      </c>
      <c r="AO1164">
        <v>1</v>
      </c>
    </row>
    <row r="1165" spans="1:41" ht="15">
      <c r="A1165" t="s">
        <v>2636</v>
      </c>
      <c r="B1165" t="s">
        <v>127</v>
      </c>
      <c r="C1165">
        <v>90</v>
      </c>
      <c r="D1165" s="6" t="str">
        <f>IF(C1165=C1166,D1166,IF(OR(N1165="pre",N1165="SubPar"),"Obert",IF(OR(N1165="Cea",N1165="Imp",N1165="SubComp"),"Tancat","ERRORERROR")))</f>
        <v>Tancat</v>
      </c>
      <c r="E1165" t="s">
        <v>2637</v>
      </c>
      <c r="F1165" t="s">
        <v>369</v>
      </c>
      <c r="G1165">
        <v>191</v>
      </c>
      <c r="H1165" t="s">
        <v>2756</v>
      </c>
      <c r="I1165" s="3" t="s">
        <v>2757</v>
      </c>
      <c r="J1165" s="4" t="s">
        <v>2758</v>
      </c>
      <c r="K1165" t="s">
        <v>48</v>
      </c>
      <c r="L1165" t="s">
        <v>49</v>
      </c>
      <c r="M1165" t="s">
        <v>62</v>
      </c>
      <c r="N1165" t="str">
        <f t="shared" si="18"/>
        <v>Pre</v>
      </c>
      <c r="O1165" t="s">
        <v>63</v>
      </c>
      <c r="P1165" t="s">
        <v>2564</v>
      </c>
      <c r="Q1165" t="str">
        <f>_xlfn.XLOOKUP(P1165,NomPaissos!$A$2:$A$250,NomPaissos!$B$2:$B$250)</f>
        <v>Philippines (the)</v>
      </c>
      <c r="R1165">
        <v>0</v>
      </c>
      <c r="T1165">
        <v>0</v>
      </c>
      <c r="U1165">
        <v>0</v>
      </c>
      <c r="V1165">
        <v>0</v>
      </c>
      <c r="W1165">
        <v>0</v>
      </c>
      <c r="X1165">
        <v>0</v>
      </c>
      <c r="Y1165">
        <v>0</v>
      </c>
      <c r="Z1165">
        <v>0</v>
      </c>
      <c r="AA1165">
        <v>0</v>
      </c>
      <c r="AB1165">
        <v>1</v>
      </c>
      <c r="AC1165">
        <v>0</v>
      </c>
      <c r="AD1165">
        <v>0</v>
      </c>
      <c r="AE1165">
        <v>0</v>
      </c>
      <c r="AF1165">
        <v>0</v>
      </c>
      <c r="AG1165">
        <v>1</v>
      </c>
      <c r="AH1165">
        <v>0</v>
      </c>
      <c r="AI1165">
        <v>0</v>
      </c>
      <c r="AJ1165">
        <v>0</v>
      </c>
      <c r="AK1165">
        <v>1</v>
      </c>
      <c r="AL1165">
        <v>0</v>
      </c>
      <c r="AM1165">
        <v>1</v>
      </c>
      <c r="AN1165">
        <v>0</v>
      </c>
      <c r="AO1165">
        <v>1</v>
      </c>
    </row>
    <row r="1166" spans="1:41" ht="15">
      <c r="A1166" t="s">
        <v>2636</v>
      </c>
      <c r="B1166" t="s">
        <v>127</v>
      </c>
      <c r="C1166">
        <v>90</v>
      </c>
      <c r="D1166" s="6" t="str">
        <f>IF(C1166=C1167,D1167,IF(OR(N1166="pre",N1166="SubPar"),"Obert",IF(OR(N1166="Cea",N1166="Imp",N1166="SubComp"),"Tancat","ERRORERROR")))</f>
        <v>Tancat</v>
      </c>
      <c r="E1166" t="s">
        <v>2637</v>
      </c>
      <c r="F1166" t="s">
        <v>369</v>
      </c>
      <c r="G1166">
        <v>971</v>
      </c>
      <c r="H1166" t="s">
        <v>2759</v>
      </c>
      <c r="I1166" s="3" t="s">
        <v>2760</v>
      </c>
      <c r="J1166" s="4" t="s">
        <v>2761</v>
      </c>
      <c r="K1166" t="s">
        <v>48</v>
      </c>
      <c r="L1166" t="s">
        <v>49</v>
      </c>
      <c r="M1166" t="s">
        <v>62</v>
      </c>
      <c r="N1166" t="str">
        <f t="shared" si="18"/>
        <v>Pre</v>
      </c>
      <c r="O1166" t="s">
        <v>63</v>
      </c>
      <c r="P1166" t="s">
        <v>2564</v>
      </c>
      <c r="Q1166" t="str">
        <f>_xlfn.XLOOKUP(P1166,NomPaissos!$A$2:$A$250,NomPaissos!$B$2:$B$250)</f>
        <v>Philippines (the)</v>
      </c>
      <c r="R1166">
        <v>0</v>
      </c>
      <c r="T1166">
        <v>0</v>
      </c>
      <c r="U1166">
        <v>0</v>
      </c>
      <c r="V1166">
        <v>0</v>
      </c>
      <c r="W1166">
        <v>0</v>
      </c>
      <c r="X1166">
        <v>0</v>
      </c>
      <c r="Y1166">
        <v>0</v>
      </c>
      <c r="Z1166">
        <v>0</v>
      </c>
      <c r="AA1166">
        <v>0</v>
      </c>
      <c r="AB1166">
        <v>0</v>
      </c>
      <c r="AC1166">
        <v>0</v>
      </c>
      <c r="AD1166">
        <v>0</v>
      </c>
      <c r="AE1166">
        <v>0</v>
      </c>
      <c r="AF1166">
        <v>0</v>
      </c>
      <c r="AG1166">
        <v>1</v>
      </c>
      <c r="AH1166">
        <v>0</v>
      </c>
      <c r="AI1166">
        <v>0</v>
      </c>
      <c r="AJ1166">
        <v>0</v>
      </c>
      <c r="AK1166">
        <v>1</v>
      </c>
      <c r="AL1166">
        <v>0</v>
      </c>
      <c r="AM1166">
        <v>1</v>
      </c>
      <c r="AN1166">
        <v>0</v>
      </c>
      <c r="AO1166">
        <v>1</v>
      </c>
    </row>
    <row r="1167" spans="1:41" ht="15">
      <c r="A1167" t="s">
        <v>2636</v>
      </c>
      <c r="B1167" t="s">
        <v>127</v>
      </c>
      <c r="C1167">
        <v>90</v>
      </c>
      <c r="D1167" s="6" t="str">
        <f>IF(C1167=C1168,D1168,IF(OR(N1167="pre",N1167="SubPar"),"Obert",IF(OR(N1167="Cea",N1167="Imp",N1167="SubComp"),"Tancat","ERRORERROR")))</f>
        <v>Tancat</v>
      </c>
      <c r="E1167" t="s">
        <v>2637</v>
      </c>
      <c r="F1167" t="s">
        <v>369</v>
      </c>
      <c r="G1167">
        <v>661</v>
      </c>
      <c r="H1167" t="s">
        <v>2762</v>
      </c>
      <c r="I1167" s="3" t="s">
        <v>2763</v>
      </c>
      <c r="J1167" s="4" t="s">
        <v>2764</v>
      </c>
      <c r="K1167" t="s">
        <v>48</v>
      </c>
      <c r="L1167" t="s">
        <v>49</v>
      </c>
      <c r="M1167" t="s">
        <v>62</v>
      </c>
      <c r="N1167" t="str">
        <f t="shared" si="18"/>
        <v>Pre</v>
      </c>
      <c r="O1167" t="s">
        <v>63</v>
      </c>
      <c r="P1167" t="s">
        <v>2564</v>
      </c>
      <c r="Q1167" t="str">
        <f>_xlfn.XLOOKUP(P1167,NomPaissos!$A$2:$A$250,NomPaissos!$B$2:$B$250)</f>
        <v>Philippines (the)</v>
      </c>
      <c r="R1167">
        <v>0</v>
      </c>
      <c r="T1167">
        <v>0</v>
      </c>
      <c r="U1167">
        <v>0</v>
      </c>
      <c r="V1167">
        <v>0</v>
      </c>
      <c r="W1167">
        <v>0</v>
      </c>
      <c r="X1167">
        <v>0</v>
      </c>
      <c r="Y1167">
        <v>0</v>
      </c>
      <c r="Z1167">
        <v>0</v>
      </c>
      <c r="AA1167">
        <v>0</v>
      </c>
      <c r="AB1167">
        <v>0</v>
      </c>
      <c r="AC1167">
        <v>0</v>
      </c>
      <c r="AD1167">
        <v>0</v>
      </c>
      <c r="AE1167">
        <v>0</v>
      </c>
      <c r="AF1167">
        <v>0</v>
      </c>
      <c r="AG1167">
        <v>1</v>
      </c>
      <c r="AH1167">
        <v>0</v>
      </c>
      <c r="AI1167">
        <v>1</v>
      </c>
      <c r="AJ1167">
        <v>0</v>
      </c>
      <c r="AK1167">
        <v>1</v>
      </c>
      <c r="AL1167">
        <v>0</v>
      </c>
      <c r="AM1167">
        <v>2</v>
      </c>
      <c r="AN1167">
        <v>0</v>
      </c>
      <c r="AO1167">
        <v>1</v>
      </c>
    </row>
    <row r="1168" spans="1:41" ht="15">
      <c r="A1168" t="s">
        <v>2636</v>
      </c>
      <c r="B1168" t="s">
        <v>127</v>
      </c>
      <c r="C1168">
        <v>90</v>
      </c>
      <c r="D1168" s="6" t="str">
        <f>IF(C1168=C1169,D1169,IF(OR(N1168="pre",N1168="SubPar"),"Obert",IF(OR(N1168="Cea",N1168="Imp",N1168="SubComp"),"Tancat","ERRORERROR")))</f>
        <v>Tancat</v>
      </c>
      <c r="E1168" t="s">
        <v>2637</v>
      </c>
      <c r="F1168" t="s">
        <v>369</v>
      </c>
      <c r="G1168">
        <v>972</v>
      </c>
      <c r="H1168" t="s">
        <v>2765</v>
      </c>
      <c r="I1168" s="3" t="s">
        <v>2766</v>
      </c>
      <c r="J1168" s="4" t="s">
        <v>2766</v>
      </c>
      <c r="K1168" t="s">
        <v>48</v>
      </c>
      <c r="L1168" t="s">
        <v>49</v>
      </c>
      <c r="M1168" t="s">
        <v>356</v>
      </c>
      <c r="N1168" t="str">
        <f t="shared" si="18"/>
        <v>Pre</v>
      </c>
      <c r="O1168" t="s">
        <v>357</v>
      </c>
      <c r="P1168" t="s">
        <v>2564</v>
      </c>
      <c r="Q1168" t="str">
        <f>_xlfn.XLOOKUP(P1168,NomPaissos!$A$2:$A$250,NomPaissos!$B$2:$B$250)</f>
        <v>Philippines (the)</v>
      </c>
      <c r="R1168">
        <v>0</v>
      </c>
      <c r="T1168">
        <v>0</v>
      </c>
      <c r="U1168">
        <v>0</v>
      </c>
      <c r="V1168">
        <v>0</v>
      </c>
      <c r="W1168">
        <v>0</v>
      </c>
      <c r="X1168">
        <v>0</v>
      </c>
      <c r="Y1168">
        <v>0</v>
      </c>
      <c r="Z1168">
        <v>0</v>
      </c>
      <c r="AA1168">
        <v>0</v>
      </c>
      <c r="AB1168">
        <v>2</v>
      </c>
      <c r="AC1168">
        <v>0</v>
      </c>
      <c r="AD1168">
        <v>0</v>
      </c>
      <c r="AE1168">
        <v>0</v>
      </c>
      <c r="AF1168">
        <v>0</v>
      </c>
      <c r="AG1168">
        <v>1</v>
      </c>
      <c r="AH1168">
        <v>0</v>
      </c>
      <c r="AI1168">
        <v>1</v>
      </c>
      <c r="AJ1168">
        <v>1</v>
      </c>
      <c r="AK1168">
        <v>0</v>
      </c>
      <c r="AL1168">
        <v>0</v>
      </c>
      <c r="AM1168">
        <v>3</v>
      </c>
      <c r="AN1168">
        <v>0</v>
      </c>
      <c r="AO1168">
        <v>1</v>
      </c>
    </row>
    <row r="1169" spans="1:41" ht="15">
      <c r="A1169" t="s">
        <v>2636</v>
      </c>
      <c r="B1169" t="s">
        <v>127</v>
      </c>
      <c r="C1169">
        <v>90</v>
      </c>
      <c r="D1169" s="6" t="str">
        <f>IF(C1169=C1170,D1170,IF(OR(N1169="pre",N1169="SubPar"),"Obert",IF(OR(N1169="Cea",N1169="Imp",N1169="SubComp"),"Tancat","ERRORERROR")))</f>
        <v>Tancat</v>
      </c>
      <c r="E1169" t="s">
        <v>2637</v>
      </c>
      <c r="F1169" t="s">
        <v>369</v>
      </c>
      <c r="G1169">
        <v>973</v>
      </c>
      <c r="H1169" t="s">
        <v>2767</v>
      </c>
      <c r="I1169" s="3" t="s">
        <v>2766</v>
      </c>
      <c r="J1169" s="4" t="s">
        <v>2768</v>
      </c>
      <c r="K1169" t="s">
        <v>48</v>
      </c>
      <c r="L1169" t="s">
        <v>49</v>
      </c>
      <c r="M1169" t="s">
        <v>62</v>
      </c>
      <c r="N1169" t="str">
        <f t="shared" si="18"/>
        <v>Pre</v>
      </c>
      <c r="O1169" t="s">
        <v>63</v>
      </c>
      <c r="P1169" t="s">
        <v>2564</v>
      </c>
      <c r="Q1169" t="str">
        <f>_xlfn.XLOOKUP(P1169,NomPaissos!$A$2:$A$250,NomPaissos!$B$2:$B$250)</f>
        <v>Philippines (the)</v>
      </c>
      <c r="R1169">
        <v>0</v>
      </c>
      <c r="T1169">
        <v>0</v>
      </c>
      <c r="U1169">
        <v>0</v>
      </c>
      <c r="V1169">
        <v>0</v>
      </c>
      <c r="W1169">
        <v>0</v>
      </c>
      <c r="X1169">
        <v>0</v>
      </c>
      <c r="Y1169">
        <v>0</v>
      </c>
      <c r="Z1169">
        <v>0</v>
      </c>
      <c r="AA1169">
        <v>0</v>
      </c>
      <c r="AB1169">
        <v>0</v>
      </c>
      <c r="AC1169">
        <v>0</v>
      </c>
      <c r="AD1169">
        <v>0</v>
      </c>
      <c r="AE1169">
        <v>0</v>
      </c>
      <c r="AF1169">
        <v>0</v>
      </c>
      <c r="AG1169">
        <v>1</v>
      </c>
      <c r="AH1169">
        <v>1</v>
      </c>
      <c r="AI1169">
        <v>0</v>
      </c>
      <c r="AJ1169">
        <v>0</v>
      </c>
      <c r="AK1169">
        <v>0</v>
      </c>
      <c r="AL1169">
        <v>0</v>
      </c>
      <c r="AM1169">
        <v>2</v>
      </c>
      <c r="AN1169">
        <v>0</v>
      </c>
      <c r="AO1169">
        <v>1</v>
      </c>
    </row>
    <row r="1170" spans="1:41" ht="15">
      <c r="A1170" t="s">
        <v>2636</v>
      </c>
      <c r="B1170" t="s">
        <v>127</v>
      </c>
      <c r="C1170">
        <v>90</v>
      </c>
      <c r="D1170" s="6" t="str">
        <f>IF(C1170=C1171,D1171,IF(OR(N1170="pre",N1170="SubPar"),"Obert",IF(OR(N1170="Cea",N1170="Imp",N1170="SubComp"),"Tancat","ERRORERROR")))</f>
        <v>Tancat</v>
      </c>
      <c r="E1170" t="s">
        <v>2637</v>
      </c>
      <c r="F1170" t="s">
        <v>369</v>
      </c>
      <c r="G1170">
        <v>662</v>
      </c>
      <c r="H1170" t="s">
        <v>2769</v>
      </c>
      <c r="I1170" s="3" t="s">
        <v>2770</v>
      </c>
      <c r="J1170" s="4" t="s">
        <v>2770</v>
      </c>
      <c r="K1170" t="s">
        <v>48</v>
      </c>
      <c r="L1170" t="s">
        <v>49</v>
      </c>
      <c r="M1170" t="s">
        <v>50</v>
      </c>
      <c r="N1170" t="str">
        <f t="shared" si="18"/>
        <v>SubPar</v>
      </c>
      <c r="O1170" t="s">
        <v>56</v>
      </c>
      <c r="P1170" t="s">
        <v>2564</v>
      </c>
      <c r="Q1170" t="str">
        <f>_xlfn.XLOOKUP(P1170,NomPaissos!$A$2:$A$250,NomPaissos!$B$2:$B$250)</f>
        <v>Philippines (the)</v>
      </c>
      <c r="R1170">
        <v>0</v>
      </c>
      <c r="T1170">
        <v>0</v>
      </c>
      <c r="U1170">
        <v>0</v>
      </c>
      <c r="V1170">
        <v>0</v>
      </c>
      <c r="W1170">
        <v>0</v>
      </c>
      <c r="X1170">
        <v>0</v>
      </c>
      <c r="Y1170">
        <v>2</v>
      </c>
      <c r="Z1170">
        <v>2</v>
      </c>
      <c r="AA1170">
        <v>0</v>
      </c>
      <c r="AB1170">
        <v>0</v>
      </c>
      <c r="AC1170">
        <v>0</v>
      </c>
      <c r="AD1170">
        <v>0</v>
      </c>
      <c r="AE1170">
        <v>0</v>
      </c>
      <c r="AF1170">
        <v>1</v>
      </c>
      <c r="AG1170">
        <v>1</v>
      </c>
      <c r="AH1170">
        <v>2</v>
      </c>
      <c r="AI1170">
        <v>1</v>
      </c>
      <c r="AJ1170">
        <v>0</v>
      </c>
      <c r="AK1170">
        <v>1</v>
      </c>
      <c r="AL1170">
        <v>1</v>
      </c>
      <c r="AM1170">
        <v>0</v>
      </c>
      <c r="AN1170">
        <v>0</v>
      </c>
      <c r="AO1170">
        <v>1</v>
      </c>
    </row>
    <row r="1171" spans="1:41" ht="15">
      <c r="A1171" t="s">
        <v>2636</v>
      </c>
      <c r="B1171" t="s">
        <v>127</v>
      </c>
      <c r="C1171">
        <v>90</v>
      </c>
      <c r="D1171" s="6" t="str">
        <f>IF(C1171=C1172,D1172,IF(OR(N1171="pre",N1171="SubPar"),"Obert",IF(OR(N1171="Cea",N1171="Imp",N1171="SubComp"),"Tancat","ERRORERROR")))</f>
        <v>Tancat</v>
      </c>
      <c r="E1171" t="s">
        <v>2637</v>
      </c>
      <c r="F1171" t="s">
        <v>369</v>
      </c>
      <c r="G1171">
        <v>974</v>
      </c>
      <c r="H1171" t="s">
        <v>2771</v>
      </c>
      <c r="I1171" s="3" t="s">
        <v>2770</v>
      </c>
      <c r="J1171" s="4" t="s">
        <v>2772</v>
      </c>
      <c r="K1171" t="s">
        <v>48</v>
      </c>
      <c r="L1171" t="s">
        <v>49</v>
      </c>
      <c r="M1171" t="s">
        <v>62</v>
      </c>
      <c r="N1171" t="str">
        <f t="shared" si="18"/>
        <v>Pre</v>
      </c>
      <c r="O1171" t="s">
        <v>63</v>
      </c>
      <c r="P1171" t="s">
        <v>2564</v>
      </c>
      <c r="Q1171" t="str">
        <f>_xlfn.XLOOKUP(P1171,NomPaissos!$A$2:$A$250,NomPaissos!$B$2:$B$250)</f>
        <v>Philippines (the)</v>
      </c>
      <c r="R1171">
        <v>0</v>
      </c>
      <c r="T1171">
        <v>0</v>
      </c>
      <c r="U1171">
        <v>0</v>
      </c>
      <c r="V1171">
        <v>0</v>
      </c>
      <c r="W1171">
        <v>0</v>
      </c>
      <c r="X1171">
        <v>0</v>
      </c>
      <c r="Y1171">
        <v>0</v>
      </c>
      <c r="Z1171">
        <v>0</v>
      </c>
      <c r="AA1171">
        <v>0</v>
      </c>
      <c r="AB1171">
        <v>0</v>
      </c>
      <c r="AC1171">
        <v>0</v>
      </c>
      <c r="AD1171">
        <v>0</v>
      </c>
      <c r="AE1171">
        <v>0</v>
      </c>
      <c r="AF1171">
        <v>0</v>
      </c>
      <c r="AG1171">
        <v>1</v>
      </c>
      <c r="AH1171">
        <v>1</v>
      </c>
      <c r="AI1171">
        <v>0</v>
      </c>
      <c r="AJ1171">
        <v>0</v>
      </c>
      <c r="AK1171">
        <v>1</v>
      </c>
      <c r="AL1171">
        <v>0</v>
      </c>
      <c r="AM1171">
        <v>2</v>
      </c>
      <c r="AN1171">
        <v>0</v>
      </c>
      <c r="AO1171">
        <v>1</v>
      </c>
    </row>
    <row r="1172" spans="1:41" ht="15">
      <c r="A1172" t="s">
        <v>2636</v>
      </c>
      <c r="B1172" t="s">
        <v>127</v>
      </c>
      <c r="C1172">
        <v>90</v>
      </c>
      <c r="D1172" s="6" t="str">
        <f>IF(C1172=C1173,D1173,IF(OR(N1172="pre",N1172="SubPar"),"Obert",IF(OR(N1172="Cea",N1172="Imp",N1172="SubComp"),"Tancat","ERRORERROR")))</f>
        <v>Tancat</v>
      </c>
      <c r="E1172" t="s">
        <v>2637</v>
      </c>
      <c r="F1172" t="s">
        <v>369</v>
      </c>
      <c r="G1172">
        <v>975</v>
      </c>
      <c r="H1172" t="s">
        <v>2773</v>
      </c>
      <c r="I1172" s="3" t="s">
        <v>2774</v>
      </c>
      <c r="J1172" s="4" t="s">
        <v>2775</v>
      </c>
      <c r="K1172" t="s">
        <v>48</v>
      </c>
      <c r="L1172" t="s">
        <v>49</v>
      </c>
      <c r="M1172" t="s">
        <v>62</v>
      </c>
      <c r="N1172" t="str">
        <f t="shared" si="18"/>
        <v>Pre</v>
      </c>
      <c r="O1172" t="s">
        <v>63</v>
      </c>
      <c r="P1172" t="s">
        <v>2564</v>
      </c>
      <c r="Q1172" t="str">
        <f>_xlfn.XLOOKUP(P1172,NomPaissos!$A$2:$A$250,NomPaissos!$B$2:$B$250)</f>
        <v>Philippines (the)</v>
      </c>
      <c r="R1172">
        <v>0</v>
      </c>
      <c r="T1172">
        <v>0</v>
      </c>
      <c r="U1172">
        <v>0</v>
      </c>
      <c r="V1172">
        <v>0</v>
      </c>
      <c r="W1172">
        <v>0</v>
      </c>
      <c r="X1172">
        <v>0</v>
      </c>
      <c r="Y1172">
        <v>0</v>
      </c>
      <c r="Z1172">
        <v>1</v>
      </c>
      <c r="AA1172">
        <v>0</v>
      </c>
      <c r="AB1172">
        <v>0</v>
      </c>
      <c r="AC1172">
        <v>0</v>
      </c>
      <c r="AD1172">
        <v>0</v>
      </c>
      <c r="AE1172">
        <v>1</v>
      </c>
      <c r="AF1172">
        <v>0</v>
      </c>
      <c r="AG1172">
        <v>1</v>
      </c>
      <c r="AH1172">
        <v>1</v>
      </c>
      <c r="AI1172">
        <v>0</v>
      </c>
      <c r="AJ1172">
        <v>0</v>
      </c>
      <c r="AK1172">
        <v>0</v>
      </c>
      <c r="AL1172">
        <v>0</v>
      </c>
      <c r="AM1172">
        <v>0</v>
      </c>
      <c r="AN1172">
        <v>0</v>
      </c>
      <c r="AO1172">
        <v>1</v>
      </c>
    </row>
    <row r="1173" spans="1:41" ht="15">
      <c r="A1173" t="s">
        <v>2636</v>
      </c>
      <c r="B1173" t="s">
        <v>127</v>
      </c>
      <c r="C1173">
        <v>90</v>
      </c>
      <c r="D1173" s="6" t="str">
        <f>IF(C1173=C1174,D1174,IF(OR(N1173="pre",N1173="SubPar"),"Obert",IF(OR(N1173="Cea",N1173="Imp",N1173="SubComp"),"Tancat","ERRORERROR")))</f>
        <v>Tancat</v>
      </c>
      <c r="E1173" t="s">
        <v>2637</v>
      </c>
      <c r="F1173" t="s">
        <v>369</v>
      </c>
      <c r="G1173">
        <v>663</v>
      </c>
      <c r="H1173" t="s">
        <v>2776</v>
      </c>
      <c r="I1173" s="3" t="s">
        <v>2777</v>
      </c>
      <c r="J1173" s="4" t="s">
        <v>2777</v>
      </c>
      <c r="K1173" t="s">
        <v>48</v>
      </c>
      <c r="L1173" t="s">
        <v>49</v>
      </c>
      <c r="M1173" t="s">
        <v>50</v>
      </c>
      <c r="N1173" t="str">
        <f t="shared" si="18"/>
        <v>SubPar</v>
      </c>
      <c r="O1173" t="s">
        <v>56</v>
      </c>
      <c r="P1173" t="s">
        <v>2564</v>
      </c>
      <c r="Q1173" t="str">
        <f>_xlfn.XLOOKUP(P1173,NomPaissos!$A$2:$A$250,NomPaissos!$B$2:$B$250)</f>
        <v>Philippines (the)</v>
      </c>
      <c r="R1173">
        <v>0</v>
      </c>
      <c r="T1173">
        <v>0</v>
      </c>
      <c r="U1173">
        <v>0</v>
      </c>
      <c r="V1173">
        <v>0</v>
      </c>
      <c r="W1173">
        <v>0</v>
      </c>
      <c r="X1173">
        <v>0</v>
      </c>
      <c r="Y1173">
        <v>0</v>
      </c>
      <c r="Z1173">
        <v>2</v>
      </c>
      <c r="AA1173">
        <v>0</v>
      </c>
      <c r="AB1173">
        <v>0</v>
      </c>
      <c r="AC1173">
        <v>0</v>
      </c>
      <c r="AD1173">
        <v>0</v>
      </c>
      <c r="AE1173">
        <v>0</v>
      </c>
      <c r="AF1173">
        <v>1</v>
      </c>
      <c r="AG1173">
        <v>1</v>
      </c>
      <c r="AH1173">
        <v>3</v>
      </c>
      <c r="AI1173">
        <v>1</v>
      </c>
      <c r="AJ1173">
        <v>1</v>
      </c>
      <c r="AK1173">
        <v>1</v>
      </c>
      <c r="AL1173">
        <v>0</v>
      </c>
      <c r="AM1173">
        <v>1</v>
      </c>
      <c r="AN1173">
        <v>0</v>
      </c>
      <c r="AO1173">
        <v>1</v>
      </c>
    </row>
    <row r="1174" spans="1:41" ht="15">
      <c r="A1174" t="s">
        <v>2636</v>
      </c>
      <c r="B1174" t="s">
        <v>127</v>
      </c>
      <c r="C1174">
        <v>90</v>
      </c>
      <c r="D1174" s="6" t="str">
        <f>IF(C1174=C1175,D1175,IF(OR(N1174="pre",N1174="SubPar"),"Obert",IF(OR(N1174="Cea",N1174="Imp",N1174="SubComp"),"Tancat","ERRORERROR")))</f>
        <v>Tancat</v>
      </c>
      <c r="E1174" t="s">
        <v>2637</v>
      </c>
      <c r="F1174" t="s">
        <v>369</v>
      </c>
      <c r="G1174">
        <v>977</v>
      </c>
      <c r="H1174" t="s">
        <v>2778</v>
      </c>
      <c r="I1174" s="3" t="s">
        <v>2777</v>
      </c>
      <c r="J1174" s="4" t="s">
        <v>2779</v>
      </c>
      <c r="K1174" t="s">
        <v>48</v>
      </c>
      <c r="L1174" t="s">
        <v>49</v>
      </c>
      <c r="M1174" t="s">
        <v>62</v>
      </c>
      <c r="N1174" t="str">
        <f t="shared" si="18"/>
        <v>Pre</v>
      </c>
      <c r="O1174" t="s">
        <v>63</v>
      </c>
      <c r="P1174" t="s">
        <v>2564</v>
      </c>
      <c r="Q1174" t="str">
        <f>_xlfn.XLOOKUP(P1174,NomPaissos!$A$2:$A$250,NomPaissos!$B$2:$B$250)</f>
        <v>Philippines (the)</v>
      </c>
      <c r="R1174">
        <v>0</v>
      </c>
      <c r="T1174">
        <v>0</v>
      </c>
      <c r="U1174">
        <v>0</v>
      </c>
      <c r="V1174">
        <v>0</v>
      </c>
      <c r="W1174">
        <v>0</v>
      </c>
      <c r="X1174">
        <v>0</v>
      </c>
      <c r="Y1174">
        <v>0</v>
      </c>
      <c r="Z1174">
        <v>0</v>
      </c>
      <c r="AA1174">
        <v>0</v>
      </c>
      <c r="AB1174">
        <v>1</v>
      </c>
      <c r="AC1174">
        <v>0</v>
      </c>
      <c r="AD1174">
        <v>0</v>
      </c>
      <c r="AE1174">
        <v>0</v>
      </c>
      <c r="AF1174">
        <v>0</v>
      </c>
      <c r="AG1174">
        <v>1</v>
      </c>
      <c r="AH1174">
        <v>1</v>
      </c>
      <c r="AI1174">
        <v>0</v>
      </c>
      <c r="AJ1174">
        <v>0</v>
      </c>
      <c r="AK1174">
        <v>1</v>
      </c>
      <c r="AL1174">
        <v>0</v>
      </c>
      <c r="AM1174">
        <v>1</v>
      </c>
      <c r="AN1174">
        <v>0</v>
      </c>
      <c r="AO1174">
        <v>1</v>
      </c>
    </row>
    <row r="1175" spans="1:41" ht="15">
      <c r="A1175" t="s">
        <v>2636</v>
      </c>
      <c r="B1175" t="s">
        <v>127</v>
      </c>
      <c r="C1175">
        <v>90</v>
      </c>
      <c r="D1175" s="6" t="str">
        <f>IF(C1175=C1176,D1176,IF(OR(N1175="pre",N1175="SubPar"),"Obert",IF(OR(N1175="Cea",N1175="Imp",N1175="SubComp"),"Tancat","ERRORERROR")))</f>
        <v>Tancat</v>
      </c>
      <c r="E1175" t="s">
        <v>2637</v>
      </c>
      <c r="F1175" t="s">
        <v>369</v>
      </c>
      <c r="G1175">
        <v>979</v>
      </c>
      <c r="H1175" t="s">
        <v>2780</v>
      </c>
      <c r="I1175" s="3" t="s">
        <v>1793</v>
      </c>
      <c r="J1175" s="4" t="s">
        <v>1793</v>
      </c>
      <c r="K1175" t="s">
        <v>48</v>
      </c>
      <c r="L1175" t="s">
        <v>49</v>
      </c>
      <c r="M1175" t="s">
        <v>50</v>
      </c>
      <c r="N1175" t="str">
        <f t="shared" si="18"/>
        <v>SubPar</v>
      </c>
      <c r="O1175" t="s">
        <v>51</v>
      </c>
      <c r="P1175" t="s">
        <v>2564</v>
      </c>
      <c r="Q1175" t="str">
        <f>_xlfn.XLOOKUP(P1175,NomPaissos!$A$2:$A$250,NomPaissos!$B$2:$B$250)</f>
        <v>Philippines (the)</v>
      </c>
      <c r="R1175">
        <v>0</v>
      </c>
      <c r="T1175">
        <v>0</v>
      </c>
      <c r="U1175">
        <v>0</v>
      </c>
      <c r="V1175">
        <v>0</v>
      </c>
      <c r="W1175">
        <v>0</v>
      </c>
      <c r="X1175">
        <v>0</v>
      </c>
      <c r="Y1175">
        <v>0</v>
      </c>
      <c r="Z1175">
        <v>2</v>
      </c>
      <c r="AA1175">
        <v>0</v>
      </c>
      <c r="AB1175">
        <v>0</v>
      </c>
      <c r="AC1175">
        <v>0</v>
      </c>
      <c r="AD1175">
        <v>0</v>
      </c>
      <c r="AE1175">
        <v>0</v>
      </c>
      <c r="AF1175">
        <v>1</v>
      </c>
      <c r="AG1175">
        <v>1</v>
      </c>
      <c r="AH1175">
        <v>2</v>
      </c>
      <c r="AI1175">
        <v>0</v>
      </c>
      <c r="AJ1175">
        <v>1</v>
      </c>
      <c r="AK1175">
        <v>0</v>
      </c>
      <c r="AL1175">
        <v>0</v>
      </c>
      <c r="AM1175">
        <v>0</v>
      </c>
      <c r="AN1175">
        <v>0</v>
      </c>
      <c r="AO1175">
        <v>1</v>
      </c>
    </row>
    <row r="1176" spans="1:41" ht="15">
      <c r="A1176" t="s">
        <v>2636</v>
      </c>
      <c r="B1176" t="s">
        <v>127</v>
      </c>
      <c r="C1176">
        <v>90</v>
      </c>
      <c r="D1176" s="6" t="str">
        <f>IF(C1176=C1177,D1177,IF(OR(N1176="pre",N1176="SubPar"),"Obert",IF(OR(N1176="Cea",N1176="Imp",N1176="SubComp"),"Tancat","ERRORERROR")))</f>
        <v>Tancat</v>
      </c>
      <c r="E1176" t="s">
        <v>2637</v>
      </c>
      <c r="F1176" t="s">
        <v>369</v>
      </c>
      <c r="G1176">
        <v>980</v>
      </c>
      <c r="H1176" t="s">
        <v>2781</v>
      </c>
      <c r="I1176" s="3" t="s">
        <v>1793</v>
      </c>
      <c r="J1176" s="4" t="s">
        <v>1793</v>
      </c>
      <c r="K1176" t="s">
        <v>48</v>
      </c>
      <c r="L1176" t="s">
        <v>49</v>
      </c>
      <c r="M1176" t="s">
        <v>62</v>
      </c>
      <c r="N1176" t="str">
        <f t="shared" si="18"/>
        <v>Pre</v>
      </c>
      <c r="O1176" t="s">
        <v>107</v>
      </c>
      <c r="P1176" t="s">
        <v>2564</v>
      </c>
      <c r="Q1176" t="str">
        <f>_xlfn.XLOOKUP(P1176,NomPaissos!$A$2:$A$250,NomPaissos!$B$2:$B$250)</f>
        <v>Philippines (the)</v>
      </c>
      <c r="R1176">
        <v>0</v>
      </c>
      <c r="T1176">
        <v>0</v>
      </c>
      <c r="U1176">
        <v>0</v>
      </c>
      <c r="V1176">
        <v>0</v>
      </c>
      <c r="W1176">
        <v>0</v>
      </c>
      <c r="X1176">
        <v>0</v>
      </c>
      <c r="Y1176">
        <v>0</v>
      </c>
      <c r="Z1176">
        <v>2</v>
      </c>
      <c r="AA1176">
        <v>0</v>
      </c>
      <c r="AB1176">
        <v>1</v>
      </c>
      <c r="AC1176">
        <v>0</v>
      </c>
      <c r="AD1176">
        <v>0</v>
      </c>
      <c r="AE1176">
        <v>0</v>
      </c>
      <c r="AF1176">
        <v>0</v>
      </c>
      <c r="AG1176">
        <v>1</v>
      </c>
      <c r="AH1176">
        <v>2</v>
      </c>
      <c r="AI1176">
        <v>1</v>
      </c>
      <c r="AJ1176">
        <v>1</v>
      </c>
      <c r="AK1176">
        <v>2</v>
      </c>
      <c r="AL1176">
        <v>1</v>
      </c>
      <c r="AM1176">
        <v>0</v>
      </c>
      <c r="AN1176">
        <v>1</v>
      </c>
      <c r="AO1176">
        <v>1</v>
      </c>
    </row>
    <row r="1177" spans="1:41" ht="15">
      <c r="A1177" t="s">
        <v>2636</v>
      </c>
      <c r="B1177" t="s">
        <v>127</v>
      </c>
      <c r="C1177">
        <v>90</v>
      </c>
      <c r="D1177" s="6" t="str">
        <f>IF(C1177=C1178,D1178,IF(OR(N1177="pre",N1177="SubPar"),"Obert",IF(OR(N1177="Cea",N1177="Imp",N1177="SubComp"),"Tancat","ERRORERROR")))</f>
        <v>Tancat</v>
      </c>
      <c r="E1177" t="s">
        <v>2637</v>
      </c>
      <c r="F1177" t="s">
        <v>369</v>
      </c>
      <c r="G1177">
        <v>991</v>
      </c>
      <c r="H1177" t="s">
        <v>2782</v>
      </c>
      <c r="I1177" s="3" t="s">
        <v>1793</v>
      </c>
      <c r="J1177" s="4" t="s">
        <v>1793</v>
      </c>
      <c r="K1177" t="s">
        <v>48</v>
      </c>
      <c r="L1177" t="s">
        <v>49</v>
      </c>
      <c r="M1177" t="s">
        <v>62</v>
      </c>
      <c r="N1177" t="str">
        <f t="shared" si="18"/>
        <v>Pre</v>
      </c>
      <c r="O1177" t="s">
        <v>63</v>
      </c>
      <c r="P1177" t="s">
        <v>2564</v>
      </c>
      <c r="Q1177" t="str">
        <f>_xlfn.XLOOKUP(P1177,NomPaissos!$A$2:$A$250,NomPaissos!$B$2:$B$250)</f>
        <v>Philippines (the)</v>
      </c>
      <c r="R1177">
        <v>0</v>
      </c>
      <c r="T1177">
        <v>0</v>
      </c>
      <c r="U1177">
        <v>0</v>
      </c>
      <c r="V1177">
        <v>0</v>
      </c>
      <c r="W1177">
        <v>0</v>
      </c>
      <c r="X1177">
        <v>0</v>
      </c>
      <c r="Y1177">
        <v>1</v>
      </c>
      <c r="Z1177">
        <v>2</v>
      </c>
      <c r="AA1177">
        <v>0</v>
      </c>
      <c r="AB1177">
        <v>0</v>
      </c>
      <c r="AC1177">
        <v>0</v>
      </c>
      <c r="AD1177">
        <v>0</v>
      </c>
      <c r="AE1177">
        <v>0</v>
      </c>
      <c r="AF1177">
        <v>1</v>
      </c>
      <c r="AG1177">
        <v>1</v>
      </c>
      <c r="AH1177">
        <v>1</v>
      </c>
      <c r="AI1177">
        <v>1</v>
      </c>
      <c r="AJ1177">
        <v>0</v>
      </c>
      <c r="AK1177">
        <v>1</v>
      </c>
      <c r="AL1177">
        <v>1</v>
      </c>
      <c r="AM1177">
        <v>0</v>
      </c>
      <c r="AN1177">
        <v>0</v>
      </c>
      <c r="AO1177">
        <v>1</v>
      </c>
    </row>
    <row r="1178" spans="1:41" ht="15">
      <c r="A1178" t="s">
        <v>2636</v>
      </c>
      <c r="B1178" t="s">
        <v>127</v>
      </c>
      <c r="C1178">
        <v>90</v>
      </c>
      <c r="D1178" s="6" t="str">
        <f>IF(C1178=C1179,D1179,IF(OR(N1178="pre",N1178="SubPar"),"Obert",IF(OR(N1178="Cea",N1178="Imp",N1178="SubComp"),"Tancat","ERRORERROR")))</f>
        <v>Tancat</v>
      </c>
      <c r="E1178" t="s">
        <v>2637</v>
      </c>
      <c r="F1178" t="s">
        <v>369</v>
      </c>
      <c r="G1178">
        <v>993</v>
      </c>
      <c r="H1178" t="s">
        <v>2783</v>
      </c>
      <c r="I1178" s="3" t="s">
        <v>1793</v>
      </c>
      <c r="J1178" s="4" t="s">
        <v>1793</v>
      </c>
      <c r="K1178" t="s">
        <v>48</v>
      </c>
      <c r="L1178" t="s">
        <v>49</v>
      </c>
      <c r="M1178" t="s">
        <v>62</v>
      </c>
      <c r="N1178" t="str">
        <f t="shared" si="18"/>
        <v>Pre</v>
      </c>
      <c r="O1178" t="s">
        <v>63</v>
      </c>
      <c r="P1178" t="s">
        <v>2564</v>
      </c>
      <c r="Q1178" t="str">
        <f>_xlfn.XLOOKUP(P1178,NomPaissos!$A$2:$A$250,NomPaissos!$B$2:$B$250)</f>
        <v>Philippines (the)</v>
      </c>
      <c r="R1178">
        <v>0</v>
      </c>
      <c r="T1178">
        <v>0</v>
      </c>
      <c r="U1178">
        <v>0</v>
      </c>
      <c r="V1178">
        <v>0</v>
      </c>
      <c r="W1178">
        <v>0</v>
      </c>
      <c r="X1178">
        <v>0</v>
      </c>
      <c r="Y1178">
        <v>0</v>
      </c>
      <c r="Z1178">
        <v>0</v>
      </c>
      <c r="AA1178">
        <v>0</v>
      </c>
      <c r="AB1178">
        <v>0</v>
      </c>
      <c r="AC1178">
        <v>0</v>
      </c>
      <c r="AD1178">
        <v>0</v>
      </c>
      <c r="AE1178">
        <v>0</v>
      </c>
      <c r="AF1178">
        <v>0</v>
      </c>
      <c r="AG1178">
        <v>1</v>
      </c>
      <c r="AH1178">
        <v>1</v>
      </c>
      <c r="AI1178">
        <v>0</v>
      </c>
      <c r="AJ1178">
        <v>0</v>
      </c>
      <c r="AK1178">
        <v>0</v>
      </c>
      <c r="AL1178">
        <v>0</v>
      </c>
      <c r="AM1178">
        <v>0</v>
      </c>
      <c r="AN1178">
        <v>0</v>
      </c>
      <c r="AO1178">
        <v>1</v>
      </c>
    </row>
    <row r="1179" spans="1:41" ht="15">
      <c r="A1179" t="s">
        <v>2636</v>
      </c>
      <c r="B1179" t="s">
        <v>127</v>
      </c>
      <c r="C1179">
        <v>90</v>
      </c>
      <c r="D1179" s="6" t="str">
        <f>IF(C1179=C1180,D1180,IF(OR(N1179="pre",N1179="SubPar"),"Obert",IF(OR(N1179="Cea",N1179="Imp",N1179="SubComp"),"Tancat","ERRORERROR")))</f>
        <v>Tancat</v>
      </c>
      <c r="E1179" t="s">
        <v>2637</v>
      </c>
      <c r="F1179" t="s">
        <v>369</v>
      </c>
      <c r="G1179">
        <v>992</v>
      </c>
      <c r="H1179" t="s">
        <v>2784</v>
      </c>
      <c r="I1179" s="3" t="s">
        <v>2785</v>
      </c>
      <c r="J1179" s="4" t="s">
        <v>2785</v>
      </c>
      <c r="K1179" t="s">
        <v>48</v>
      </c>
      <c r="L1179" t="s">
        <v>49</v>
      </c>
      <c r="M1179" t="s">
        <v>62</v>
      </c>
      <c r="N1179" t="str">
        <f t="shared" si="18"/>
        <v>Pre</v>
      </c>
      <c r="O1179" t="s">
        <v>63</v>
      </c>
      <c r="P1179" t="s">
        <v>2564</v>
      </c>
      <c r="Q1179" t="str">
        <f>_xlfn.XLOOKUP(P1179,NomPaissos!$A$2:$A$250,NomPaissos!$B$2:$B$250)</f>
        <v>Philippines (the)</v>
      </c>
      <c r="R1179">
        <v>0</v>
      </c>
      <c r="T1179">
        <v>0</v>
      </c>
      <c r="U1179">
        <v>0</v>
      </c>
      <c r="V1179">
        <v>0</v>
      </c>
      <c r="W1179">
        <v>0</v>
      </c>
      <c r="X1179">
        <v>0</v>
      </c>
      <c r="Y1179">
        <v>0</v>
      </c>
      <c r="Z1179">
        <v>1</v>
      </c>
      <c r="AA1179">
        <v>0</v>
      </c>
      <c r="AB1179">
        <v>2</v>
      </c>
      <c r="AC1179">
        <v>0</v>
      </c>
      <c r="AD1179">
        <v>0</v>
      </c>
      <c r="AE1179">
        <v>0</v>
      </c>
      <c r="AF1179">
        <v>0</v>
      </c>
      <c r="AG1179">
        <v>1</v>
      </c>
      <c r="AH1179">
        <v>3</v>
      </c>
      <c r="AI1179">
        <v>1</v>
      </c>
      <c r="AJ1179">
        <v>1</v>
      </c>
      <c r="AK1179">
        <v>1</v>
      </c>
      <c r="AL1179">
        <v>1</v>
      </c>
      <c r="AM1179">
        <v>1</v>
      </c>
      <c r="AN1179">
        <v>1</v>
      </c>
      <c r="AO1179">
        <v>1</v>
      </c>
    </row>
    <row r="1180" spans="1:41" ht="15">
      <c r="A1180" t="s">
        <v>2636</v>
      </c>
      <c r="B1180" t="s">
        <v>127</v>
      </c>
      <c r="C1180">
        <v>90</v>
      </c>
      <c r="D1180" s="6" t="str">
        <f>IF(C1180=C1181,D1181,IF(OR(N1180="pre",N1180="SubPar"),"Obert",IF(OR(N1180="Cea",N1180="Imp",N1180="SubComp"),"Tancat","ERRORERROR")))</f>
        <v>Tancat</v>
      </c>
      <c r="E1180" t="s">
        <v>2637</v>
      </c>
      <c r="F1180" t="s">
        <v>369</v>
      </c>
      <c r="G1180">
        <v>994</v>
      </c>
      <c r="H1180" t="s">
        <v>2786</v>
      </c>
      <c r="I1180" s="3" t="s">
        <v>2785</v>
      </c>
      <c r="J1180" s="4" t="s">
        <v>2787</v>
      </c>
      <c r="K1180" t="s">
        <v>48</v>
      </c>
      <c r="L1180" t="s">
        <v>49</v>
      </c>
      <c r="M1180" t="s">
        <v>62</v>
      </c>
      <c r="N1180" t="str">
        <f t="shared" si="18"/>
        <v>Pre</v>
      </c>
      <c r="O1180" t="s">
        <v>63</v>
      </c>
      <c r="P1180" t="s">
        <v>2564</v>
      </c>
      <c r="Q1180" t="str">
        <f>_xlfn.XLOOKUP(P1180,NomPaissos!$A$2:$A$250,NomPaissos!$B$2:$B$250)</f>
        <v>Philippines (the)</v>
      </c>
      <c r="R1180">
        <v>0</v>
      </c>
      <c r="T1180">
        <v>0</v>
      </c>
      <c r="U1180">
        <v>0</v>
      </c>
      <c r="V1180">
        <v>0</v>
      </c>
      <c r="W1180">
        <v>0</v>
      </c>
      <c r="X1180">
        <v>0</v>
      </c>
      <c r="Y1180">
        <v>0</v>
      </c>
      <c r="Z1180">
        <v>2</v>
      </c>
      <c r="AA1180">
        <v>0</v>
      </c>
      <c r="AB1180">
        <v>0</v>
      </c>
      <c r="AC1180">
        <v>0</v>
      </c>
      <c r="AD1180">
        <v>0</v>
      </c>
      <c r="AE1180">
        <v>0</v>
      </c>
      <c r="AF1180">
        <v>1</v>
      </c>
      <c r="AG1180">
        <v>1</v>
      </c>
      <c r="AH1180">
        <v>1</v>
      </c>
      <c r="AI1180">
        <v>3</v>
      </c>
      <c r="AJ1180">
        <v>1</v>
      </c>
      <c r="AK1180">
        <v>1</v>
      </c>
      <c r="AL1180">
        <v>1</v>
      </c>
      <c r="AM1180">
        <v>0</v>
      </c>
      <c r="AN1180">
        <v>1</v>
      </c>
      <c r="AO1180">
        <v>1</v>
      </c>
    </row>
    <row r="1181" spans="1:41" ht="15">
      <c r="A1181" t="s">
        <v>2636</v>
      </c>
      <c r="B1181" t="s">
        <v>127</v>
      </c>
      <c r="C1181">
        <v>90</v>
      </c>
      <c r="D1181" s="6" t="str">
        <f>IF(C1181=C1182,D1182,IF(OR(N1181="pre",N1181="SubPar"),"Obert",IF(OR(N1181="Cea",N1181="Imp",N1181="SubComp"),"Tancat","ERRORERROR")))</f>
        <v>Tancat</v>
      </c>
      <c r="E1181" t="s">
        <v>2637</v>
      </c>
      <c r="F1181" t="s">
        <v>369</v>
      </c>
      <c r="G1181">
        <v>995</v>
      </c>
      <c r="H1181" t="s">
        <v>2788</v>
      </c>
      <c r="I1181" s="3" t="s">
        <v>729</v>
      </c>
      <c r="J1181" s="4" t="s">
        <v>2789</v>
      </c>
      <c r="K1181" t="s">
        <v>48</v>
      </c>
      <c r="L1181" t="s">
        <v>49</v>
      </c>
      <c r="M1181" t="s">
        <v>62</v>
      </c>
      <c r="N1181" t="str">
        <f t="shared" si="18"/>
        <v>Pre</v>
      </c>
      <c r="O1181" t="s">
        <v>63</v>
      </c>
      <c r="P1181" t="s">
        <v>2564</v>
      </c>
      <c r="Q1181" t="str">
        <f>_xlfn.XLOOKUP(P1181,NomPaissos!$A$2:$A$250,NomPaissos!$B$2:$B$250)</f>
        <v>Philippines (the)</v>
      </c>
      <c r="R1181">
        <v>0</v>
      </c>
      <c r="T1181">
        <v>0</v>
      </c>
      <c r="U1181">
        <v>0</v>
      </c>
      <c r="V1181">
        <v>0</v>
      </c>
      <c r="W1181">
        <v>0</v>
      </c>
      <c r="X1181">
        <v>0</v>
      </c>
      <c r="Y1181">
        <v>0</v>
      </c>
      <c r="Z1181">
        <v>2</v>
      </c>
      <c r="AA1181">
        <v>0</v>
      </c>
      <c r="AB1181">
        <v>0</v>
      </c>
      <c r="AC1181">
        <v>0</v>
      </c>
      <c r="AD1181">
        <v>0</v>
      </c>
      <c r="AE1181">
        <v>0</v>
      </c>
      <c r="AF1181">
        <v>1</v>
      </c>
      <c r="AG1181">
        <v>1</v>
      </c>
      <c r="AH1181">
        <v>1</v>
      </c>
      <c r="AI1181">
        <v>3</v>
      </c>
      <c r="AJ1181">
        <v>0</v>
      </c>
      <c r="AK1181">
        <v>1</v>
      </c>
      <c r="AL1181">
        <v>0</v>
      </c>
      <c r="AM1181">
        <v>2</v>
      </c>
      <c r="AN1181">
        <v>0</v>
      </c>
      <c r="AO1181">
        <v>1</v>
      </c>
    </row>
    <row r="1182" spans="1:41" ht="15">
      <c r="A1182" t="s">
        <v>2636</v>
      </c>
      <c r="B1182" t="s">
        <v>127</v>
      </c>
      <c r="C1182">
        <v>90</v>
      </c>
      <c r="D1182" s="6" t="str">
        <f>IF(C1182=C1183,D1183,IF(OR(N1182="pre",N1182="SubPar"),"Obert",IF(OR(N1182="Cea",N1182="Imp",N1182="SubComp"),"Tancat","ERRORERROR")))</f>
        <v>Tancat</v>
      </c>
      <c r="E1182" t="s">
        <v>2637</v>
      </c>
      <c r="F1182" t="s">
        <v>369</v>
      </c>
      <c r="G1182">
        <v>1972</v>
      </c>
      <c r="H1182" t="s">
        <v>2790</v>
      </c>
      <c r="I1182" s="3" t="s">
        <v>2791</v>
      </c>
      <c r="J1182" s="4" t="s">
        <v>2792</v>
      </c>
      <c r="K1182" t="s">
        <v>48</v>
      </c>
      <c r="L1182" t="s">
        <v>49</v>
      </c>
      <c r="M1182" t="s">
        <v>70</v>
      </c>
      <c r="N1182" t="str">
        <f t="shared" si="18"/>
        <v>Imp</v>
      </c>
      <c r="O1182" t="s">
        <v>78</v>
      </c>
      <c r="P1182" t="s">
        <v>2564</v>
      </c>
      <c r="Q1182" t="str">
        <f>_xlfn.XLOOKUP(P1182,NomPaissos!$A$2:$A$250,NomPaissos!$B$2:$B$250)</f>
        <v>Philippines (the)</v>
      </c>
      <c r="R1182">
        <v>0</v>
      </c>
      <c r="T1182">
        <v>3</v>
      </c>
      <c r="U1182">
        <v>0</v>
      </c>
      <c r="V1182">
        <v>0</v>
      </c>
      <c r="W1182">
        <v>0</v>
      </c>
      <c r="X1182">
        <v>0</v>
      </c>
      <c r="Y1182">
        <v>0</v>
      </c>
      <c r="Z1182">
        <v>0</v>
      </c>
      <c r="AA1182">
        <v>0</v>
      </c>
      <c r="AB1182">
        <v>2</v>
      </c>
      <c r="AC1182">
        <v>0</v>
      </c>
      <c r="AD1182">
        <v>1</v>
      </c>
      <c r="AE1182">
        <v>0</v>
      </c>
      <c r="AF1182">
        <v>0</v>
      </c>
      <c r="AG1182">
        <v>1</v>
      </c>
      <c r="AH1182">
        <v>0</v>
      </c>
      <c r="AI1182">
        <v>0</v>
      </c>
      <c r="AJ1182">
        <v>0</v>
      </c>
      <c r="AK1182">
        <v>0</v>
      </c>
      <c r="AL1182">
        <v>1</v>
      </c>
      <c r="AM1182">
        <v>2</v>
      </c>
      <c r="AN1182">
        <v>0</v>
      </c>
      <c r="AO1182">
        <v>1</v>
      </c>
    </row>
    <row r="1183" spans="1:41" ht="15">
      <c r="A1183" t="s">
        <v>2636</v>
      </c>
      <c r="B1183" t="s">
        <v>127</v>
      </c>
      <c r="C1183">
        <v>90</v>
      </c>
      <c r="D1183" s="6" t="str">
        <f>IF(C1183=C1184,D1184,IF(OR(N1183="pre",N1183="SubPar"),"Obert",IF(OR(N1183="Cea",N1183="Imp",N1183="SubComp"),"Tancat","ERRORERROR")))</f>
        <v>Tancat</v>
      </c>
      <c r="E1183" t="s">
        <v>2637</v>
      </c>
      <c r="F1183" t="s">
        <v>369</v>
      </c>
      <c r="G1183">
        <v>664</v>
      </c>
      <c r="H1183" t="s">
        <v>2793</v>
      </c>
      <c r="I1183" s="3" t="s">
        <v>2794</v>
      </c>
      <c r="J1183" s="4" t="s">
        <v>2794</v>
      </c>
      <c r="K1183" t="s">
        <v>48</v>
      </c>
      <c r="L1183" t="s">
        <v>49</v>
      </c>
      <c r="M1183" t="s">
        <v>62</v>
      </c>
      <c r="N1183" t="str">
        <f t="shared" si="18"/>
        <v>Pre</v>
      </c>
      <c r="O1183" t="s">
        <v>63</v>
      </c>
      <c r="P1183" t="s">
        <v>2564</v>
      </c>
      <c r="Q1183" t="str">
        <f>_xlfn.XLOOKUP(P1183,NomPaissos!$A$2:$A$250,NomPaissos!$B$2:$B$250)</f>
        <v>Philippines (the)</v>
      </c>
      <c r="R1183">
        <v>0</v>
      </c>
      <c r="T1183">
        <v>0</v>
      </c>
      <c r="U1183">
        <v>0</v>
      </c>
      <c r="V1183">
        <v>0</v>
      </c>
      <c r="W1183">
        <v>0</v>
      </c>
      <c r="X1183">
        <v>0</v>
      </c>
      <c r="Y1183">
        <v>0</v>
      </c>
      <c r="Z1183">
        <v>0</v>
      </c>
      <c r="AA1183">
        <v>0</v>
      </c>
      <c r="AB1183">
        <v>0</v>
      </c>
      <c r="AC1183">
        <v>0</v>
      </c>
      <c r="AD1183">
        <v>0</v>
      </c>
      <c r="AE1183">
        <v>0</v>
      </c>
      <c r="AF1183">
        <v>0</v>
      </c>
      <c r="AG1183">
        <v>1</v>
      </c>
      <c r="AH1183">
        <v>0</v>
      </c>
      <c r="AI1183">
        <v>3</v>
      </c>
      <c r="AJ1183">
        <v>0</v>
      </c>
      <c r="AK1183">
        <v>1</v>
      </c>
      <c r="AL1183">
        <v>0</v>
      </c>
      <c r="AM1183">
        <v>2</v>
      </c>
      <c r="AN1183">
        <v>0</v>
      </c>
      <c r="AO1183">
        <v>1</v>
      </c>
    </row>
    <row r="1184" spans="1:41" ht="15">
      <c r="A1184" t="s">
        <v>2636</v>
      </c>
      <c r="B1184" t="s">
        <v>127</v>
      </c>
      <c r="C1184">
        <v>90</v>
      </c>
      <c r="D1184" s="6" t="str">
        <f>IF(C1184=C1185,D1185,IF(OR(N1184="pre",N1184="SubPar"),"Obert",IF(OR(N1184="Cea",N1184="Imp",N1184="SubComp"),"Tancat","ERRORERROR")))</f>
        <v>Tancat</v>
      </c>
      <c r="E1184" t="s">
        <v>2637</v>
      </c>
      <c r="F1184" t="s">
        <v>369</v>
      </c>
      <c r="G1184">
        <v>996</v>
      </c>
      <c r="H1184" t="s">
        <v>2795</v>
      </c>
      <c r="I1184" s="3" t="s">
        <v>2794</v>
      </c>
      <c r="J1184" s="4" t="s">
        <v>2796</v>
      </c>
      <c r="K1184" t="s">
        <v>48</v>
      </c>
      <c r="L1184" t="s">
        <v>49</v>
      </c>
      <c r="M1184" t="s">
        <v>62</v>
      </c>
      <c r="N1184" t="str">
        <f t="shared" si="18"/>
        <v>Pre</v>
      </c>
      <c r="O1184" t="s">
        <v>63</v>
      </c>
      <c r="P1184" t="s">
        <v>2564</v>
      </c>
      <c r="Q1184" t="str">
        <f>_xlfn.XLOOKUP(P1184,NomPaissos!$A$2:$A$250,NomPaissos!$B$2:$B$250)</f>
        <v>Philippines (the)</v>
      </c>
      <c r="R1184">
        <v>0</v>
      </c>
      <c r="T1184">
        <v>0</v>
      </c>
      <c r="U1184">
        <v>0</v>
      </c>
      <c r="V1184">
        <v>0</v>
      </c>
      <c r="W1184">
        <v>0</v>
      </c>
      <c r="X1184">
        <v>0</v>
      </c>
      <c r="Y1184">
        <v>0</v>
      </c>
      <c r="Z1184">
        <v>0</v>
      </c>
      <c r="AA1184">
        <v>0</v>
      </c>
      <c r="AB1184">
        <v>0</v>
      </c>
      <c r="AC1184">
        <v>0</v>
      </c>
      <c r="AD1184">
        <v>0</v>
      </c>
      <c r="AE1184">
        <v>0</v>
      </c>
      <c r="AF1184">
        <v>0</v>
      </c>
      <c r="AG1184">
        <v>1</v>
      </c>
      <c r="AH1184">
        <v>0</v>
      </c>
      <c r="AI1184">
        <v>1</v>
      </c>
      <c r="AJ1184">
        <v>0</v>
      </c>
      <c r="AK1184">
        <v>1</v>
      </c>
      <c r="AL1184">
        <v>0</v>
      </c>
      <c r="AM1184">
        <v>2</v>
      </c>
      <c r="AN1184">
        <v>0</v>
      </c>
      <c r="AO1184">
        <v>1</v>
      </c>
    </row>
    <row r="1185" spans="1:41" ht="15">
      <c r="A1185" t="s">
        <v>2636</v>
      </c>
      <c r="B1185" t="s">
        <v>127</v>
      </c>
      <c r="C1185">
        <v>90</v>
      </c>
      <c r="D1185" s="6" t="str">
        <f>IF(C1185=C1186,D1186,IF(OR(N1185="pre",N1185="SubPar"),"Obert",IF(OR(N1185="Cea",N1185="Imp",N1185="SubComp"),"Tancat","ERRORERROR")))</f>
        <v>Tancat</v>
      </c>
      <c r="E1185" t="s">
        <v>2637</v>
      </c>
      <c r="F1185" t="s">
        <v>369</v>
      </c>
      <c r="G1185">
        <v>997</v>
      </c>
      <c r="H1185" t="s">
        <v>2797</v>
      </c>
      <c r="I1185" s="3" t="s">
        <v>839</v>
      </c>
      <c r="J1185" s="4" t="s">
        <v>2798</v>
      </c>
      <c r="K1185" t="s">
        <v>48</v>
      </c>
      <c r="L1185" t="s">
        <v>49</v>
      </c>
      <c r="M1185" t="s">
        <v>62</v>
      </c>
      <c r="N1185" t="str">
        <f t="shared" si="18"/>
        <v>Pre</v>
      </c>
      <c r="O1185" t="s">
        <v>207</v>
      </c>
      <c r="P1185" t="s">
        <v>2564</v>
      </c>
      <c r="Q1185" t="str">
        <f>_xlfn.XLOOKUP(P1185,NomPaissos!$A$2:$A$250,NomPaissos!$B$2:$B$250)</f>
        <v>Philippines (the)</v>
      </c>
      <c r="R1185">
        <v>0</v>
      </c>
      <c r="T1185">
        <v>0</v>
      </c>
      <c r="U1185">
        <v>0</v>
      </c>
      <c r="V1185">
        <v>0</v>
      </c>
      <c r="W1185">
        <v>0</v>
      </c>
      <c r="X1185">
        <v>0</v>
      </c>
      <c r="Y1185">
        <v>0</v>
      </c>
      <c r="Z1185">
        <v>0</v>
      </c>
      <c r="AA1185">
        <v>0</v>
      </c>
      <c r="AB1185">
        <v>0</v>
      </c>
      <c r="AC1185">
        <v>0</v>
      </c>
      <c r="AD1185">
        <v>0</v>
      </c>
      <c r="AE1185">
        <v>0</v>
      </c>
      <c r="AF1185">
        <v>0</v>
      </c>
      <c r="AG1185">
        <v>1</v>
      </c>
      <c r="AH1185">
        <v>1</v>
      </c>
      <c r="AI1185">
        <v>0</v>
      </c>
      <c r="AJ1185">
        <v>0</v>
      </c>
      <c r="AK1185">
        <v>0</v>
      </c>
      <c r="AL1185">
        <v>0</v>
      </c>
      <c r="AM1185">
        <v>0</v>
      </c>
      <c r="AN1185">
        <v>0</v>
      </c>
      <c r="AO1185">
        <v>1</v>
      </c>
    </row>
    <row r="1186" spans="1:41" ht="15">
      <c r="A1186" t="s">
        <v>2636</v>
      </c>
      <c r="B1186" t="s">
        <v>127</v>
      </c>
      <c r="C1186">
        <v>90</v>
      </c>
      <c r="D1186" s="6" t="str">
        <f>IF(C1186=C1187,D1187,IF(OR(N1186="pre",N1186="SubPar"),"Obert",IF(OR(N1186="Cea",N1186="Imp",N1186="SubComp"),"Tancat","ERRORERROR")))</f>
        <v>Tancat</v>
      </c>
      <c r="E1186" t="s">
        <v>2637</v>
      </c>
      <c r="F1186" t="s">
        <v>369</v>
      </c>
      <c r="G1186">
        <v>1074</v>
      </c>
      <c r="H1186" t="s">
        <v>2799</v>
      </c>
      <c r="I1186" s="3" t="s">
        <v>2800</v>
      </c>
      <c r="J1186" s="4" t="s">
        <v>2801</v>
      </c>
      <c r="K1186" t="s">
        <v>48</v>
      </c>
      <c r="L1186" t="s">
        <v>49</v>
      </c>
      <c r="M1186" t="s">
        <v>70</v>
      </c>
      <c r="N1186" t="str">
        <f t="shared" si="18"/>
        <v>Imp</v>
      </c>
      <c r="O1186" t="s">
        <v>535</v>
      </c>
      <c r="P1186" t="s">
        <v>2564</v>
      </c>
      <c r="Q1186" t="str">
        <f>_xlfn.XLOOKUP(P1186,NomPaissos!$A$2:$A$250,NomPaissos!$B$2:$B$250)</f>
        <v>Philippines (the)</v>
      </c>
      <c r="R1186">
        <v>0</v>
      </c>
      <c r="T1186">
        <v>0</v>
      </c>
      <c r="U1186">
        <v>0</v>
      </c>
      <c r="V1186">
        <v>0</v>
      </c>
      <c r="W1186">
        <v>0</v>
      </c>
      <c r="X1186">
        <v>0</v>
      </c>
      <c r="Y1186">
        <v>0</v>
      </c>
      <c r="Z1186">
        <v>0</v>
      </c>
      <c r="AA1186">
        <v>0</v>
      </c>
      <c r="AB1186">
        <v>0</v>
      </c>
      <c r="AC1186">
        <v>0</v>
      </c>
      <c r="AD1186">
        <v>0</v>
      </c>
      <c r="AE1186">
        <v>0</v>
      </c>
      <c r="AF1186">
        <v>0</v>
      </c>
      <c r="AG1186">
        <v>1</v>
      </c>
      <c r="AH1186">
        <v>1</v>
      </c>
      <c r="AI1186">
        <v>0</v>
      </c>
      <c r="AJ1186">
        <v>1</v>
      </c>
      <c r="AK1186">
        <v>1</v>
      </c>
      <c r="AL1186">
        <v>0</v>
      </c>
      <c r="AM1186">
        <v>1</v>
      </c>
      <c r="AN1186">
        <v>0</v>
      </c>
      <c r="AO1186">
        <v>1</v>
      </c>
    </row>
    <row r="1187" spans="1:41" ht="15">
      <c r="A1187" t="s">
        <v>2636</v>
      </c>
      <c r="B1187" t="s">
        <v>127</v>
      </c>
      <c r="C1187">
        <v>90</v>
      </c>
      <c r="D1187" s="6" t="str">
        <f>IF(C1187=C1188,D1188,IF(OR(N1187="pre",N1187="SubPar"),"Obert",IF(OR(N1187="Cea",N1187="Imp",N1187="SubComp"),"Tancat","ERRORERROR")))</f>
        <v>Tancat</v>
      </c>
      <c r="E1187" t="s">
        <v>2637</v>
      </c>
      <c r="F1187" t="s">
        <v>369</v>
      </c>
      <c r="G1187">
        <v>998</v>
      </c>
      <c r="H1187" t="s">
        <v>2802</v>
      </c>
      <c r="I1187" s="3" t="s">
        <v>2803</v>
      </c>
      <c r="J1187" s="4" t="s">
        <v>2804</v>
      </c>
      <c r="K1187" t="s">
        <v>48</v>
      </c>
      <c r="L1187" t="s">
        <v>49</v>
      </c>
      <c r="M1187" t="s">
        <v>62</v>
      </c>
      <c r="N1187" t="str">
        <f t="shared" si="18"/>
        <v>Pre</v>
      </c>
      <c r="O1187" t="s">
        <v>63</v>
      </c>
      <c r="P1187" t="s">
        <v>2564</v>
      </c>
      <c r="Q1187" t="str">
        <f>_xlfn.XLOOKUP(P1187,NomPaissos!$A$2:$A$250,NomPaissos!$B$2:$B$250)</f>
        <v>Philippines (the)</v>
      </c>
      <c r="R1187">
        <v>0</v>
      </c>
      <c r="T1187">
        <v>0</v>
      </c>
      <c r="U1187">
        <v>0</v>
      </c>
      <c r="V1187">
        <v>0</v>
      </c>
      <c r="W1187">
        <v>0</v>
      </c>
      <c r="X1187">
        <v>0</v>
      </c>
      <c r="Y1187">
        <v>0</v>
      </c>
      <c r="Z1187">
        <v>0</v>
      </c>
      <c r="AA1187">
        <v>0</v>
      </c>
      <c r="AB1187">
        <v>0</v>
      </c>
      <c r="AC1187">
        <v>0</v>
      </c>
      <c r="AD1187">
        <v>0</v>
      </c>
      <c r="AE1187">
        <v>0</v>
      </c>
      <c r="AF1187">
        <v>0</v>
      </c>
      <c r="AG1187">
        <v>1</v>
      </c>
      <c r="AH1187">
        <v>1</v>
      </c>
      <c r="AI1187">
        <v>0</v>
      </c>
      <c r="AJ1187">
        <v>0</v>
      </c>
      <c r="AK1187">
        <v>0</v>
      </c>
      <c r="AL1187">
        <v>1</v>
      </c>
      <c r="AM1187">
        <v>1</v>
      </c>
      <c r="AN1187">
        <v>0</v>
      </c>
      <c r="AO1187">
        <v>1</v>
      </c>
    </row>
    <row r="1188" spans="1:41" ht="15">
      <c r="A1188" t="s">
        <v>2636</v>
      </c>
      <c r="B1188" t="s">
        <v>127</v>
      </c>
      <c r="C1188">
        <v>90</v>
      </c>
      <c r="D1188" s="6" t="str">
        <f>IF(C1188=C1189,D1189,IF(OR(N1188="pre",N1188="SubPar"),"Obert",IF(OR(N1188="Cea",N1188="Imp",N1188="SubComp"),"Tancat","ERRORERROR")))</f>
        <v>Tancat</v>
      </c>
      <c r="E1188" t="s">
        <v>2637</v>
      </c>
      <c r="F1188" t="s">
        <v>369</v>
      </c>
      <c r="G1188">
        <v>1000</v>
      </c>
      <c r="H1188" t="s">
        <v>2805</v>
      </c>
      <c r="I1188" s="3" t="s">
        <v>2806</v>
      </c>
      <c r="J1188" s="4" t="s">
        <v>2807</v>
      </c>
      <c r="K1188" t="s">
        <v>48</v>
      </c>
      <c r="L1188" t="s">
        <v>49</v>
      </c>
      <c r="M1188" t="s">
        <v>62</v>
      </c>
      <c r="N1188" t="str">
        <f t="shared" si="18"/>
        <v>Pre</v>
      </c>
      <c r="O1188" t="s">
        <v>63</v>
      </c>
      <c r="P1188" t="s">
        <v>2564</v>
      </c>
      <c r="Q1188" t="str">
        <f>_xlfn.XLOOKUP(P1188,NomPaissos!$A$2:$A$250,NomPaissos!$B$2:$B$250)</f>
        <v>Philippines (the)</v>
      </c>
      <c r="R1188">
        <v>0</v>
      </c>
      <c r="T1188">
        <v>0</v>
      </c>
      <c r="U1188">
        <v>0</v>
      </c>
      <c r="V1188">
        <v>0</v>
      </c>
      <c r="W1188">
        <v>0</v>
      </c>
      <c r="X1188">
        <v>0</v>
      </c>
      <c r="Y1188">
        <v>0</v>
      </c>
      <c r="Z1188">
        <v>1</v>
      </c>
      <c r="AA1188">
        <v>0</v>
      </c>
      <c r="AB1188">
        <v>0</v>
      </c>
      <c r="AC1188">
        <v>0</v>
      </c>
      <c r="AD1188">
        <v>0</v>
      </c>
      <c r="AE1188">
        <v>0</v>
      </c>
      <c r="AF1188">
        <v>0</v>
      </c>
      <c r="AG1188">
        <v>1</v>
      </c>
      <c r="AH1188">
        <v>1</v>
      </c>
      <c r="AI1188">
        <v>0</v>
      </c>
      <c r="AJ1188">
        <v>0</v>
      </c>
      <c r="AK1188">
        <v>0</v>
      </c>
      <c r="AL1188">
        <v>0</v>
      </c>
      <c r="AM1188">
        <v>0</v>
      </c>
      <c r="AN1188">
        <v>0</v>
      </c>
      <c r="AO1188">
        <v>1</v>
      </c>
    </row>
    <row r="1189" spans="1:41" ht="15">
      <c r="A1189" t="s">
        <v>2636</v>
      </c>
      <c r="B1189" t="s">
        <v>127</v>
      </c>
      <c r="C1189">
        <v>90</v>
      </c>
      <c r="D1189" s="6" t="str">
        <f>IF(C1189=C1190,D1190,IF(OR(N1189="pre",N1189="SubPar"),"Obert",IF(OR(N1189="Cea",N1189="Imp",N1189="SubComp"),"Tancat","ERRORERROR")))</f>
        <v>Tancat</v>
      </c>
      <c r="E1189" t="s">
        <v>2637</v>
      </c>
      <c r="F1189" t="s">
        <v>369</v>
      </c>
      <c r="G1189">
        <v>999</v>
      </c>
      <c r="H1189" t="s">
        <v>2808</v>
      </c>
      <c r="I1189" s="3" t="s">
        <v>2809</v>
      </c>
      <c r="J1189" s="4" t="s">
        <v>2810</v>
      </c>
      <c r="K1189" t="s">
        <v>48</v>
      </c>
      <c r="L1189" t="s">
        <v>49</v>
      </c>
      <c r="M1189" t="s">
        <v>50</v>
      </c>
      <c r="N1189" t="str">
        <f t="shared" si="18"/>
        <v>SubPar</v>
      </c>
      <c r="O1189" t="s">
        <v>51</v>
      </c>
      <c r="P1189" t="s">
        <v>2564</v>
      </c>
      <c r="Q1189" t="str">
        <f>_xlfn.XLOOKUP(P1189,NomPaissos!$A$2:$A$250,NomPaissos!$B$2:$B$250)</f>
        <v>Philippines (the)</v>
      </c>
      <c r="R1189">
        <v>0</v>
      </c>
      <c r="T1189">
        <v>0</v>
      </c>
      <c r="U1189">
        <v>0</v>
      </c>
      <c r="V1189">
        <v>0</v>
      </c>
      <c r="W1189">
        <v>0</v>
      </c>
      <c r="X1189">
        <v>0</v>
      </c>
      <c r="Y1189">
        <v>0</v>
      </c>
      <c r="Z1189">
        <v>3</v>
      </c>
      <c r="AA1189">
        <v>0</v>
      </c>
      <c r="AB1189">
        <v>1</v>
      </c>
      <c r="AC1189">
        <v>0</v>
      </c>
      <c r="AD1189">
        <v>0</v>
      </c>
      <c r="AE1189">
        <v>1</v>
      </c>
      <c r="AF1189">
        <v>1</v>
      </c>
      <c r="AG1189">
        <v>1</v>
      </c>
      <c r="AH1189">
        <v>3</v>
      </c>
      <c r="AI1189">
        <v>2</v>
      </c>
      <c r="AJ1189">
        <v>1</v>
      </c>
      <c r="AK1189">
        <v>2</v>
      </c>
      <c r="AL1189">
        <v>1</v>
      </c>
      <c r="AM1189">
        <v>2</v>
      </c>
      <c r="AN1189">
        <v>1</v>
      </c>
      <c r="AO1189">
        <v>1</v>
      </c>
    </row>
    <row r="1190" spans="1:41" ht="15">
      <c r="A1190" t="s">
        <v>2636</v>
      </c>
      <c r="B1190" t="s">
        <v>127</v>
      </c>
      <c r="C1190">
        <v>90</v>
      </c>
      <c r="D1190" s="6" t="str">
        <f>IF(C1190=C1191,D1191,IF(OR(N1190="pre",N1190="SubPar"),"Obert",IF(OR(N1190="Cea",N1190="Imp",N1190="SubComp"),"Tancat","ERRORERROR")))</f>
        <v>Tancat</v>
      </c>
      <c r="E1190" t="s">
        <v>2637</v>
      </c>
      <c r="F1190" t="s">
        <v>369</v>
      </c>
      <c r="G1190">
        <v>841</v>
      </c>
      <c r="H1190" t="s">
        <v>2811</v>
      </c>
      <c r="I1190" s="3" t="s">
        <v>2812</v>
      </c>
      <c r="J1190" s="4" t="s">
        <v>2813</v>
      </c>
      <c r="K1190" t="s">
        <v>48</v>
      </c>
      <c r="L1190" t="s">
        <v>49</v>
      </c>
      <c r="M1190" t="s">
        <v>62</v>
      </c>
      <c r="N1190" t="str">
        <f t="shared" si="18"/>
        <v>Pre</v>
      </c>
      <c r="O1190" t="s">
        <v>63</v>
      </c>
      <c r="P1190" t="s">
        <v>2564</v>
      </c>
      <c r="Q1190" t="str">
        <f>_xlfn.XLOOKUP(P1190,NomPaissos!$A$2:$A$250,NomPaissos!$B$2:$B$250)</f>
        <v>Philippines (the)</v>
      </c>
      <c r="R1190">
        <v>0</v>
      </c>
      <c r="T1190">
        <v>0</v>
      </c>
      <c r="U1190">
        <v>0</v>
      </c>
      <c r="V1190">
        <v>0</v>
      </c>
      <c r="W1190">
        <v>0</v>
      </c>
      <c r="X1190">
        <v>0</v>
      </c>
      <c r="Y1190">
        <v>0</v>
      </c>
      <c r="Z1190">
        <v>0</v>
      </c>
      <c r="AA1190">
        <v>0</v>
      </c>
      <c r="AB1190">
        <v>0</v>
      </c>
      <c r="AC1190">
        <v>0</v>
      </c>
      <c r="AD1190">
        <v>0</v>
      </c>
      <c r="AE1190">
        <v>0</v>
      </c>
      <c r="AF1190">
        <v>0</v>
      </c>
      <c r="AG1190">
        <v>1</v>
      </c>
      <c r="AH1190">
        <v>1</v>
      </c>
      <c r="AI1190">
        <v>1</v>
      </c>
      <c r="AJ1190">
        <v>0</v>
      </c>
      <c r="AK1190">
        <v>0</v>
      </c>
      <c r="AL1190">
        <v>0</v>
      </c>
      <c r="AM1190">
        <v>1</v>
      </c>
      <c r="AN1190">
        <v>0</v>
      </c>
      <c r="AO1190">
        <v>1</v>
      </c>
    </row>
    <row r="1191" spans="1:41" ht="15">
      <c r="A1191" t="s">
        <v>2636</v>
      </c>
      <c r="B1191" t="s">
        <v>127</v>
      </c>
      <c r="C1191">
        <v>90</v>
      </c>
      <c r="D1191" s="6" t="str">
        <f>IF(C1191=C1192,D1192,IF(OR(N1191="pre",N1191="SubPar"),"Obert",IF(OR(N1191="Cea",N1191="Imp",N1191="SubComp"),"Tancat","ERRORERROR")))</f>
        <v>Tancat</v>
      </c>
      <c r="E1191" t="s">
        <v>2637</v>
      </c>
      <c r="F1191" t="s">
        <v>369</v>
      </c>
      <c r="G1191">
        <v>737</v>
      </c>
      <c r="H1191" t="s">
        <v>2814</v>
      </c>
      <c r="I1191" s="3" t="s">
        <v>2815</v>
      </c>
      <c r="J1191" s="4" t="s">
        <v>2816</v>
      </c>
      <c r="K1191" t="s">
        <v>48</v>
      </c>
      <c r="L1191" t="s">
        <v>49</v>
      </c>
      <c r="M1191" t="s">
        <v>70</v>
      </c>
      <c r="N1191" t="str">
        <f t="shared" si="18"/>
        <v>Imp</v>
      </c>
      <c r="O1191" t="s">
        <v>71</v>
      </c>
      <c r="P1191" t="s">
        <v>2564</v>
      </c>
      <c r="Q1191" t="str">
        <f>_xlfn.XLOOKUP(P1191,NomPaissos!$A$2:$A$250,NomPaissos!$B$2:$B$250)</f>
        <v>Philippines (the)</v>
      </c>
      <c r="R1191">
        <v>0</v>
      </c>
      <c r="T1191">
        <v>0</v>
      </c>
      <c r="U1191">
        <v>0</v>
      </c>
      <c r="V1191">
        <v>0</v>
      </c>
      <c r="W1191">
        <v>0</v>
      </c>
      <c r="X1191">
        <v>0</v>
      </c>
      <c r="Y1191">
        <v>0</v>
      </c>
      <c r="Z1191">
        <v>0</v>
      </c>
      <c r="AA1191">
        <v>0</v>
      </c>
      <c r="AB1191">
        <v>0</v>
      </c>
      <c r="AC1191">
        <v>0</v>
      </c>
      <c r="AD1191">
        <v>0</v>
      </c>
      <c r="AE1191">
        <v>0</v>
      </c>
      <c r="AF1191">
        <v>0</v>
      </c>
      <c r="AG1191">
        <v>1</v>
      </c>
      <c r="AH1191">
        <v>0</v>
      </c>
      <c r="AI1191">
        <v>0</v>
      </c>
      <c r="AJ1191">
        <v>0</v>
      </c>
      <c r="AK1191">
        <v>0</v>
      </c>
      <c r="AL1191">
        <v>0</v>
      </c>
      <c r="AM1191">
        <v>1</v>
      </c>
      <c r="AN1191">
        <v>0</v>
      </c>
      <c r="AO1191">
        <v>1</v>
      </c>
    </row>
    <row r="1192" spans="1:41" ht="15">
      <c r="A1192" t="s">
        <v>2636</v>
      </c>
      <c r="B1192" t="s">
        <v>127</v>
      </c>
      <c r="C1192">
        <v>90</v>
      </c>
      <c r="D1192" s="6" t="str">
        <f>IF(C1192=C1193,D1193,IF(OR(N1192="pre",N1192="SubPar"),"Obert",IF(OR(N1192="Cea",N1192="Imp",N1192="SubComp"),"Tancat","ERRORERROR")))</f>
        <v>Tancat</v>
      </c>
      <c r="E1192" t="s">
        <v>2637</v>
      </c>
      <c r="F1192" t="s">
        <v>369</v>
      </c>
      <c r="G1192">
        <v>660</v>
      </c>
      <c r="H1192" t="s">
        <v>2817</v>
      </c>
      <c r="I1192" s="3" t="s">
        <v>2818</v>
      </c>
      <c r="J1192" s="4" t="s">
        <v>2819</v>
      </c>
      <c r="K1192" t="s">
        <v>48</v>
      </c>
      <c r="L1192" t="s">
        <v>49</v>
      </c>
      <c r="M1192" t="s">
        <v>50</v>
      </c>
      <c r="N1192" t="str">
        <f t="shared" si="18"/>
        <v>SubPar</v>
      </c>
      <c r="O1192" t="s">
        <v>51</v>
      </c>
      <c r="P1192" t="s">
        <v>2564</v>
      </c>
      <c r="Q1192" t="str">
        <f>_xlfn.XLOOKUP(P1192,NomPaissos!$A$2:$A$250,NomPaissos!$B$2:$B$250)</f>
        <v>Philippines (the)</v>
      </c>
      <c r="R1192">
        <v>0</v>
      </c>
      <c r="T1192">
        <v>0</v>
      </c>
      <c r="U1192">
        <v>0</v>
      </c>
      <c r="V1192">
        <v>0</v>
      </c>
      <c r="W1192">
        <v>0</v>
      </c>
      <c r="X1192">
        <v>0</v>
      </c>
      <c r="Y1192">
        <v>0</v>
      </c>
      <c r="Z1192">
        <v>0</v>
      </c>
      <c r="AA1192">
        <v>0</v>
      </c>
      <c r="AB1192">
        <v>0</v>
      </c>
      <c r="AC1192">
        <v>0</v>
      </c>
      <c r="AD1192">
        <v>0</v>
      </c>
      <c r="AE1192">
        <v>0</v>
      </c>
      <c r="AF1192">
        <v>0</v>
      </c>
      <c r="AG1192">
        <v>1</v>
      </c>
      <c r="AH1192">
        <v>0</v>
      </c>
      <c r="AI1192">
        <v>3</v>
      </c>
      <c r="AJ1192">
        <v>0</v>
      </c>
      <c r="AK1192">
        <v>0</v>
      </c>
      <c r="AL1192">
        <v>0</v>
      </c>
      <c r="AM1192">
        <v>1</v>
      </c>
      <c r="AN1192">
        <v>0</v>
      </c>
      <c r="AO1192">
        <v>1</v>
      </c>
    </row>
    <row r="1193" spans="1:41" ht="15">
      <c r="A1193" t="s">
        <v>2636</v>
      </c>
      <c r="B1193" t="s">
        <v>127</v>
      </c>
      <c r="C1193">
        <v>90</v>
      </c>
      <c r="D1193" s="6" t="str">
        <f>IF(C1193=C1194,D1194,IF(OR(N1193="pre",N1193="SubPar"),"Obert",IF(OR(N1193="Cea",N1193="Imp",N1193="SubComp"),"Tancat","ERRORERROR")))</f>
        <v>Tancat</v>
      </c>
      <c r="E1193" t="s">
        <v>2637</v>
      </c>
      <c r="F1193" t="s">
        <v>369</v>
      </c>
      <c r="G1193">
        <v>1001</v>
      </c>
      <c r="H1193" t="s">
        <v>2820</v>
      </c>
      <c r="I1193" s="3" t="s">
        <v>2821</v>
      </c>
      <c r="J1193" s="4" t="s">
        <v>2822</v>
      </c>
      <c r="K1193" t="s">
        <v>48</v>
      </c>
      <c r="L1193" t="s">
        <v>49</v>
      </c>
      <c r="M1193" t="s">
        <v>62</v>
      </c>
      <c r="N1193" t="str">
        <f t="shared" si="18"/>
        <v>Pre</v>
      </c>
      <c r="O1193" t="s">
        <v>63</v>
      </c>
      <c r="P1193" t="s">
        <v>2564</v>
      </c>
      <c r="Q1193" t="str">
        <f>_xlfn.XLOOKUP(P1193,NomPaissos!$A$2:$A$250,NomPaissos!$B$2:$B$250)</f>
        <v>Philippines (the)</v>
      </c>
      <c r="R1193">
        <v>0</v>
      </c>
      <c r="T1193">
        <v>0</v>
      </c>
      <c r="U1193">
        <v>0</v>
      </c>
      <c r="V1193">
        <v>0</v>
      </c>
      <c r="W1193">
        <v>0</v>
      </c>
      <c r="X1193">
        <v>0</v>
      </c>
      <c r="Y1193">
        <v>0</v>
      </c>
      <c r="Z1193">
        <v>0</v>
      </c>
      <c r="AA1193">
        <v>0</v>
      </c>
      <c r="AB1193">
        <v>0</v>
      </c>
      <c r="AC1193">
        <v>0</v>
      </c>
      <c r="AD1193">
        <v>0</v>
      </c>
      <c r="AE1193">
        <v>0</v>
      </c>
      <c r="AF1193">
        <v>0</v>
      </c>
      <c r="AG1193">
        <v>1</v>
      </c>
      <c r="AH1193">
        <v>0</v>
      </c>
      <c r="AI1193">
        <v>0</v>
      </c>
      <c r="AJ1193">
        <v>0</v>
      </c>
      <c r="AK1193">
        <v>0</v>
      </c>
      <c r="AL1193">
        <v>0</v>
      </c>
      <c r="AM1193">
        <v>0</v>
      </c>
      <c r="AN1193">
        <v>0</v>
      </c>
      <c r="AO1193">
        <v>1</v>
      </c>
    </row>
    <row r="1194" spans="1:41" ht="15">
      <c r="A1194" t="s">
        <v>2636</v>
      </c>
      <c r="B1194" t="s">
        <v>127</v>
      </c>
      <c r="C1194">
        <v>90</v>
      </c>
      <c r="D1194" s="6" t="str">
        <f>IF(C1194=C1195,D1195,IF(OR(N1194="pre",N1194="SubPar"),"Obert",IF(OR(N1194="Cea",N1194="Imp",N1194="SubComp"),"Tancat","ERRORERROR")))</f>
        <v>Tancat</v>
      </c>
      <c r="E1194" t="s">
        <v>2637</v>
      </c>
      <c r="F1194" t="s">
        <v>369</v>
      </c>
      <c r="G1194">
        <v>665</v>
      </c>
      <c r="H1194" t="s">
        <v>2823</v>
      </c>
      <c r="I1194" s="3" t="s">
        <v>2824</v>
      </c>
      <c r="J1194" s="4" t="s">
        <v>2824</v>
      </c>
      <c r="K1194" t="s">
        <v>48</v>
      </c>
      <c r="L1194" t="s">
        <v>49</v>
      </c>
      <c r="M1194" t="s">
        <v>62</v>
      </c>
      <c r="N1194" t="str">
        <f t="shared" si="18"/>
        <v>Pre</v>
      </c>
      <c r="O1194" t="s">
        <v>63</v>
      </c>
      <c r="P1194" t="s">
        <v>2564</v>
      </c>
      <c r="Q1194" t="str">
        <f>_xlfn.XLOOKUP(P1194,NomPaissos!$A$2:$A$250,NomPaissos!$B$2:$B$250)</f>
        <v>Philippines (the)</v>
      </c>
      <c r="R1194">
        <v>0</v>
      </c>
      <c r="T1194">
        <v>0</v>
      </c>
      <c r="U1194">
        <v>0</v>
      </c>
      <c r="V1194">
        <v>0</v>
      </c>
      <c r="W1194">
        <v>0</v>
      </c>
      <c r="X1194">
        <v>0</v>
      </c>
      <c r="Y1194">
        <v>0</v>
      </c>
      <c r="Z1194">
        <v>0</v>
      </c>
      <c r="AA1194">
        <v>0</v>
      </c>
      <c r="AB1194">
        <v>0</v>
      </c>
      <c r="AC1194">
        <v>0</v>
      </c>
      <c r="AD1194">
        <v>0</v>
      </c>
      <c r="AE1194">
        <v>0</v>
      </c>
      <c r="AF1194">
        <v>0</v>
      </c>
      <c r="AG1194">
        <v>1</v>
      </c>
      <c r="AH1194">
        <v>0</v>
      </c>
      <c r="AI1194">
        <v>3</v>
      </c>
      <c r="AJ1194">
        <v>0</v>
      </c>
      <c r="AK1194">
        <v>1</v>
      </c>
      <c r="AL1194">
        <v>0</v>
      </c>
      <c r="AM1194">
        <v>1</v>
      </c>
      <c r="AN1194">
        <v>0</v>
      </c>
      <c r="AO1194">
        <v>1</v>
      </c>
    </row>
    <row r="1195" spans="1:41" ht="15">
      <c r="A1195" t="s">
        <v>2636</v>
      </c>
      <c r="B1195" t="s">
        <v>127</v>
      </c>
      <c r="C1195">
        <v>90</v>
      </c>
      <c r="D1195" s="6" t="str">
        <f>IF(C1195=C1196,D1196,IF(OR(N1195="pre",N1195="SubPar"),"Obert",IF(OR(N1195="Cea",N1195="Imp",N1195="SubComp"),"Tancat","ERRORERROR")))</f>
        <v>Tancat</v>
      </c>
      <c r="E1195" t="s">
        <v>2637</v>
      </c>
      <c r="F1195" t="s">
        <v>369</v>
      </c>
      <c r="G1195">
        <v>666</v>
      </c>
      <c r="H1195" t="s">
        <v>2825</v>
      </c>
      <c r="I1195" s="3" t="s">
        <v>2824</v>
      </c>
      <c r="J1195" s="4" t="s">
        <v>2824</v>
      </c>
      <c r="K1195" t="s">
        <v>48</v>
      </c>
      <c r="L1195" t="s">
        <v>49</v>
      </c>
      <c r="M1195" t="s">
        <v>356</v>
      </c>
      <c r="N1195" t="str">
        <f t="shared" si="18"/>
        <v>Pre</v>
      </c>
      <c r="O1195" t="s">
        <v>357</v>
      </c>
      <c r="P1195" t="s">
        <v>2564</v>
      </c>
      <c r="Q1195" t="str">
        <f>_xlfn.XLOOKUP(P1195,NomPaissos!$A$2:$A$250,NomPaissos!$B$2:$B$250)</f>
        <v>Philippines (the)</v>
      </c>
      <c r="R1195">
        <v>0</v>
      </c>
      <c r="T1195">
        <v>0</v>
      </c>
      <c r="U1195">
        <v>0</v>
      </c>
      <c r="V1195">
        <v>0</v>
      </c>
      <c r="W1195">
        <v>0</v>
      </c>
      <c r="X1195">
        <v>0</v>
      </c>
      <c r="Y1195">
        <v>0</v>
      </c>
      <c r="Z1195">
        <v>0</v>
      </c>
      <c r="AA1195">
        <v>0</v>
      </c>
      <c r="AB1195">
        <v>1</v>
      </c>
      <c r="AC1195">
        <v>0</v>
      </c>
      <c r="AD1195">
        <v>0</v>
      </c>
      <c r="AE1195">
        <v>0</v>
      </c>
      <c r="AF1195">
        <v>0</v>
      </c>
      <c r="AG1195">
        <v>1</v>
      </c>
      <c r="AH1195">
        <v>0</v>
      </c>
      <c r="AI1195">
        <v>1</v>
      </c>
      <c r="AJ1195">
        <v>0</v>
      </c>
      <c r="AK1195">
        <v>0</v>
      </c>
      <c r="AL1195">
        <v>0</v>
      </c>
      <c r="AM1195">
        <v>3</v>
      </c>
      <c r="AN1195">
        <v>0</v>
      </c>
      <c r="AO1195">
        <v>1</v>
      </c>
    </row>
    <row r="1196" spans="1:41" ht="15">
      <c r="A1196" t="s">
        <v>2636</v>
      </c>
      <c r="B1196" t="s">
        <v>127</v>
      </c>
      <c r="C1196">
        <v>90</v>
      </c>
      <c r="D1196" s="6" t="str">
        <f>IF(C1196=C1197,D1197,IF(OR(N1196="pre",N1196="SubPar"),"Obert",IF(OR(N1196="Cea",N1196="Imp",N1196="SubComp"),"Tancat","ERRORERROR")))</f>
        <v>Tancat</v>
      </c>
      <c r="E1196" t="s">
        <v>2637</v>
      </c>
      <c r="F1196" t="s">
        <v>369</v>
      </c>
      <c r="G1196">
        <v>1002</v>
      </c>
      <c r="H1196" t="s">
        <v>2826</v>
      </c>
      <c r="I1196" s="3" t="s">
        <v>2824</v>
      </c>
      <c r="J1196" s="4" t="s">
        <v>2827</v>
      </c>
      <c r="K1196" t="s">
        <v>48</v>
      </c>
      <c r="L1196" t="s">
        <v>49</v>
      </c>
      <c r="M1196" t="s">
        <v>62</v>
      </c>
      <c r="N1196" t="str">
        <f t="shared" si="18"/>
        <v>Pre</v>
      </c>
      <c r="O1196" t="s">
        <v>63</v>
      </c>
      <c r="P1196" t="s">
        <v>2564</v>
      </c>
      <c r="Q1196" t="str">
        <f>_xlfn.XLOOKUP(P1196,NomPaissos!$A$2:$A$250,NomPaissos!$B$2:$B$250)</f>
        <v>Philippines (the)</v>
      </c>
      <c r="R1196">
        <v>0</v>
      </c>
      <c r="T1196">
        <v>0</v>
      </c>
      <c r="U1196">
        <v>0</v>
      </c>
      <c r="V1196">
        <v>0</v>
      </c>
      <c r="W1196">
        <v>0</v>
      </c>
      <c r="X1196">
        <v>0</v>
      </c>
      <c r="Y1196">
        <v>0</v>
      </c>
      <c r="Z1196">
        <v>0</v>
      </c>
      <c r="AA1196">
        <v>0</v>
      </c>
      <c r="AB1196">
        <v>0</v>
      </c>
      <c r="AC1196">
        <v>0</v>
      </c>
      <c r="AD1196">
        <v>0</v>
      </c>
      <c r="AE1196">
        <v>0</v>
      </c>
      <c r="AF1196">
        <v>0</v>
      </c>
      <c r="AG1196">
        <v>1</v>
      </c>
      <c r="AH1196">
        <v>0</v>
      </c>
      <c r="AI1196">
        <v>1</v>
      </c>
      <c r="AJ1196">
        <v>1</v>
      </c>
      <c r="AK1196">
        <v>1</v>
      </c>
      <c r="AL1196">
        <v>0</v>
      </c>
      <c r="AM1196">
        <v>1</v>
      </c>
      <c r="AN1196">
        <v>0</v>
      </c>
      <c r="AO1196">
        <v>1</v>
      </c>
    </row>
    <row r="1197" spans="1:41" ht="15">
      <c r="A1197" t="s">
        <v>2636</v>
      </c>
      <c r="B1197" t="s">
        <v>127</v>
      </c>
      <c r="C1197">
        <v>90</v>
      </c>
      <c r="D1197" s="6" t="str">
        <f>IF(C1197=C1198,D1198,IF(OR(N1197="pre",N1197="SubPar"),"Obert",IF(OR(N1197="Cea",N1197="Imp",N1197="SubComp"),"Tancat","ERRORERROR")))</f>
        <v>Tancat</v>
      </c>
      <c r="E1197" t="s">
        <v>2637</v>
      </c>
      <c r="F1197" t="s">
        <v>369</v>
      </c>
      <c r="G1197">
        <v>1003</v>
      </c>
      <c r="H1197" t="s">
        <v>2828</v>
      </c>
      <c r="I1197" s="3" t="s">
        <v>2829</v>
      </c>
      <c r="J1197" s="4" t="s">
        <v>2830</v>
      </c>
      <c r="K1197" t="s">
        <v>48</v>
      </c>
      <c r="L1197" t="s">
        <v>49</v>
      </c>
      <c r="M1197" t="s">
        <v>62</v>
      </c>
      <c r="N1197" t="str">
        <f t="shared" si="18"/>
        <v>Pre</v>
      </c>
      <c r="O1197" t="s">
        <v>63</v>
      </c>
      <c r="P1197" t="s">
        <v>2564</v>
      </c>
      <c r="Q1197" t="str">
        <f>_xlfn.XLOOKUP(P1197,NomPaissos!$A$2:$A$250,NomPaissos!$B$2:$B$250)</f>
        <v>Philippines (the)</v>
      </c>
      <c r="R1197">
        <v>0</v>
      </c>
      <c r="T1197">
        <v>0</v>
      </c>
      <c r="U1197">
        <v>0</v>
      </c>
      <c r="V1197">
        <v>0</v>
      </c>
      <c r="W1197">
        <v>0</v>
      </c>
      <c r="X1197">
        <v>0</v>
      </c>
      <c r="Y1197">
        <v>0</v>
      </c>
      <c r="Z1197">
        <v>0</v>
      </c>
      <c r="AA1197">
        <v>0</v>
      </c>
      <c r="AB1197">
        <v>3</v>
      </c>
      <c r="AC1197">
        <v>0</v>
      </c>
      <c r="AD1197">
        <v>0</v>
      </c>
      <c r="AE1197">
        <v>0</v>
      </c>
      <c r="AF1197">
        <v>0</v>
      </c>
      <c r="AG1197">
        <v>1</v>
      </c>
      <c r="AH1197">
        <v>0</v>
      </c>
      <c r="AI1197">
        <v>1</v>
      </c>
      <c r="AJ1197">
        <v>0</v>
      </c>
      <c r="AK1197">
        <v>1</v>
      </c>
      <c r="AL1197">
        <v>0</v>
      </c>
      <c r="AM1197">
        <v>2</v>
      </c>
      <c r="AN1197">
        <v>0</v>
      </c>
      <c r="AO1197">
        <v>1</v>
      </c>
    </row>
    <row r="1198" spans="1:41" ht="15">
      <c r="A1198" t="s">
        <v>2636</v>
      </c>
      <c r="B1198" t="s">
        <v>127</v>
      </c>
      <c r="C1198">
        <v>90</v>
      </c>
      <c r="D1198" s="6" t="str">
        <f>IF(C1198=C1199,D1199,IF(OR(N1198="pre",N1198="SubPar"),"Obert",IF(OR(N1198="Cea",N1198="Imp",N1198="SubComp"),"Tancat","ERRORERROR")))</f>
        <v>Tancat</v>
      </c>
      <c r="E1198" t="s">
        <v>2637</v>
      </c>
      <c r="F1198" t="s">
        <v>369</v>
      </c>
      <c r="G1198">
        <v>738</v>
      </c>
      <c r="H1198" t="s">
        <v>2831</v>
      </c>
      <c r="I1198" s="3" t="s">
        <v>2832</v>
      </c>
      <c r="J1198" s="4" t="s">
        <v>2832</v>
      </c>
      <c r="K1198" t="s">
        <v>48</v>
      </c>
      <c r="L1198" t="s">
        <v>49</v>
      </c>
      <c r="M1198" t="s">
        <v>62</v>
      </c>
      <c r="N1198" t="str">
        <f t="shared" si="18"/>
        <v>Pre</v>
      </c>
      <c r="O1198" t="s">
        <v>207</v>
      </c>
      <c r="P1198" t="s">
        <v>2564</v>
      </c>
      <c r="Q1198" t="str">
        <f>_xlfn.XLOOKUP(P1198,NomPaissos!$A$2:$A$250,NomPaissos!$B$2:$B$250)</f>
        <v>Philippines (the)</v>
      </c>
      <c r="R1198">
        <v>0</v>
      </c>
      <c r="T1198">
        <v>1</v>
      </c>
      <c r="U1198">
        <v>0</v>
      </c>
      <c r="V1198">
        <v>0</v>
      </c>
      <c r="W1198">
        <v>0</v>
      </c>
      <c r="X1198">
        <v>0</v>
      </c>
      <c r="Y1198">
        <v>0</v>
      </c>
      <c r="Z1198">
        <v>0</v>
      </c>
      <c r="AA1198">
        <v>0</v>
      </c>
      <c r="AB1198">
        <v>1</v>
      </c>
      <c r="AC1198">
        <v>0</v>
      </c>
      <c r="AD1198">
        <v>1</v>
      </c>
      <c r="AE1198">
        <v>0</v>
      </c>
      <c r="AF1198">
        <v>0</v>
      </c>
      <c r="AG1198">
        <v>1</v>
      </c>
      <c r="AH1198">
        <v>0</v>
      </c>
      <c r="AI1198">
        <v>3</v>
      </c>
      <c r="AJ1198">
        <v>0</v>
      </c>
      <c r="AK1198">
        <v>0</v>
      </c>
      <c r="AL1198">
        <v>0</v>
      </c>
      <c r="AM1198">
        <v>1</v>
      </c>
      <c r="AN1198">
        <v>0</v>
      </c>
      <c r="AO1198">
        <v>1</v>
      </c>
    </row>
    <row r="1199" spans="1:41" ht="15">
      <c r="A1199" t="s">
        <v>2636</v>
      </c>
      <c r="B1199" t="s">
        <v>127</v>
      </c>
      <c r="C1199">
        <v>90</v>
      </c>
      <c r="D1199" s="6" t="str">
        <f>IF(C1199=C1200,D1200,IF(OR(N1199="pre",N1199="SubPar"),"Obert",IF(OR(N1199="Cea",N1199="Imp",N1199="SubComp"),"Tancat","ERRORERROR")))</f>
        <v>Tancat</v>
      </c>
      <c r="E1199" t="s">
        <v>2637</v>
      </c>
      <c r="F1199" t="s">
        <v>369</v>
      </c>
      <c r="G1199">
        <v>1004</v>
      </c>
      <c r="H1199" t="s">
        <v>2833</v>
      </c>
      <c r="I1199" s="3" t="s">
        <v>2832</v>
      </c>
      <c r="J1199" s="4" t="s">
        <v>2834</v>
      </c>
      <c r="K1199" t="s">
        <v>48</v>
      </c>
      <c r="L1199" t="s">
        <v>49</v>
      </c>
      <c r="M1199" t="s">
        <v>70</v>
      </c>
      <c r="N1199" t="str">
        <f t="shared" si="18"/>
        <v>Imp</v>
      </c>
      <c r="O1199" t="s">
        <v>71</v>
      </c>
      <c r="P1199" t="s">
        <v>2564</v>
      </c>
      <c r="Q1199" t="str">
        <f>_xlfn.XLOOKUP(P1199,NomPaissos!$A$2:$A$250,NomPaissos!$B$2:$B$250)</f>
        <v>Philippines (the)</v>
      </c>
      <c r="R1199">
        <v>0</v>
      </c>
      <c r="T1199">
        <v>0</v>
      </c>
      <c r="U1199">
        <v>0</v>
      </c>
      <c r="V1199">
        <v>0</v>
      </c>
      <c r="W1199">
        <v>0</v>
      </c>
      <c r="X1199">
        <v>0</v>
      </c>
      <c r="Y1199">
        <v>0</v>
      </c>
      <c r="Z1199">
        <v>1</v>
      </c>
      <c r="AA1199">
        <v>0</v>
      </c>
      <c r="AB1199">
        <v>1</v>
      </c>
      <c r="AC1199">
        <v>0</v>
      </c>
      <c r="AD1199">
        <v>0</v>
      </c>
      <c r="AE1199">
        <v>1</v>
      </c>
      <c r="AF1199">
        <v>0</v>
      </c>
      <c r="AG1199">
        <v>1</v>
      </c>
      <c r="AH1199">
        <v>0</v>
      </c>
      <c r="AI1199">
        <v>1</v>
      </c>
      <c r="AJ1199">
        <v>0</v>
      </c>
      <c r="AK1199">
        <v>1</v>
      </c>
      <c r="AL1199">
        <v>1</v>
      </c>
      <c r="AM1199">
        <v>3</v>
      </c>
      <c r="AN1199">
        <v>1</v>
      </c>
      <c r="AO1199">
        <v>1</v>
      </c>
    </row>
    <row r="1200" spans="1:41" ht="15">
      <c r="A1200" t="s">
        <v>2636</v>
      </c>
      <c r="B1200" t="s">
        <v>127</v>
      </c>
      <c r="C1200">
        <v>90</v>
      </c>
      <c r="D1200" s="6" t="str">
        <f>IF(C1200=C1201,D1201,IF(OR(N1200="pre",N1200="SubPar"),"Obert",IF(OR(N1200="Cea",N1200="Imp",N1200="SubComp"),"Tancat","ERRORERROR")))</f>
        <v>Tancat</v>
      </c>
      <c r="E1200" t="s">
        <v>2637</v>
      </c>
      <c r="F1200" t="s">
        <v>369</v>
      </c>
      <c r="G1200">
        <v>1005</v>
      </c>
      <c r="H1200" t="s">
        <v>2835</v>
      </c>
      <c r="I1200" s="3" t="s">
        <v>2836</v>
      </c>
      <c r="J1200" s="4" t="s">
        <v>2836</v>
      </c>
      <c r="K1200" t="s">
        <v>48</v>
      </c>
      <c r="L1200" t="s">
        <v>49</v>
      </c>
      <c r="M1200" t="s">
        <v>70</v>
      </c>
      <c r="N1200" t="str">
        <f t="shared" si="18"/>
        <v>Imp</v>
      </c>
      <c r="O1200" t="s">
        <v>71</v>
      </c>
      <c r="P1200" t="s">
        <v>2564</v>
      </c>
      <c r="Q1200" t="str">
        <f>_xlfn.XLOOKUP(P1200,NomPaissos!$A$2:$A$250,NomPaissos!$B$2:$B$250)</f>
        <v>Philippines (the)</v>
      </c>
      <c r="R1200">
        <v>0</v>
      </c>
      <c r="T1200">
        <v>0</v>
      </c>
      <c r="U1200">
        <v>0</v>
      </c>
      <c r="V1200">
        <v>0</v>
      </c>
      <c r="W1200">
        <v>0</v>
      </c>
      <c r="X1200">
        <v>0</v>
      </c>
      <c r="Y1200">
        <v>1</v>
      </c>
      <c r="Z1200">
        <v>0</v>
      </c>
      <c r="AA1200">
        <v>0</v>
      </c>
      <c r="AB1200">
        <v>1</v>
      </c>
      <c r="AC1200">
        <v>0</v>
      </c>
      <c r="AD1200">
        <v>0</v>
      </c>
      <c r="AE1200">
        <v>0</v>
      </c>
      <c r="AF1200">
        <v>0</v>
      </c>
      <c r="AG1200">
        <v>1</v>
      </c>
      <c r="AH1200">
        <v>0</v>
      </c>
      <c r="AI1200">
        <v>1</v>
      </c>
      <c r="AJ1200">
        <v>0</v>
      </c>
      <c r="AK1200">
        <v>1</v>
      </c>
      <c r="AL1200">
        <v>0</v>
      </c>
      <c r="AM1200">
        <v>1</v>
      </c>
      <c r="AN1200">
        <v>0</v>
      </c>
      <c r="AO1200">
        <v>1</v>
      </c>
    </row>
    <row r="1201" spans="1:41" ht="15">
      <c r="A1201" t="s">
        <v>2636</v>
      </c>
      <c r="B1201" t="s">
        <v>127</v>
      </c>
      <c r="C1201">
        <v>90</v>
      </c>
      <c r="D1201" s="6" t="str">
        <f>IF(C1201=C1202,D1202,IF(OR(N1201="pre",N1201="SubPar"),"Obert",IF(OR(N1201="Cea",N1201="Imp",N1201="SubComp"),"Tancat","ERRORERROR")))</f>
        <v>Tancat</v>
      </c>
      <c r="E1201" t="s">
        <v>2637</v>
      </c>
      <c r="F1201" t="s">
        <v>369</v>
      </c>
      <c r="G1201">
        <v>1006</v>
      </c>
      <c r="H1201" t="s">
        <v>2837</v>
      </c>
      <c r="I1201" s="3" t="s">
        <v>2836</v>
      </c>
      <c r="J1201" s="4" t="s">
        <v>2838</v>
      </c>
      <c r="K1201" t="s">
        <v>48</v>
      </c>
      <c r="L1201" t="s">
        <v>49</v>
      </c>
      <c r="M1201" t="s">
        <v>62</v>
      </c>
      <c r="N1201" t="str">
        <f t="shared" si="18"/>
        <v>Pre</v>
      </c>
      <c r="O1201" t="s">
        <v>63</v>
      </c>
      <c r="P1201" t="s">
        <v>2564</v>
      </c>
      <c r="Q1201" t="str">
        <f>_xlfn.XLOOKUP(P1201,NomPaissos!$A$2:$A$250,NomPaissos!$B$2:$B$250)</f>
        <v>Philippines (the)</v>
      </c>
      <c r="R1201">
        <v>0</v>
      </c>
      <c r="T1201">
        <v>0</v>
      </c>
      <c r="U1201">
        <v>0</v>
      </c>
      <c r="V1201">
        <v>0</v>
      </c>
      <c r="W1201">
        <v>0</v>
      </c>
      <c r="X1201">
        <v>0</v>
      </c>
      <c r="Y1201">
        <v>0</v>
      </c>
      <c r="Z1201">
        <v>3</v>
      </c>
      <c r="AA1201">
        <v>0</v>
      </c>
      <c r="AB1201">
        <v>0</v>
      </c>
      <c r="AC1201">
        <v>0</v>
      </c>
      <c r="AD1201">
        <v>0</v>
      </c>
      <c r="AE1201">
        <v>0</v>
      </c>
      <c r="AF1201">
        <v>1</v>
      </c>
      <c r="AG1201">
        <v>1</v>
      </c>
      <c r="AH1201">
        <v>1</v>
      </c>
      <c r="AI1201">
        <v>3</v>
      </c>
      <c r="AJ1201">
        <v>1</v>
      </c>
      <c r="AK1201">
        <v>1</v>
      </c>
      <c r="AL1201">
        <v>1</v>
      </c>
      <c r="AM1201">
        <v>1</v>
      </c>
      <c r="AN1201">
        <v>1</v>
      </c>
      <c r="AO1201">
        <v>1</v>
      </c>
    </row>
    <row r="1202" spans="1:41" ht="15">
      <c r="A1202" t="s">
        <v>2636</v>
      </c>
      <c r="B1202" t="s">
        <v>127</v>
      </c>
      <c r="C1202">
        <v>90</v>
      </c>
      <c r="D1202" s="6" t="str">
        <f>IF(C1202=C1203,D1203,IF(OR(N1202="pre",N1202="SubPar"),"Obert",IF(OR(N1202="Cea",N1202="Imp",N1202="SubComp"),"Tancat","ERRORERROR")))</f>
        <v>Tancat</v>
      </c>
      <c r="E1202" t="s">
        <v>2637</v>
      </c>
      <c r="F1202" t="s">
        <v>369</v>
      </c>
      <c r="G1202">
        <v>1354</v>
      </c>
      <c r="H1202" t="s">
        <v>2839</v>
      </c>
      <c r="I1202" s="3" t="s">
        <v>2840</v>
      </c>
      <c r="J1202" s="4" t="s">
        <v>2841</v>
      </c>
      <c r="K1202" t="s">
        <v>48</v>
      </c>
      <c r="L1202" t="s">
        <v>49</v>
      </c>
      <c r="M1202" t="s">
        <v>356</v>
      </c>
      <c r="N1202" t="str">
        <f t="shared" si="18"/>
        <v>Pre</v>
      </c>
      <c r="O1202" t="s">
        <v>357</v>
      </c>
      <c r="P1202" t="s">
        <v>2564</v>
      </c>
      <c r="Q1202" t="str">
        <f>_xlfn.XLOOKUP(P1202,NomPaissos!$A$2:$A$250,NomPaissos!$B$2:$B$250)</f>
        <v>Philippines (the)</v>
      </c>
      <c r="R1202">
        <v>0</v>
      </c>
      <c r="T1202">
        <v>0</v>
      </c>
      <c r="U1202">
        <v>0</v>
      </c>
      <c r="V1202">
        <v>0</v>
      </c>
      <c r="W1202">
        <v>0</v>
      </c>
      <c r="X1202">
        <v>0</v>
      </c>
      <c r="Y1202">
        <v>0</v>
      </c>
      <c r="Z1202">
        <v>0</v>
      </c>
      <c r="AA1202">
        <v>0</v>
      </c>
      <c r="AB1202">
        <v>2</v>
      </c>
      <c r="AC1202">
        <v>0</v>
      </c>
      <c r="AD1202">
        <v>0</v>
      </c>
      <c r="AE1202">
        <v>0</v>
      </c>
      <c r="AF1202">
        <v>0</v>
      </c>
      <c r="AG1202">
        <v>1</v>
      </c>
      <c r="AH1202">
        <v>0</v>
      </c>
      <c r="AI1202">
        <v>1</v>
      </c>
      <c r="AJ1202">
        <v>0</v>
      </c>
      <c r="AK1202">
        <v>0</v>
      </c>
      <c r="AL1202">
        <v>0</v>
      </c>
      <c r="AM1202">
        <v>3</v>
      </c>
      <c r="AN1202">
        <v>0</v>
      </c>
      <c r="AO1202">
        <v>1</v>
      </c>
    </row>
    <row r="1203" spans="1:41" ht="15">
      <c r="A1203" t="s">
        <v>2636</v>
      </c>
      <c r="B1203" t="s">
        <v>127</v>
      </c>
      <c r="C1203">
        <v>90</v>
      </c>
      <c r="D1203" s="6" t="str">
        <f>IF(C1203=C1204,D1204,IF(OR(N1203="pre",N1203="SubPar"),"Obert",IF(OR(N1203="Cea",N1203="Imp",N1203="SubComp"),"Tancat","ERRORERROR")))</f>
        <v>Tancat</v>
      </c>
      <c r="E1203" t="s">
        <v>2637</v>
      </c>
      <c r="F1203" t="s">
        <v>369</v>
      </c>
      <c r="G1203">
        <v>1015</v>
      </c>
      <c r="H1203" t="s">
        <v>2842</v>
      </c>
      <c r="I1203" s="3" t="s">
        <v>2843</v>
      </c>
      <c r="J1203" s="4" t="s">
        <v>2844</v>
      </c>
      <c r="K1203" t="s">
        <v>48</v>
      </c>
      <c r="L1203" t="s">
        <v>49</v>
      </c>
      <c r="M1203" t="s">
        <v>356</v>
      </c>
      <c r="N1203" t="str">
        <f t="shared" si="18"/>
        <v>Pre</v>
      </c>
      <c r="O1203" t="s">
        <v>357</v>
      </c>
      <c r="P1203" t="s">
        <v>2564</v>
      </c>
      <c r="Q1203" t="str">
        <f>_xlfn.XLOOKUP(P1203,NomPaissos!$A$2:$A$250,NomPaissos!$B$2:$B$250)</f>
        <v>Philippines (the)</v>
      </c>
      <c r="R1203">
        <v>0</v>
      </c>
      <c r="T1203">
        <v>0</v>
      </c>
      <c r="U1203">
        <v>0</v>
      </c>
      <c r="V1203">
        <v>0</v>
      </c>
      <c r="W1203">
        <v>0</v>
      </c>
      <c r="X1203">
        <v>0</v>
      </c>
      <c r="Y1203">
        <v>0</v>
      </c>
      <c r="Z1203">
        <v>0</v>
      </c>
      <c r="AA1203">
        <v>0</v>
      </c>
      <c r="AB1203">
        <v>2</v>
      </c>
      <c r="AC1203">
        <v>0</v>
      </c>
      <c r="AD1203">
        <v>0</v>
      </c>
      <c r="AE1203">
        <v>0</v>
      </c>
      <c r="AF1203">
        <v>0</v>
      </c>
      <c r="AG1203">
        <v>1</v>
      </c>
      <c r="AH1203">
        <v>0</v>
      </c>
      <c r="AI1203">
        <v>1</v>
      </c>
      <c r="AJ1203">
        <v>0</v>
      </c>
      <c r="AK1203">
        <v>0</v>
      </c>
      <c r="AL1203">
        <v>0</v>
      </c>
      <c r="AM1203">
        <v>3</v>
      </c>
      <c r="AN1203">
        <v>0</v>
      </c>
      <c r="AO1203">
        <v>1</v>
      </c>
    </row>
    <row r="1204" spans="1:41" ht="15">
      <c r="A1204" t="s">
        <v>2636</v>
      </c>
      <c r="B1204" t="s">
        <v>127</v>
      </c>
      <c r="C1204">
        <v>90</v>
      </c>
      <c r="D1204" s="6" t="str">
        <f>IF(C1204=C1205,D1205,IF(OR(N1204="pre",N1204="SubPar"),"Obert",IF(OR(N1204="Cea",N1204="Imp",N1204="SubComp"),"Tancat","ERRORERROR")))</f>
        <v>Tancat</v>
      </c>
      <c r="E1204" t="s">
        <v>2637</v>
      </c>
      <c r="F1204" t="s">
        <v>369</v>
      </c>
      <c r="G1204">
        <v>866</v>
      </c>
      <c r="H1204" t="s">
        <v>2845</v>
      </c>
      <c r="I1204" s="3" t="s">
        <v>2846</v>
      </c>
      <c r="J1204" s="4" t="s">
        <v>2847</v>
      </c>
      <c r="K1204" t="s">
        <v>48</v>
      </c>
      <c r="L1204" t="s">
        <v>49</v>
      </c>
      <c r="M1204" t="s">
        <v>50</v>
      </c>
      <c r="N1204" t="str">
        <f t="shared" si="18"/>
        <v>SubPar</v>
      </c>
      <c r="O1204" t="s">
        <v>56</v>
      </c>
      <c r="P1204" t="s">
        <v>2564</v>
      </c>
      <c r="Q1204" t="str">
        <f>_xlfn.XLOOKUP(P1204,NomPaissos!$A$2:$A$250,NomPaissos!$B$2:$B$250)</f>
        <v>Philippines (the)</v>
      </c>
      <c r="R1204">
        <v>0</v>
      </c>
      <c r="T1204">
        <v>0</v>
      </c>
      <c r="U1204">
        <v>2</v>
      </c>
      <c r="V1204">
        <v>0</v>
      </c>
      <c r="W1204">
        <v>0</v>
      </c>
      <c r="X1204">
        <v>2</v>
      </c>
      <c r="Y1204">
        <v>2</v>
      </c>
      <c r="Z1204">
        <v>1</v>
      </c>
      <c r="AA1204">
        <v>0</v>
      </c>
      <c r="AB1204">
        <v>0</v>
      </c>
      <c r="AC1204">
        <v>2</v>
      </c>
      <c r="AD1204">
        <v>1</v>
      </c>
      <c r="AE1204">
        <v>1</v>
      </c>
      <c r="AF1204">
        <v>1</v>
      </c>
      <c r="AG1204">
        <v>1</v>
      </c>
      <c r="AH1204">
        <v>3</v>
      </c>
      <c r="AI1204">
        <v>3</v>
      </c>
      <c r="AJ1204">
        <v>1</v>
      </c>
      <c r="AK1204">
        <v>2</v>
      </c>
      <c r="AL1204">
        <v>0</v>
      </c>
      <c r="AM1204">
        <v>1</v>
      </c>
      <c r="AN1204">
        <v>1</v>
      </c>
      <c r="AO1204">
        <v>1</v>
      </c>
    </row>
    <row r="1205" spans="1:41" ht="15">
      <c r="A1205" t="s">
        <v>2636</v>
      </c>
      <c r="B1205" t="s">
        <v>127</v>
      </c>
      <c r="C1205">
        <v>90</v>
      </c>
      <c r="D1205" s="6" t="str">
        <f>IF(C1205=C1206,D1206,IF(OR(N1205="pre",N1205="SubPar"),"Obert",IF(OR(N1205="Cea",N1205="Imp",N1205="SubComp"),"Tancat","ERRORERROR")))</f>
        <v>Tancat</v>
      </c>
      <c r="E1205" t="s">
        <v>2637</v>
      </c>
      <c r="F1205" t="s">
        <v>369</v>
      </c>
      <c r="G1205">
        <v>867</v>
      </c>
      <c r="H1205" t="s">
        <v>2848</v>
      </c>
      <c r="I1205" s="3" t="s">
        <v>2849</v>
      </c>
      <c r="J1205" s="4" t="s">
        <v>2850</v>
      </c>
      <c r="K1205" t="s">
        <v>48</v>
      </c>
      <c r="L1205" t="s">
        <v>49</v>
      </c>
      <c r="M1205" t="s">
        <v>50</v>
      </c>
      <c r="N1205" t="str">
        <f t="shared" si="18"/>
        <v>SubPar</v>
      </c>
      <c r="O1205" t="s">
        <v>56</v>
      </c>
      <c r="P1205" t="s">
        <v>2564</v>
      </c>
      <c r="Q1205" t="str">
        <f>_xlfn.XLOOKUP(P1205,NomPaissos!$A$2:$A$250,NomPaissos!$B$2:$B$250)</f>
        <v>Philippines (the)</v>
      </c>
      <c r="R1205">
        <v>0</v>
      </c>
      <c r="T1205">
        <v>1</v>
      </c>
      <c r="U1205">
        <v>2</v>
      </c>
      <c r="V1205">
        <v>0</v>
      </c>
      <c r="W1205">
        <v>0</v>
      </c>
      <c r="X1205">
        <v>3</v>
      </c>
      <c r="Y1205">
        <v>2</v>
      </c>
      <c r="Z1205">
        <v>3</v>
      </c>
      <c r="AA1205">
        <v>0</v>
      </c>
      <c r="AB1205">
        <v>2</v>
      </c>
      <c r="AC1205">
        <v>2</v>
      </c>
      <c r="AD1205">
        <v>1</v>
      </c>
      <c r="AE1205">
        <v>1</v>
      </c>
      <c r="AF1205">
        <v>1</v>
      </c>
      <c r="AG1205">
        <v>1</v>
      </c>
      <c r="AH1205">
        <v>3</v>
      </c>
      <c r="AI1205">
        <v>3</v>
      </c>
      <c r="AJ1205">
        <v>1</v>
      </c>
      <c r="AK1205">
        <v>3</v>
      </c>
      <c r="AL1205">
        <v>1</v>
      </c>
      <c r="AM1205">
        <v>3</v>
      </c>
      <c r="AN1205">
        <v>2</v>
      </c>
      <c r="AO1205">
        <v>1</v>
      </c>
    </row>
    <row r="1206" spans="1:41" ht="15">
      <c r="A1206" t="s">
        <v>2636</v>
      </c>
      <c r="B1206" t="s">
        <v>127</v>
      </c>
      <c r="C1206">
        <v>90</v>
      </c>
      <c r="D1206" s="6" t="str">
        <f>IF(C1206=C1207,D1207,IF(OR(N1206="pre",N1206="SubPar"),"Obert",IF(OR(N1206="Cea",N1206="Imp",N1206="SubComp"),"Tancat","ERRORERROR")))</f>
        <v>Tancat</v>
      </c>
      <c r="E1206" t="s">
        <v>2637</v>
      </c>
      <c r="F1206" t="s">
        <v>369</v>
      </c>
      <c r="G1206">
        <v>874</v>
      </c>
      <c r="H1206" t="s">
        <v>2851</v>
      </c>
      <c r="I1206" s="3" t="s">
        <v>2852</v>
      </c>
      <c r="J1206" s="4" t="s">
        <v>2853</v>
      </c>
      <c r="K1206" t="s">
        <v>48</v>
      </c>
      <c r="L1206" t="s">
        <v>49</v>
      </c>
      <c r="M1206" t="s">
        <v>70</v>
      </c>
      <c r="N1206" t="str">
        <f t="shared" si="18"/>
        <v>Imp</v>
      </c>
      <c r="O1206" t="s">
        <v>71</v>
      </c>
      <c r="P1206" t="s">
        <v>2564</v>
      </c>
      <c r="Q1206" t="str">
        <f>_xlfn.XLOOKUP(P1206,NomPaissos!$A$2:$A$250,NomPaissos!$B$2:$B$250)</f>
        <v>Philippines (the)</v>
      </c>
      <c r="R1206">
        <v>0</v>
      </c>
      <c r="T1206">
        <v>0</v>
      </c>
      <c r="U1206">
        <v>0</v>
      </c>
      <c r="V1206">
        <v>0</v>
      </c>
      <c r="W1206">
        <v>0</v>
      </c>
      <c r="X1206">
        <v>0</v>
      </c>
      <c r="Y1206">
        <v>0</v>
      </c>
      <c r="Z1206">
        <v>0</v>
      </c>
      <c r="AA1206">
        <v>0</v>
      </c>
      <c r="AB1206">
        <v>0</v>
      </c>
      <c r="AC1206">
        <v>0</v>
      </c>
      <c r="AD1206">
        <v>0</v>
      </c>
      <c r="AE1206">
        <v>0</v>
      </c>
      <c r="AF1206">
        <v>0</v>
      </c>
      <c r="AG1206">
        <v>1</v>
      </c>
      <c r="AH1206">
        <v>1</v>
      </c>
      <c r="AI1206">
        <v>0</v>
      </c>
      <c r="AJ1206">
        <v>0</v>
      </c>
      <c r="AK1206">
        <v>0</v>
      </c>
      <c r="AL1206">
        <v>0</v>
      </c>
      <c r="AM1206">
        <v>1</v>
      </c>
      <c r="AN1206">
        <v>0</v>
      </c>
      <c r="AO1206">
        <v>1</v>
      </c>
    </row>
    <row r="1207" spans="1:41" ht="15">
      <c r="A1207" t="s">
        <v>2636</v>
      </c>
      <c r="B1207" t="s">
        <v>127</v>
      </c>
      <c r="C1207">
        <v>90</v>
      </c>
      <c r="D1207" s="6" t="str">
        <f>IF(C1207=C1208,D1208,IF(OR(N1207="pre",N1207="SubPar"),"Obert",IF(OR(N1207="Cea",N1207="Imp",N1207="SubComp"),"Tancat","ERRORERROR")))</f>
        <v>Tancat</v>
      </c>
      <c r="E1207" t="s">
        <v>2637</v>
      </c>
      <c r="F1207" t="s">
        <v>369</v>
      </c>
      <c r="G1207">
        <v>872</v>
      </c>
      <c r="H1207" t="s">
        <v>2854</v>
      </c>
      <c r="I1207" s="3" t="s">
        <v>2855</v>
      </c>
      <c r="J1207" s="4" t="s">
        <v>2855</v>
      </c>
      <c r="K1207" t="s">
        <v>48</v>
      </c>
      <c r="L1207" t="s">
        <v>49</v>
      </c>
      <c r="M1207" t="s">
        <v>70</v>
      </c>
      <c r="N1207" t="str">
        <f t="shared" si="18"/>
        <v>Imp</v>
      </c>
      <c r="O1207" t="s">
        <v>71</v>
      </c>
      <c r="P1207" t="s">
        <v>2564</v>
      </c>
      <c r="Q1207" t="str">
        <f>_xlfn.XLOOKUP(P1207,NomPaissos!$A$2:$A$250,NomPaissos!$B$2:$B$250)</f>
        <v>Philippines (the)</v>
      </c>
      <c r="R1207">
        <v>0</v>
      </c>
      <c r="T1207">
        <v>0</v>
      </c>
      <c r="U1207">
        <v>0</v>
      </c>
      <c r="V1207">
        <v>0</v>
      </c>
      <c r="W1207">
        <v>0</v>
      </c>
      <c r="X1207">
        <v>0</v>
      </c>
      <c r="Y1207">
        <v>0</v>
      </c>
      <c r="Z1207">
        <v>2</v>
      </c>
      <c r="AA1207">
        <v>0</v>
      </c>
      <c r="AB1207">
        <v>0</v>
      </c>
      <c r="AC1207">
        <v>0</v>
      </c>
      <c r="AD1207">
        <v>0</v>
      </c>
      <c r="AE1207">
        <v>0</v>
      </c>
      <c r="AF1207">
        <v>1</v>
      </c>
      <c r="AG1207">
        <v>1</v>
      </c>
      <c r="AH1207">
        <v>3</v>
      </c>
      <c r="AI1207">
        <v>2</v>
      </c>
      <c r="AJ1207">
        <v>0</v>
      </c>
      <c r="AK1207">
        <v>1</v>
      </c>
      <c r="AL1207">
        <v>0</v>
      </c>
      <c r="AM1207">
        <v>2</v>
      </c>
      <c r="AN1207">
        <v>0</v>
      </c>
      <c r="AO1207">
        <v>1</v>
      </c>
    </row>
    <row r="1208" spans="1:41" ht="15">
      <c r="A1208" t="s">
        <v>2636</v>
      </c>
      <c r="B1208" t="s">
        <v>127</v>
      </c>
      <c r="C1208">
        <v>90</v>
      </c>
      <c r="D1208" s="6" t="str">
        <f>IF(C1208=C1209,D1209,IF(OR(N1208="pre",N1208="SubPar"),"Obert",IF(OR(N1208="Cea",N1208="Imp",N1208="SubComp"),"Tancat","ERRORERROR")))</f>
        <v>Tancat</v>
      </c>
      <c r="E1208" t="s">
        <v>2637</v>
      </c>
      <c r="F1208" t="s">
        <v>369</v>
      </c>
      <c r="G1208">
        <v>873</v>
      </c>
      <c r="H1208" t="s">
        <v>2856</v>
      </c>
      <c r="I1208" s="3" t="s">
        <v>2855</v>
      </c>
      <c r="J1208" s="4" t="s">
        <v>2857</v>
      </c>
      <c r="K1208" t="s">
        <v>48</v>
      </c>
      <c r="L1208" t="s">
        <v>49</v>
      </c>
      <c r="M1208" t="s">
        <v>70</v>
      </c>
      <c r="N1208" t="str">
        <f t="shared" si="18"/>
        <v>Imp</v>
      </c>
      <c r="O1208" t="s">
        <v>71</v>
      </c>
      <c r="P1208" t="s">
        <v>2564</v>
      </c>
      <c r="Q1208" t="str">
        <f>_xlfn.XLOOKUP(P1208,NomPaissos!$A$2:$A$250,NomPaissos!$B$2:$B$250)</f>
        <v>Philippines (the)</v>
      </c>
      <c r="R1208">
        <v>0</v>
      </c>
      <c r="T1208">
        <v>1</v>
      </c>
      <c r="U1208">
        <v>0</v>
      </c>
      <c r="V1208">
        <v>0</v>
      </c>
      <c r="W1208">
        <v>0</v>
      </c>
      <c r="X1208">
        <v>1</v>
      </c>
      <c r="Y1208">
        <v>0</v>
      </c>
      <c r="Z1208">
        <v>0</v>
      </c>
      <c r="AA1208">
        <v>0</v>
      </c>
      <c r="AB1208">
        <v>0</v>
      </c>
      <c r="AC1208">
        <v>0</v>
      </c>
      <c r="AD1208">
        <v>1</v>
      </c>
      <c r="AE1208">
        <v>1</v>
      </c>
      <c r="AF1208">
        <v>0</v>
      </c>
      <c r="AG1208">
        <v>1</v>
      </c>
      <c r="AH1208">
        <v>0</v>
      </c>
      <c r="AI1208">
        <v>1</v>
      </c>
      <c r="AJ1208">
        <v>0</v>
      </c>
      <c r="AK1208">
        <v>0</v>
      </c>
      <c r="AL1208">
        <v>0</v>
      </c>
      <c r="AM1208">
        <v>3</v>
      </c>
      <c r="AN1208">
        <v>0</v>
      </c>
      <c r="AO1208">
        <v>1</v>
      </c>
    </row>
    <row r="1209" spans="1:41" ht="15">
      <c r="A1209" t="s">
        <v>2636</v>
      </c>
      <c r="B1209" t="s">
        <v>127</v>
      </c>
      <c r="C1209">
        <v>90</v>
      </c>
      <c r="D1209" s="6" t="str">
        <f>IF(C1209=C1210,D1210,IF(OR(N1209="pre",N1209="SubPar"),"Obert",IF(OR(N1209="Cea",N1209="Imp",N1209="SubComp"),"Tancat","ERRORERROR")))</f>
        <v>Tancat</v>
      </c>
      <c r="E1209" t="s">
        <v>2637</v>
      </c>
      <c r="F1209" t="s">
        <v>369</v>
      </c>
      <c r="G1209">
        <v>871</v>
      </c>
      <c r="H1209" t="s">
        <v>2858</v>
      </c>
      <c r="I1209" s="3" t="s">
        <v>2859</v>
      </c>
      <c r="J1209" s="4" t="s">
        <v>2860</v>
      </c>
      <c r="K1209" t="s">
        <v>48</v>
      </c>
      <c r="L1209" t="s">
        <v>49</v>
      </c>
      <c r="M1209" t="s">
        <v>70</v>
      </c>
      <c r="N1209" t="str">
        <f t="shared" si="18"/>
        <v>Imp</v>
      </c>
      <c r="O1209" t="s">
        <v>71</v>
      </c>
      <c r="P1209" t="s">
        <v>2564</v>
      </c>
      <c r="Q1209" t="str">
        <f>_xlfn.XLOOKUP(P1209,NomPaissos!$A$2:$A$250,NomPaissos!$B$2:$B$250)</f>
        <v>Philippines (the)</v>
      </c>
      <c r="R1209">
        <v>0</v>
      </c>
      <c r="T1209">
        <v>0</v>
      </c>
      <c r="U1209">
        <v>0</v>
      </c>
      <c r="V1209">
        <v>0</v>
      </c>
      <c r="W1209">
        <v>0</v>
      </c>
      <c r="X1209">
        <v>0</v>
      </c>
      <c r="Y1209">
        <v>0</v>
      </c>
      <c r="Z1209">
        <v>0</v>
      </c>
      <c r="AA1209">
        <v>0</v>
      </c>
      <c r="AB1209">
        <v>0</v>
      </c>
      <c r="AC1209">
        <v>0</v>
      </c>
      <c r="AD1209">
        <v>1</v>
      </c>
      <c r="AE1209">
        <v>0</v>
      </c>
      <c r="AF1209">
        <v>0</v>
      </c>
      <c r="AG1209">
        <v>1</v>
      </c>
      <c r="AH1209">
        <v>0</v>
      </c>
      <c r="AI1209">
        <v>2</v>
      </c>
      <c r="AJ1209">
        <v>0</v>
      </c>
      <c r="AK1209">
        <v>1</v>
      </c>
      <c r="AL1209">
        <v>0</v>
      </c>
      <c r="AM1209">
        <v>1</v>
      </c>
      <c r="AN1209">
        <v>0</v>
      </c>
      <c r="AO1209">
        <v>1</v>
      </c>
    </row>
    <row r="1210" spans="1:41" ht="15">
      <c r="A1210" t="s">
        <v>2636</v>
      </c>
      <c r="B1210" t="s">
        <v>127</v>
      </c>
      <c r="C1210">
        <v>90</v>
      </c>
      <c r="D1210" s="6" t="str">
        <f>IF(C1210=C1211,D1211,IF(OR(N1210="pre",N1210="SubPar"),"Obert",IF(OR(N1210="Cea",N1210="Imp",N1210="SubComp"),"Tancat","ERRORERROR")))</f>
        <v>Tancat</v>
      </c>
      <c r="E1210" t="s">
        <v>2637</v>
      </c>
      <c r="F1210" t="s">
        <v>369</v>
      </c>
      <c r="G1210">
        <v>870</v>
      </c>
      <c r="H1210" t="s">
        <v>2861</v>
      </c>
      <c r="I1210" s="3" t="s">
        <v>2862</v>
      </c>
      <c r="J1210" s="4" t="s">
        <v>2863</v>
      </c>
      <c r="K1210" t="s">
        <v>48</v>
      </c>
      <c r="L1210" t="s">
        <v>49</v>
      </c>
      <c r="M1210" t="s">
        <v>166</v>
      </c>
      <c r="N1210" t="str">
        <f t="shared" si="18"/>
        <v>Cea</v>
      </c>
      <c r="O1210" t="s">
        <v>167</v>
      </c>
      <c r="P1210" t="s">
        <v>2564</v>
      </c>
      <c r="Q1210" t="str">
        <f>_xlfn.XLOOKUP(P1210,NomPaissos!$A$2:$A$250,NomPaissos!$B$2:$B$250)</f>
        <v>Philippines (the)</v>
      </c>
      <c r="R1210">
        <v>0</v>
      </c>
      <c r="T1210">
        <v>0</v>
      </c>
      <c r="U1210">
        <v>0</v>
      </c>
      <c r="V1210">
        <v>0</v>
      </c>
      <c r="W1210">
        <v>0</v>
      </c>
      <c r="X1210">
        <v>0</v>
      </c>
      <c r="Y1210">
        <v>0</v>
      </c>
      <c r="Z1210">
        <v>0</v>
      </c>
      <c r="AA1210">
        <v>0</v>
      </c>
      <c r="AB1210">
        <v>3</v>
      </c>
      <c r="AC1210">
        <v>0</v>
      </c>
      <c r="AD1210">
        <v>0</v>
      </c>
      <c r="AE1210">
        <v>1</v>
      </c>
      <c r="AF1210">
        <v>0</v>
      </c>
      <c r="AG1210">
        <v>1</v>
      </c>
      <c r="AH1210">
        <v>1</v>
      </c>
      <c r="AI1210">
        <v>1</v>
      </c>
      <c r="AJ1210">
        <v>0</v>
      </c>
      <c r="AK1210">
        <v>0</v>
      </c>
      <c r="AL1210">
        <v>1</v>
      </c>
      <c r="AM1210">
        <v>3</v>
      </c>
      <c r="AN1210">
        <v>0</v>
      </c>
      <c r="AO1210">
        <v>1</v>
      </c>
    </row>
    <row r="1211" spans="1:41" ht="15">
      <c r="A1211" t="s">
        <v>2636</v>
      </c>
      <c r="B1211" t="s">
        <v>127</v>
      </c>
      <c r="C1211">
        <v>90</v>
      </c>
      <c r="D1211" s="6" t="str">
        <f>IF(C1211=C1212,D1212,IF(OR(N1211="pre",N1211="SubPar"),"Obert",IF(OR(N1211="Cea",N1211="Imp",N1211="SubComp"),"Tancat","ERRORERROR")))</f>
        <v>Tancat</v>
      </c>
      <c r="E1211" t="s">
        <v>2637</v>
      </c>
      <c r="F1211" t="s">
        <v>369</v>
      </c>
      <c r="G1211">
        <v>869</v>
      </c>
      <c r="H1211" t="s">
        <v>2864</v>
      </c>
      <c r="I1211" s="3" t="s">
        <v>2865</v>
      </c>
      <c r="J1211" s="4" t="s">
        <v>2866</v>
      </c>
      <c r="K1211" t="s">
        <v>48</v>
      </c>
      <c r="L1211" t="s">
        <v>49</v>
      </c>
      <c r="M1211" t="s">
        <v>50</v>
      </c>
      <c r="N1211" t="str">
        <f t="shared" si="18"/>
        <v>SubPar</v>
      </c>
      <c r="O1211" t="s">
        <v>51</v>
      </c>
      <c r="P1211" t="s">
        <v>2564</v>
      </c>
      <c r="Q1211" t="str">
        <f>_xlfn.XLOOKUP(P1211,NomPaissos!$A$2:$A$250,NomPaissos!$B$2:$B$250)</f>
        <v>Philippines (the)</v>
      </c>
      <c r="R1211">
        <v>0</v>
      </c>
      <c r="T1211">
        <v>0</v>
      </c>
      <c r="U1211">
        <v>0</v>
      </c>
      <c r="V1211">
        <v>0</v>
      </c>
      <c r="W1211">
        <v>0</v>
      </c>
      <c r="X1211">
        <v>0</v>
      </c>
      <c r="Y1211">
        <v>0</v>
      </c>
      <c r="Z1211">
        <v>0</v>
      </c>
      <c r="AA1211">
        <v>0</v>
      </c>
      <c r="AB1211">
        <v>0</v>
      </c>
      <c r="AC1211">
        <v>0</v>
      </c>
      <c r="AD1211">
        <v>1</v>
      </c>
      <c r="AE1211">
        <v>1</v>
      </c>
      <c r="AF1211">
        <v>0</v>
      </c>
      <c r="AG1211">
        <v>1</v>
      </c>
      <c r="AH1211">
        <v>3</v>
      </c>
      <c r="AI1211">
        <v>0</v>
      </c>
      <c r="AJ1211">
        <v>0</v>
      </c>
      <c r="AK1211">
        <v>3</v>
      </c>
      <c r="AL1211">
        <v>0</v>
      </c>
      <c r="AM1211">
        <v>0</v>
      </c>
      <c r="AN1211">
        <v>0</v>
      </c>
      <c r="AO1211">
        <v>1</v>
      </c>
    </row>
    <row r="1212" spans="1:41" ht="15">
      <c r="A1212" t="s">
        <v>2636</v>
      </c>
      <c r="B1212" t="s">
        <v>127</v>
      </c>
      <c r="C1212">
        <v>90</v>
      </c>
      <c r="D1212" s="6" t="str">
        <f>IF(C1212=C1213,D1213,IF(OR(N1212="pre",N1212="SubPar"),"Obert",IF(OR(N1212="Cea",N1212="Imp",N1212="SubComp"),"Tancat","ERRORERROR")))</f>
        <v>Tancat</v>
      </c>
      <c r="E1212" t="s">
        <v>2637</v>
      </c>
      <c r="F1212" t="s">
        <v>369</v>
      </c>
      <c r="G1212">
        <v>868</v>
      </c>
      <c r="H1212" t="s">
        <v>2867</v>
      </c>
      <c r="I1212" s="3" t="s">
        <v>2868</v>
      </c>
      <c r="J1212" s="4" t="s">
        <v>2869</v>
      </c>
      <c r="K1212" t="s">
        <v>48</v>
      </c>
      <c r="L1212" t="s">
        <v>49</v>
      </c>
      <c r="M1212" t="s">
        <v>50</v>
      </c>
      <c r="N1212" t="str">
        <f t="shared" si="18"/>
        <v>SubPar</v>
      </c>
      <c r="O1212" t="s">
        <v>51</v>
      </c>
      <c r="P1212" t="s">
        <v>2564</v>
      </c>
      <c r="Q1212" t="str">
        <f>_xlfn.XLOOKUP(P1212,NomPaissos!$A$2:$A$250,NomPaissos!$B$2:$B$250)</f>
        <v>Philippines (the)</v>
      </c>
      <c r="R1212">
        <v>0</v>
      </c>
      <c r="T1212">
        <v>2</v>
      </c>
      <c r="U1212">
        <v>2</v>
      </c>
      <c r="V1212">
        <v>2</v>
      </c>
      <c r="W1212">
        <v>0</v>
      </c>
      <c r="X1212">
        <v>0</v>
      </c>
      <c r="Y1212">
        <v>2</v>
      </c>
      <c r="Z1212">
        <v>3</v>
      </c>
      <c r="AA1212">
        <v>2</v>
      </c>
      <c r="AB1212">
        <v>0</v>
      </c>
      <c r="AC1212">
        <v>2</v>
      </c>
      <c r="AD1212">
        <v>1</v>
      </c>
      <c r="AE1212">
        <v>0</v>
      </c>
      <c r="AF1212">
        <v>1</v>
      </c>
      <c r="AG1212">
        <v>1</v>
      </c>
      <c r="AH1212">
        <v>3</v>
      </c>
      <c r="AI1212">
        <v>3</v>
      </c>
      <c r="AJ1212">
        <v>1</v>
      </c>
      <c r="AK1212">
        <v>3</v>
      </c>
      <c r="AL1212">
        <v>1</v>
      </c>
      <c r="AM1212">
        <v>1</v>
      </c>
      <c r="AN1212">
        <v>1</v>
      </c>
      <c r="AO1212">
        <v>1</v>
      </c>
    </row>
    <row r="1213" spans="1:41" ht="15">
      <c r="A1213" t="s">
        <v>2636</v>
      </c>
      <c r="B1213" t="s">
        <v>127</v>
      </c>
      <c r="C1213">
        <v>90</v>
      </c>
      <c r="D1213" s="6" t="str">
        <f>IF(C1213=C1214,D1214,IF(OR(N1213="pre",N1213="SubPar"),"Obert",IF(OR(N1213="Cea",N1213="Imp",N1213="SubComp"),"Tancat","ERRORERROR")))</f>
        <v>Tancat</v>
      </c>
      <c r="E1213" t="s">
        <v>2637</v>
      </c>
      <c r="F1213" t="s">
        <v>369</v>
      </c>
      <c r="G1213">
        <v>882</v>
      </c>
      <c r="H1213" t="s">
        <v>2870</v>
      </c>
      <c r="I1213" s="3" t="s">
        <v>2871</v>
      </c>
      <c r="J1213" s="4" t="s">
        <v>2871</v>
      </c>
      <c r="K1213" t="s">
        <v>48</v>
      </c>
      <c r="L1213" t="s">
        <v>49</v>
      </c>
      <c r="M1213" t="s">
        <v>70</v>
      </c>
      <c r="N1213" t="str">
        <f t="shared" si="18"/>
        <v>Imp</v>
      </c>
      <c r="O1213" t="s">
        <v>71</v>
      </c>
      <c r="P1213" t="s">
        <v>2564</v>
      </c>
      <c r="Q1213" t="str">
        <f>_xlfn.XLOOKUP(P1213,NomPaissos!$A$2:$A$250,NomPaissos!$B$2:$B$250)</f>
        <v>Philippines (the)</v>
      </c>
      <c r="R1213">
        <v>0</v>
      </c>
      <c r="T1213">
        <v>2</v>
      </c>
      <c r="U1213">
        <v>0</v>
      </c>
      <c r="V1213">
        <v>0</v>
      </c>
      <c r="W1213">
        <v>0</v>
      </c>
      <c r="X1213">
        <v>0</v>
      </c>
      <c r="Y1213">
        <v>0</v>
      </c>
      <c r="Z1213">
        <v>2</v>
      </c>
      <c r="AA1213">
        <v>0</v>
      </c>
      <c r="AB1213">
        <v>2</v>
      </c>
      <c r="AC1213">
        <v>0</v>
      </c>
      <c r="AD1213">
        <v>1</v>
      </c>
      <c r="AE1213">
        <v>0</v>
      </c>
      <c r="AF1213">
        <v>0</v>
      </c>
      <c r="AG1213">
        <v>1</v>
      </c>
      <c r="AH1213">
        <v>2</v>
      </c>
      <c r="AI1213">
        <v>1</v>
      </c>
      <c r="AJ1213">
        <v>0</v>
      </c>
      <c r="AK1213">
        <v>1</v>
      </c>
      <c r="AL1213">
        <v>1</v>
      </c>
      <c r="AM1213">
        <v>3</v>
      </c>
      <c r="AN1213">
        <v>2</v>
      </c>
      <c r="AO1213">
        <v>1</v>
      </c>
    </row>
    <row r="1214" spans="1:41" ht="15">
      <c r="A1214" t="s">
        <v>2636</v>
      </c>
      <c r="B1214" t="s">
        <v>127</v>
      </c>
      <c r="C1214">
        <v>90</v>
      </c>
      <c r="D1214" s="6" t="str">
        <f>IF(C1214=C1215,D1215,IF(OR(N1214="pre",N1214="SubPar"),"Obert",IF(OR(N1214="Cea",N1214="Imp",N1214="SubComp"),"Tancat","ERRORERROR")))</f>
        <v>Tancat</v>
      </c>
      <c r="E1214" t="s">
        <v>2637</v>
      </c>
      <c r="F1214" t="s">
        <v>369</v>
      </c>
      <c r="G1214">
        <v>883</v>
      </c>
      <c r="H1214" t="s">
        <v>2872</v>
      </c>
      <c r="I1214" s="3" t="s">
        <v>2871</v>
      </c>
      <c r="J1214" s="4" t="s">
        <v>2873</v>
      </c>
      <c r="K1214" t="s">
        <v>48</v>
      </c>
      <c r="L1214" t="s">
        <v>49</v>
      </c>
      <c r="M1214" t="s">
        <v>50</v>
      </c>
      <c r="N1214" t="str">
        <f t="shared" si="18"/>
        <v>SubPar</v>
      </c>
      <c r="O1214" t="s">
        <v>51</v>
      </c>
      <c r="P1214" t="s">
        <v>2564</v>
      </c>
      <c r="Q1214" t="str">
        <f>_xlfn.XLOOKUP(P1214,NomPaissos!$A$2:$A$250,NomPaissos!$B$2:$B$250)</f>
        <v>Philippines (the)</v>
      </c>
      <c r="R1214">
        <v>0</v>
      </c>
      <c r="T1214">
        <v>0</v>
      </c>
      <c r="U1214">
        <v>0</v>
      </c>
      <c r="V1214">
        <v>0</v>
      </c>
      <c r="W1214">
        <v>0</v>
      </c>
      <c r="X1214">
        <v>0</v>
      </c>
      <c r="Y1214">
        <v>0</v>
      </c>
      <c r="Z1214">
        <v>2</v>
      </c>
      <c r="AA1214">
        <v>0</v>
      </c>
      <c r="AB1214">
        <v>0</v>
      </c>
      <c r="AC1214">
        <v>0</v>
      </c>
      <c r="AD1214">
        <v>0</v>
      </c>
      <c r="AE1214">
        <v>0</v>
      </c>
      <c r="AF1214">
        <v>1</v>
      </c>
      <c r="AG1214">
        <v>1</v>
      </c>
      <c r="AH1214">
        <v>3</v>
      </c>
      <c r="AI1214">
        <v>1</v>
      </c>
      <c r="AJ1214">
        <v>0</v>
      </c>
      <c r="AK1214">
        <v>1</v>
      </c>
      <c r="AL1214">
        <v>1</v>
      </c>
      <c r="AM1214">
        <v>0</v>
      </c>
      <c r="AN1214">
        <v>0</v>
      </c>
      <c r="AO1214">
        <v>1</v>
      </c>
    </row>
    <row r="1215" spans="1:41" ht="15">
      <c r="A1215" t="s">
        <v>2636</v>
      </c>
      <c r="B1215" t="s">
        <v>127</v>
      </c>
      <c r="C1215">
        <v>90</v>
      </c>
      <c r="D1215" s="6" t="str">
        <f>IF(C1215=C1216,D1216,IF(OR(N1215="pre",N1215="SubPar"),"Obert",IF(OR(N1215="Cea",N1215="Imp",N1215="SubComp"),"Tancat","ERRORERROR")))</f>
        <v>Tancat</v>
      </c>
      <c r="E1215" t="s">
        <v>2637</v>
      </c>
      <c r="F1215" t="s">
        <v>369</v>
      </c>
      <c r="G1215">
        <v>1345</v>
      </c>
      <c r="H1215" t="s">
        <v>2874</v>
      </c>
      <c r="I1215" s="3" t="s">
        <v>2875</v>
      </c>
      <c r="J1215" s="4" t="s">
        <v>2875</v>
      </c>
      <c r="K1215" t="s">
        <v>48</v>
      </c>
      <c r="L1215" t="s">
        <v>49</v>
      </c>
      <c r="M1215" t="s">
        <v>70</v>
      </c>
      <c r="N1215" t="str">
        <f t="shared" si="18"/>
        <v>Imp</v>
      </c>
      <c r="O1215" t="s">
        <v>71</v>
      </c>
      <c r="P1215" t="s">
        <v>2564</v>
      </c>
      <c r="Q1215" t="str">
        <f>_xlfn.XLOOKUP(P1215,NomPaissos!$A$2:$A$250,NomPaissos!$B$2:$B$250)</f>
        <v>Philippines (the)</v>
      </c>
      <c r="R1215">
        <v>0</v>
      </c>
      <c r="T1215">
        <v>0</v>
      </c>
      <c r="U1215">
        <v>0</v>
      </c>
      <c r="V1215">
        <v>0</v>
      </c>
      <c r="W1215">
        <v>0</v>
      </c>
      <c r="X1215">
        <v>0</v>
      </c>
      <c r="Y1215">
        <v>0</v>
      </c>
      <c r="Z1215">
        <v>0</v>
      </c>
      <c r="AA1215">
        <v>0</v>
      </c>
      <c r="AB1215">
        <v>0</v>
      </c>
      <c r="AC1215">
        <v>0</v>
      </c>
      <c r="AD1215">
        <v>0</v>
      </c>
      <c r="AE1215">
        <v>0</v>
      </c>
      <c r="AF1215">
        <v>0</v>
      </c>
      <c r="AG1215">
        <v>1</v>
      </c>
      <c r="AH1215">
        <v>0</v>
      </c>
      <c r="AI1215">
        <v>0</v>
      </c>
      <c r="AJ1215">
        <v>0</v>
      </c>
      <c r="AK1215">
        <v>1</v>
      </c>
      <c r="AL1215">
        <v>0</v>
      </c>
      <c r="AM1215">
        <v>3</v>
      </c>
      <c r="AN1215">
        <v>0</v>
      </c>
      <c r="AO1215">
        <v>1</v>
      </c>
    </row>
    <row r="1216" spans="1:41" ht="15">
      <c r="A1216" t="s">
        <v>2636</v>
      </c>
      <c r="B1216" t="s">
        <v>127</v>
      </c>
      <c r="C1216">
        <v>90</v>
      </c>
      <c r="D1216" s="6" t="str">
        <f>IF(C1216=C1217,D1217,IF(OR(N1216="pre",N1216="SubPar"),"Obert",IF(OR(N1216="Cea",N1216="Imp",N1216="SubComp"),"Tancat","ERRORERROR")))</f>
        <v>Tancat</v>
      </c>
      <c r="E1216" t="s">
        <v>2637</v>
      </c>
      <c r="F1216" t="s">
        <v>369</v>
      </c>
      <c r="G1216">
        <v>1346</v>
      </c>
      <c r="H1216" t="s">
        <v>2876</v>
      </c>
      <c r="I1216" s="3" t="s">
        <v>2875</v>
      </c>
      <c r="J1216" s="4" t="s">
        <v>2875</v>
      </c>
      <c r="K1216" t="s">
        <v>48</v>
      </c>
      <c r="L1216" t="s">
        <v>49</v>
      </c>
      <c r="M1216" t="s">
        <v>70</v>
      </c>
      <c r="N1216" t="str">
        <f t="shared" si="18"/>
        <v>Imp</v>
      </c>
      <c r="O1216" t="s">
        <v>71</v>
      </c>
      <c r="P1216" t="s">
        <v>2564</v>
      </c>
      <c r="Q1216" t="str">
        <f>_xlfn.XLOOKUP(P1216,NomPaissos!$A$2:$A$250,NomPaissos!$B$2:$B$250)</f>
        <v>Philippines (the)</v>
      </c>
      <c r="R1216">
        <v>0</v>
      </c>
      <c r="T1216">
        <v>0</v>
      </c>
      <c r="U1216">
        <v>0</v>
      </c>
      <c r="V1216">
        <v>0</v>
      </c>
      <c r="W1216">
        <v>0</v>
      </c>
      <c r="X1216">
        <v>0</v>
      </c>
      <c r="Y1216">
        <v>0</v>
      </c>
      <c r="Z1216">
        <v>0</v>
      </c>
      <c r="AA1216">
        <v>0</v>
      </c>
      <c r="AB1216">
        <v>0</v>
      </c>
      <c r="AC1216">
        <v>0</v>
      </c>
      <c r="AD1216">
        <v>0</v>
      </c>
      <c r="AE1216">
        <v>0</v>
      </c>
      <c r="AF1216">
        <v>0</v>
      </c>
      <c r="AG1216">
        <v>1</v>
      </c>
      <c r="AH1216">
        <v>0</v>
      </c>
      <c r="AI1216">
        <v>1</v>
      </c>
      <c r="AJ1216">
        <v>0</v>
      </c>
      <c r="AK1216">
        <v>1</v>
      </c>
      <c r="AL1216">
        <v>0</v>
      </c>
      <c r="AM1216">
        <v>3</v>
      </c>
      <c r="AN1216">
        <v>0</v>
      </c>
      <c r="AO1216">
        <v>1</v>
      </c>
    </row>
    <row r="1217" spans="1:41" ht="15">
      <c r="A1217" t="s">
        <v>2636</v>
      </c>
      <c r="B1217" t="s">
        <v>127</v>
      </c>
      <c r="C1217">
        <v>90</v>
      </c>
      <c r="D1217" s="6" t="str">
        <f>IF(C1217=C1218,D1218,IF(OR(N1217="pre",N1217="SubPar"),"Obert",IF(OR(N1217="Cea",N1217="Imp",N1217="SubComp"),"Tancat","ERRORERROR")))</f>
        <v>Tancat</v>
      </c>
      <c r="E1217" t="s">
        <v>2637</v>
      </c>
      <c r="F1217" t="s">
        <v>369</v>
      </c>
      <c r="G1217">
        <v>1347</v>
      </c>
      <c r="H1217" t="s">
        <v>2877</v>
      </c>
      <c r="I1217" s="3" t="s">
        <v>2875</v>
      </c>
      <c r="J1217" s="4" t="s">
        <v>2878</v>
      </c>
      <c r="K1217" t="s">
        <v>48</v>
      </c>
      <c r="L1217" t="s">
        <v>49</v>
      </c>
      <c r="M1217" t="s">
        <v>70</v>
      </c>
      <c r="N1217" t="str">
        <f t="shared" si="18"/>
        <v>Imp</v>
      </c>
      <c r="O1217" t="s">
        <v>71</v>
      </c>
      <c r="P1217" t="s">
        <v>2564</v>
      </c>
      <c r="Q1217" t="str">
        <f>_xlfn.XLOOKUP(P1217,NomPaissos!$A$2:$A$250,NomPaissos!$B$2:$B$250)</f>
        <v>Philippines (the)</v>
      </c>
      <c r="R1217">
        <v>0</v>
      </c>
      <c r="T1217">
        <v>0</v>
      </c>
      <c r="U1217">
        <v>0</v>
      </c>
      <c r="V1217">
        <v>0</v>
      </c>
      <c r="W1217">
        <v>0</v>
      </c>
      <c r="X1217">
        <v>0</v>
      </c>
      <c r="Y1217">
        <v>0</v>
      </c>
      <c r="Z1217">
        <v>2</v>
      </c>
      <c r="AA1217">
        <v>0</v>
      </c>
      <c r="AB1217">
        <v>0</v>
      </c>
      <c r="AC1217">
        <v>0</v>
      </c>
      <c r="AD1217">
        <v>0</v>
      </c>
      <c r="AE1217">
        <v>0</v>
      </c>
      <c r="AF1217">
        <v>0</v>
      </c>
      <c r="AG1217">
        <v>1</v>
      </c>
      <c r="AH1217">
        <v>1</v>
      </c>
      <c r="AI1217">
        <v>1</v>
      </c>
      <c r="AJ1217">
        <v>0</v>
      </c>
      <c r="AK1217">
        <v>0</v>
      </c>
      <c r="AL1217">
        <v>0</v>
      </c>
      <c r="AM1217">
        <v>1</v>
      </c>
      <c r="AN1217">
        <v>3</v>
      </c>
      <c r="AO1217">
        <v>1</v>
      </c>
    </row>
    <row r="1218" spans="1:41" ht="15">
      <c r="A1218" t="s">
        <v>2636</v>
      </c>
      <c r="B1218" t="s">
        <v>127</v>
      </c>
      <c r="C1218">
        <v>90</v>
      </c>
      <c r="D1218" s="6" t="str">
        <f>IF(C1218=C1219,D1219,IF(OR(N1218="pre",N1218="SubPar"),"Obert",IF(OR(N1218="Cea",N1218="Imp",N1218="SubComp"),"Tancat","ERRORERROR")))</f>
        <v>Tancat</v>
      </c>
      <c r="E1218" t="s">
        <v>2637</v>
      </c>
      <c r="F1218" t="s">
        <v>369</v>
      </c>
      <c r="G1218">
        <v>881</v>
      </c>
      <c r="H1218" t="s">
        <v>2879</v>
      </c>
      <c r="I1218" s="3" t="s">
        <v>2880</v>
      </c>
      <c r="J1218" s="4" t="s">
        <v>2881</v>
      </c>
      <c r="K1218" t="s">
        <v>48</v>
      </c>
      <c r="L1218" t="s">
        <v>49</v>
      </c>
      <c r="M1218" t="s">
        <v>70</v>
      </c>
      <c r="N1218" t="str">
        <f t="shared" si="18"/>
        <v>Imp</v>
      </c>
      <c r="O1218" t="s">
        <v>71</v>
      </c>
      <c r="P1218" t="s">
        <v>2564</v>
      </c>
      <c r="Q1218" t="str">
        <f>_xlfn.XLOOKUP(P1218,NomPaissos!$A$2:$A$250,NomPaissos!$B$2:$B$250)</f>
        <v>Philippines (the)</v>
      </c>
      <c r="R1218">
        <v>0</v>
      </c>
      <c r="T1218">
        <v>0</v>
      </c>
      <c r="U1218">
        <v>0</v>
      </c>
      <c r="V1218">
        <v>0</v>
      </c>
      <c r="W1218">
        <v>0</v>
      </c>
      <c r="X1218">
        <v>0</v>
      </c>
      <c r="Y1218">
        <v>0</v>
      </c>
      <c r="Z1218">
        <v>1</v>
      </c>
      <c r="AA1218">
        <v>0</v>
      </c>
      <c r="AB1218">
        <v>0</v>
      </c>
      <c r="AC1218">
        <v>0</v>
      </c>
      <c r="AD1218">
        <v>0</v>
      </c>
      <c r="AE1218">
        <v>0</v>
      </c>
      <c r="AF1218">
        <v>1</v>
      </c>
      <c r="AG1218">
        <v>1</v>
      </c>
      <c r="AH1218">
        <v>3</v>
      </c>
      <c r="AI1218">
        <v>1</v>
      </c>
      <c r="AJ1218">
        <v>0</v>
      </c>
      <c r="AK1218">
        <v>1</v>
      </c>
      <c r="AL1218">
        <v>1</v>
      </c>
      <c r="AM1218">
        <v>1</v>
      </c>
      <c r="AN1218">
        <v>1</v>
      </c>
      <c r="AO1218">
        <v>1</v>
      </c>
    </row>
    <row r="1219" spans="1:41" ht="15">
      <c r="A1219" t="s">
        <v>2636</v>
      </c>
      <c r="B1219" t="s">
        <v>127</v>
      </c>
      <c r="C1219">
        <v>90</v>
      </c>
      <c r="D1219" s="6" t="str">
        <f>IF(C1219=C1220,D1220,IF(OR(N1219="pre",N1219="SubPar"),"Obert",IF(OR(N1219="Cea",N1219="Imp",N1219="SubComp"),"Tancat","ERRORERROR")))</f>
        <v>Tancat</v>
      </c>
      <c r="E1219" t="s">
        <v>2637</v>
      </c>
      <c r="F1219" t="s">
        <v>369</v>
      </c>
      <c r="G1219">
        <v>1348</v>
      </c>
      <c r="H1219" t="s">
        <v>2882</v>
      </c>
      <c r="I1219" s="3" t="s">
        <v>2883</v>
      </c>
      <c r="J1219" s="4" t="s">
        <v>2883</v>
      </c>
      <c r="K1219" t="s">
        <v>48</v>
      </c>
      <c r="L1219" t="s">
        <v>49</v>
      </c>
      <c r="M1219" t="s">
        <v>70</v>
      </c>
      <c r="N1219" t="str">
        <f t="shared" ref="N1219:N1282" si="19">IF(M1219="Ren",IF(O1219="Reimp","Imp",IF(O1219="Repre","Pre",IF(O1219="Resub","SubComp","ERRORERROR"))),M1219)</f>
        <v>Imp</v>
      </c>
      <c r="O1219" t="s">
        <v>71</v>
      </c>
      <c r="P1219" t="s">
        <v>2564</v>
      </c>
      <c r="Q1219" t="str">
        <f>_xlfn.XLOOKUP(P1219,NomPaissos!$A$2:$A$250,NomPaissos!$B$2:$B$250)</f>
        <v>Philippines (the)</v>
      </c>
      <c r="R1219">
        <v>0</v>
      </c>
      <c r="T1219">
        <v>0</v>
      </c>
      <c r="U1219">
        <v>0</v>
      </c>
      <c r="V1219">
        <v>0</v>
      </c>
      <c r="W1219">
        <v>0</v>
      </c>
      <c r="X1219">
        <v>0</v>
      </c>
      <c r="Y1219">
        <v>0</v>
      </c>
      <c r="Z1219">
        <v>0</v>
      </c>
      <c r="AA1219">
        <v>0</v>
      </c>
      <c r="AB1219">
        <v>0</v>
      </c>
      <c r="AC1219">
        <v>0</v>
      </c>
      <c r="AD1219">
        <v>0</v>
      </c>
      <c r="AE1219">
        <v>0</v>
      </c>
      <c r="AF1219">
        <v>0</v>
      </c>
      <c r="AG1219">
        <v>1</v>
      </c>
      <c r="AH1219">
        <v>3</v>
      </c>
      <c r="AI1219">
        <v>3</v>
      </c>
      <c r="AJ1219">
        <v>0</v>
      </c>
      <c r="AK1219">
        <v>0</v>
      </c>
      <c r="AL1219">
        <v>0</v>
      </c>
      <c r="AM1219">
        <v>1</v>
      </c>
      <c r="AN1219">
        <v>0</v>
      </c>
      <c r="AO1219">
        <v>1</v>
      </c>
    </row>
    <row r="1220" spans="1:41" ht="15">
      <c r="A1220" t="s">
        <v>2636</v>
      </c>
      <c r="B1220" t="s">
        <v>127</v>
      </c>
      <c r="C1220">
        <v>90</v>
      </c>
      <c r="D1220" s="6" t="str">
        <f>IF(C1220=C1221,D1221,IF(OR(N1220="pre",N1220="SubPar"),"Obert",IF(OR(N1220="Cea",N1220="Imp",N1220="SubComp"),"Tancat","ERRORERROR")))</f>
        <v>Tancat</v>
      </c>
      <c r="E1220" t="s">
        <v>2637</v>
      </c>
      <c r="F1220" t="s">
        <v>369</v>
      </c>
      <c r="G1220">
        <v>1349</v>
      </c>
      <c r="H1220" t="s">
        <v>2884</v>
      </c>
      <c r="I1220" s="3" t="s">
        <v>2883</v>
      </c>
      <c r="J1220" s="4" t="s">
        <v>2885</v>
      </c>
      <c r="K1220" t="s">
        <v>48</v>
      </c>
      <c r="L1220" t="s">
        <v>49</v>
      </c>
      <c r="M1220" t="s">
        <v>62</v>
      </c>
      <c r="N1220" t="str">
        <f t="shared" si="19"/>
        <v>Pre</v>
      </c>
      <c r="O1220" t="s">
        <v>207</v>
      </c>
      <c r="P1220" t="s">
        <v>2564</v>
      </c>
      <c r="Q1220" t="str">
        <f>_xlfn.XLOOKUP(P1220,NomPaissos!$A$2:$A$250,NomPaissos!$B$2:$B$250)</f>
        <v>Philippines (the)</v>
      </c>
      <c r="R1220">
        <v>0</v>
      </c>
      <c r="T1220">
        <v>0</v>
      </c>
      <c r="U1220">
        <v>0</v>
      </c>
      <c r="V1220">
        <v>0</v>
      </c>
      <c r="W1220">
        <v>0</v>
      </c>
      <c r="X1220">
        <v>0</v>
      </c>
      <c r="Y1220">
        <v>0</v>
      </c>
      <c r="Z1220">
        <v>0</v>
      </c>
      <c r="AA1220">
        <v>0</v>
      </c>
      <c r="AB1220">
        <v>0</v>
      </c>
      <c r="AC1220">
        <v>0</v>
      </c>
      <c r="AD1220">
        <v>0</v>
      </c>
      <c r="AE1220">
        <v>0</v>
      </c>
      <c r="AF1220">
        <v>0</v>
      </c>
      <c r="AG1220">
        <v>1</v>
      </c>
      <c r="AH1220">
        <v>0</v>
      </c>
      <c r="AI1220">
        <v>0</v>
      </c>
      <c r="AJ1220">
        <v>0</v>
      </c>
      <c r="AK1220">
        <v>1</v>
      </c>
      <c r="AL1220">
        <v>0</v>
      </c>
      <c r="AM1220">
        <v>2</v>
      </c>
      <c r="AN1220">
        <v>0</v>
      </c>
      <c r="AO1220">
        <v>1</v>
      </c>
    </row>
    <row r="1221" spans="1:41" ht="15">
      <c r="A1221" t="s">
        <v>2636</v>
      </c>
      <c r="B1221" t="s">
        <v>127</v>
      </c>
      <c r="C1221">
        <v>90</v>
      </c>
      <c r="D1221" s="6" t="str">
        <f>IF(C1221=C1222,D1222,IF(OR(N1221="pre",N1221="SubPar"),"Obert",IF(OR(N1221="Cea",N1221="Imp",N1221="SubComp"),"Tancat","ERRORERROR")))</f>
        <v>Tancat</v>
      </c>
      <c r="E1221" t="s">
        <v>2637</v>
      </c>
      <c r="F1221" t="s">
        <v>369</v>
      </c>
      <c r="G1221">
        <v>1350</v>
      </c>
      <c r="H1221" t="s">
        <v>2886</v>
      </c>
      <c r="I1221" s="3" t="s">
        <v>2887</v>
      </c>
      <c r="J1221" s="4" t="s">
        <v>2887</v>
      </c>
      <c r="K1221" t="s">
        <v>48</v>
      </c>
      <c r="L1221" t="s">
        <v>49</v>
      </c>
      <c r="M1221" t="s">
        <v>356</v>
      </c>
      <c r="N1221" t="str">
        <f t="shared" si="19"/>
        <v>Imp</v>
      </c>
      <c r="O1221" t="s">
        <v>1075</v>
      </c>
      <c r="P1221" t="s">
        <v>2564</v>
      </c>
      <c r="Q1221" t="str">
        <f>_xlfn.XLOOKUP(P1221,NomPaissos!$A$2:$A$250,NomPaissos!$B$2:$B$250)</f>
        <v>Philippines (the)</v>
      </c>
      <c r="R1221">
        <v>0</v>
      </c>
      <c r="T1221">
        <v>0</v>
      </c>
      <c r="U1221">
        <v>0</v>
      </c>
      <c r="V1221">
        <v>0</v>
      </c>
      <c r="W1221">
        <v>0</v>
      </c>
      <c r="X1221">
        <v>0</v>
      </c>
      <c r="Y1221">
        <v>0</v>
      </c>
      <c r="Z1221">
        <v>0</v>
      </c>
      <c r="AA1221">
        <v>0</v>
      </c>
      <c r="AB1221">
        <v>0</v>
      </c>
      <c r="AC1221">
        <v>0</v>
      </c>
      <c r="AD1221">
        <v>0</v>
      </c>
      <c r="AE1221">
        <v>0</v>
      </c>
      <c r="AF1221">
        <v>0</v>
      </c>
      <c r="AG1221">
        <v>1</v>
      </c>
      <c r="AH1221">
        <v>0</v>
      </c>
      <c r="AI1221">
        <v>0</v>
      </c>
      <c r="AJ1221">
        <v>0</v>
      </c>
      <c r="AK1221">
        <v>0</v>
      </c>
      <c r="AL1221">
        <v>0</v>
      </c>
      <c r="AM1221">
        <v>1</v>
      </c>
      <c r="AN1221">
        <v>0</v>
      </c>
      <c r="AO1221">
        <v>1</v>
      </c>
    </row>
    <row r="1222" spans="1:41" ht="15">
      <c r="A1222" t="s">
        <v>2636</v>
      </c>
      <c r="B1222" t="s">
        <v>127</v>
      </c>
      <c r="C1222">
        <v>90</v>
      </c>
      <c r="D1222" s="6" t="str">
        <f>IF(C1222=C1223,D1223,IF(OR(N1222="pre",N1222="SubPar"),"Obert",IF(OR(N1222="Cea",N1222="Imp",N1222="SubComp"),"Tancat","ERRORERROR")))</f>
        <v>Tancat</v>
      </c>
      <c r="E1222" t="s">
        <v>2637</v>
      </c>
      <c r="F1222" t="s">
        <v>369</v>
      </c>
      <c r="G1222">
        <v>1355</v>
      </c>
      <c r="H1222" t="s">
        <v>2888</v>
      </c>
      <c r="I1222" s="3" t="s">
        <v>2887</v>
      </c>
      <c r="J1222" s="4" t="s">
        <v>2889</v>
      </c>
      <c r="K1222" t="s">
        <v>48</v>
      </c>
      <c r="L1222" t="s">
        <v>49</v>
      </c>
      <c r="M1222" t="s">
        <v>70</v>
      </c>
      <c r="N1222" t="str">
        <f t="shared" si="19"/>
        <v>Imp</v>
      </c>
      <c r="O1222" t="s">
        <v>71</v>
      </c>
      <c r="P1222" t="s">
        <v>2564</v>
      </c>
      <c r="Q1222" t="str">
        <f>_xlfn.XLOOKUP(P1222,NomPaissos!$A$2:$A$250,NomPaissos!$B$2:$B$250)</f>
        <v>Philippines (the)</v>
      </c>
      <c r="R1222">
        <v>0</v>
      </c>
      <c r="T1222">
        <v>0</v>
      </c>
      <c r="U1222">
        <v>0</v>
      </c>
      <c r="V1222">
        <v>0</v>
      </c>
      <c r="W1222">
        <v>0</v>
      </c>
      <c r="X1222">
        <v>0</v>
      </c>
      <c r="Y1222">
        <v>0</v>
      </c>
      <c r="Z1222">
        <v>0</v>
      </c>
      <c r="AA1222">
        <v>0</v>
      </c>
      <c r="AB1222">
        <v>0</v>
      </c>
      <c r="AC1222">
        <v>0</v>
      </c>
      <c r="AD1222">
        <v>1</v>
      </c>
      <c r="AE1222">
        <v>1</v>
      </c>
      <c r="AF1222">
        <v>0</v>
      </c>
      <c r="AG1222">
        <v>1</v>
      </c>
      <c r="AH1222">
        <v>0</v>
      </c>
      <c r="AI1222">
        <v>3</v>
      </c>
      <c r="AJ1222">
        <v>0</v>
      </c>
      <c r="AK1222">
        <v>1</v>
      </c>
      <c r="AL1222">
        <v>0</v>
      </c>
      <c r="AM1222">
        <v>3</v>
      </c>
      <c r="AN1222">
        <v>2</v>
      </c>
      <c r="AO1222">
        <v>1</v>
      </c>
    </row>
    <row r="1223" spans="1:41" ht="15">
      <c r="A1223" t="s">
        <v>2636</v>
      </c>
      <c r="B1223" t="s">
        <v>127</v>
      </c>
      <c r="C1223">
        <v>90</v>
      </c>
      <c r="D1223" s="6" t="str">
        <f>IF(C1223=C1224,D1224,IF(OR(N1223="pre",N1223="SubPar"),"Obert",IF(OR(N1223="Cea",N1223="Imp",N1223="SubComp"),"Tancat","ERRORERROR")))</f>
        <v>Tancat</v>
      </c>
      <c r="E1223" t="s">
        <v>2637</v>
      </c>
      <c r="F1223" t="s">
        <v>369</v>
      </c>
      <c r="G1223">
        <v>1351</v>
      </c>
      <c r="H1223" t="s">
        <v>2886</v>
      </c>
      <c r="I1223" s="3" t="s">
        <v>2890</v>
      </c>
      <c r="J1223" s="4" t="s">
        <v>2890</v>
      </c>
      <c r="K1223" t="s">
        <v>48</v>
      </c>
      <c r="L1223" t="s">
        <v>49</v>
      </c>
      <c r="M1223" t="s">
        <v>356</v>
      </c>
      <c r="N1223" t="str">
        <f t="shared" si="19"/>
        <v>Imp</v>
      </c>
      <c r="O1223" t="s">
        <v>1075</v>
      </c>
      <c r="P1223" t="s">
        <v>2564</v>
      </c>
      <c r="Q1223" t="str">
        <f>_xlfn.XLOOKUP(P1223,NomPaissos!$A$2:$A$250,NomPaissos!$B$2:$B$250)</f>
        <v>Philippines (the)</v>
      </c>
      <c r="R1223">
        <v>0</v>
      </c>
      <c r="T1223">
        <v>0</v>
      </c>
      <c r="U1223">
        <v>0</v>
      </c>
      <c r="V1223">
        <v>0</v>
      </c>
      <c r="W1223">
        <v>0</v>
      </c>
      <c r="X1223">
        <v>0</v>
      </c>
      <c r="Y1223">
        <v>0</v>
      </c>
      <c r="Z1223">
        <v>0</v>
      </c>
      <c r="AA1223">
        <v>0</v>
      </c>
      <c r="AB1223">
        <v>0</v>
      </c>
      <c r="AC1223">
        <v>0</v>
      </c>
      <c r="AD1223">
        <v>0</v>
      </c>
      <c r="AE1223">
        <v>0</v>
      </c>
      <c r="AF1223">
        <v>0</v>
      </c>
      <c r="AG1223">
        <v>1</v>
      </c>
      <c r="AH1223">
        <v>0</v>
      </c>
      <c r="AI1223">
        <v>0</v>
      </c>
      <c r="AJ1223">
        <v>0</v>
      </c>
      <c r="AK1223">
        <v>0</v>
      </c>
      <c r="AL1223">
        <v>0</v>
      </c>
      <c r="AM1223">
        <v>1</v>
      </c>
      <c r="AN1223">
        <v>0</v>
      </c>
      <c r="AO1223">
        <v>1</v>
      </c>
    </row>
    <row r="1224" spans="1:41" ht="15">
      <c r="A1224" t="s">
        <v>2636</v>
      </c>
      <c r="B1224" t="s">
        <v>127</v>
      </c>
      <c r="C1224">
        <v>90</v>
      </c>
      <c r="D1224" s="6" t="str">
        <f>IF(C1224=C1225,D1225,IF(OR(N1224="pre",N1224="SubPar"),"Obert",IF(OR(N1224="Cea",N1224="Imp",N1224="SubComp"),"Tancat","ERRORERROR")))</f>
        <v>Tancat</v>
      </c>
      <c r="E1224" t="s">
        <v>2637</v>
      </c>
      <c r="F1224" t="s">
        <v>369</v>
      </c>
      <c r="G1224">
        <v>1352</v>
      </c>
      <c r="H1224" t="s">
        <v>2891</v>
      </c>
      <c r="I1224" s="3" t="s">
        <v>2890</v>
      </c>
      <c r="J1224" s="4" t="s">
        <v>2892</v>
      </c>
      <c r="K1224" t="s">
        <v>48</v>
      </c>
      <c r="L1224" t="s">
        <v>49</v>
      </c>
      <c r="M1224" t="s">
        <v>356</v>
      </c>
      <c r="N1224" t="str">
        <f t="shared" si="19"/>
        <v>Pre</v>
      </c>
      <c r="O1224" t="s">
        <v>357</v>
      </c>
      <c r="P1224" t="s">
        <v>2564</v>
      </c>
      <c r="Q1224" t="str">
        <f>_xlfn.XLOOKUP(P1224,NomPaissos!$A$2:$A$250,NomPaissos!$B$2:$B$250)</f>
        <v>Philippines (the)</v>
      </c>
      <c r="R1224">
        <v>0</v>
      </c>
      <c r="T1224">
        <v>0</v>
      </c>
      <c r="U1224">
        <v>0</v>
      </c>
      <c r="V1224">
        <v>0</v>
      </c>
      <c r="W1224">
        <v>0</v>
      </c>
      <c r="X1224">
        <v>0</v>
      </c>
      <c r="Y1224">
        <v>0</v>
      </c>
      <c r="Z1224">
        <v>0</v>
      </c>
      <c r="AA1224">
        <v>0</v>
      </c>
      <c r="AB1224">
        <v>0</v>
      </c>
      <c r="AC1224">
        <v>0</v>
      </c>
      <c r="AD1224">
        <v>0</v>
      </c>
      <c r="AE1224">
        <v>0</v>
      </c>
      <c r="AF1224">
        <v>0</v>
      </c>
      <c r="AG1224">
        <v>1</v>
      </c>
      <c r="AH1224">
        <v>0</v>
      </c>
      <c r="AI1224">
        <v>0</v>
      </c>
      <c r="AJ1224">
        <v>0</v>
      </c>
      <c r="AK1224">
        <v>0</v>
      </c>
      <c r="AL1224">
        <v>0</v>
      </c>
      <c r="AM1224">
        <v>1</v>
      </c>
      <c r="AN1224">
        <v>0</v>
      </c>
      <c r="AO1224">
        <v>1</v>
      </c>
    </row>
    <row r="1225" spans="1:41" ht="15">
      <c r="A1225" t="s">
        <v>2636</v>
      </c>
      <c r="B1225" t="s">
        <v>127</v>
      </c>
      <c r="C1225">
        <v>90</v>
      </c>
      <c r="D1225" s="6" t="str">
        <f>IF(C1225=C1226,D1226,IF(OR(N1225="pre",N1225="SubPar"),"Obert",IF(OR(N1225="Cea",N1225="Imp",N1225="SubComp"),"Tancat","ERRORERROR")))</f>
        <v>Tancat</v>
      </c>
      <c r="E1225" t="s">
        <v>2637</v>
      </c>
      <c r="F1225" t="s">
        <v>369</v>
      </c>
      <c r="G1225">
        <v>1353</v>
      </c>
      <c r="H1225" t="s">
        <v>2893</v>
      </c>
      <c r="I1225" s="3" t="s">
        <v>2894</v>
      </c>
      <c r="J1225" s="4" t="s">
        <v>2895</v>
      </c>
      <c r="K1225" t="s">
        <v>48</v>
      </c>
      <c r="L1225" t="s">
        <v>49</v>
      </c>
      <c r="M1225" t="s">
        <v>70</v>
      </c>
      <c r="N1225" t="str">
        <f t="shared" si="19"/>
        <v>Imp</v>
      </c>
      <c r="O1225" t="s">
        <v>71</v>
      </c>
      <c r="P1225" t="s">
        <v>2564</v>
      </c>
      <c r="Q1225" t="str">
        <f>_xlfn.XLOOKUP(P1225,NomPaissos!$A$2:$A$250,NomPaissos!$B$2:$B$250)</f>
        <v>Philippines (the)</v>
      </c>
      <c r="R1225">
        <v>0</v>
      </c>
      <c r="T1225">
        <v>0</v>
      </c>
      <c r="U1225">
        <v>0</v>
      </c>
      <c r="V1225">
        <v>0</v>
      </c>
      <c r="W1225">
        <v>0</v>
      </c>
      <c r="X1225">
        <v>0</v>
      </c>
      <c r="Y1225">
        <v>0</v>
      </c>
      <c r="Z1225">
        <v>0</v>
      </c>
      <c r="AA1225">
        <v>0</v>
      </c>
      <c r="AB1225">
        <v>0</v>
      </c>
      <c r="AC1225">
        <v>0</v>
      </c>
      <c r="AD1225">
        <v>1</v>
      </c>
      <c r="AE1225">
        <v>0</v>
      </c>
      <c r="AF1225">
        <v>0</v>
      </c>
      <c r="AG1225">
        <v>1</v>
      </c>
      <c r="AH1225">
        <v>0</v>
      </c>
      <c r="AI1225">
        <v>3</v>
      </c>
      <c r="AJ1225">
        <v>0</v>
      </c>
      <c r="AK1225">
        <v>1</v>
      </c>
      <c r="AL1225">
        <v>0</v>
      </c>
      <c r="AM1225">
        <v>2</v>
      </c>
      <c r="AN1225">
        <v>0</v>
      </c>
      <c r="AO1225">
        <v>1</v>
      </c>
    </row>
    <row r="1226" spans="1:41" ht="15">
      <c r="A1226" t="s">
        <v>2636</v>
      </c>
      <c r="B1226" t="s">
        <v>127</v>
      </c>
      <c r="C1226">
        <v>90</v>
      </c>
      <c r="D1226" s="6" t="str">
        <f>IF(C1226=C1227,D1227,IF(OR(N1226="pre",N1226="SubPar"),"Obert",IF(OR(N1226="Cea",N1226="Imp",N1226="SubComp"),"Tancat","ERRORERROR")))</f>
        <v>Tancat</v>
      </c>
      <c r="E1226" t="s">
        <v>2637</v>
      </c>
      <c r="F1226" t="s">
        <v>369</v>
      </c>
      <c r="G1226">
        <v>1974</v>
      </c>
      <c r="H1226" t="s">
        <v>2896</v>
      </c>
      <c r="I1226" s="3" t="s">
        <v>2897</v>
      </c>
      <c r="J1226" s="4" t="s">
        <v>2897</v>
      </c>
      <c r="K1226" t="s">
        <v>48</v>
      </c>
      <c r="L1226" t="s">
        <v>49</v>
      </c>
      <c r="M1226" t="s">
        <v>70</v>
      </c>
      <c r="N1226" t="str">
        <f t="shared" si="19"/>
        <v>Imp</v>
      </c>
      <c r="O1226" t="s">
        <v>71</v>
      </c>
      <c r="P1226" t="s">
        <v>2564</v>
      </c>
      <c r="Q1226" t="str">
        <f>_xlfn.XLOOKUP(P1226,NomPaissos!$A$2:$A$250,NomPaissos!$B$2:$B$250)</f>
        <v>Philippines (the)</v>
      </c>
      <c r="R1226">
        <v>0</v>
      </c>
      <c r="T1226">
        <v>0</v>
      </c>
      <c r="U1226">
        <v>0</v>
      </c>
      <c r="V1226">
        <v>0</v>
      </c>
      <c r="W1226">
        <v>0</v>
      </c>
      <c r="X1226">
        <v>0</v>
      </c>
      <c r="Y1226">
        <v>0</v>
      </c>
      <c r="Z1226">
        <v>0</v>
      </c>
      <c r="AA1226">
        <v>0</v>
      </c>
      <c r="AB1226">
        <v>0</v>
      </c>
      <c r="AC1226">
        <v>0</v>
      </c>
      <c r="AD1226">
        <v>0</v>
      </c>
      <c r="AE1226">
        <v>0</v>
      </c>
      <c r="AF1226">
        <v>0</v>
      </c>
      <c r="AG1226">
        <v>1</v>
      </c>
      <c r="AH1226">
        <v>0</v>
      </c>
      <c r="AI1226">
        <v>0</v>
      </c>
      <c r="AJ1226">
        <v>0</v>
      </c>
      <c r="AK1226">
        <v>2</v>
      </c>
      <c r="AL1226">
        <v>0</v>
      </c>
      <c r="AM1226">
        <v>2</v>
      </c>
      <c r="AN1226">
        <v>0</v>
      </c>
      <c r="AO1226">
        <v>1</v>
      </c>
    </row>
    <row r="1227" spans="1:41" ht="15">
      <c r="A1227" t="s">
        <v>2636</v>
      </c>
      <c r="B1227" t="s">
        <v>127</v>
      </c>
      <c r="C1227">
        <v>90</v>
      </c>
      <c r="D1227" s="6" t="str">
        <f>IF(C1227=C1228,D1228,IF(OR(N1227="pre",N1227="SubPar"),"Obert",IF(OR(N1227="Cea",N1227="Imp",N1227="SubComp"),"Tancat","ERRORERROR")))</f>
        <v>Tancat</v>
      </c>
      <c r="E1227" t="s">
        <v>2637</v>
      </c>
      <c r="F1227" t="s">
        <v>369</v>
      </c>
      <c r="G1227">
        <v>1975</v>
      </c>
      <c r="H1227" t="s">
        <v>2898</v>
      </c>
      <c r="I1227" s="3" t="s">
        <v>2897</v>
      </c>
      <c r="J1227" s="4" t="s">
        <v>2899</v>
      </c>
      <c r="K1227" t="s">
        <v>48</v>
      </c>
      <c r="L1227" t="s">
        <v>49</v>
      </c>
      <c r="M1227" t="s">
        <v>70</v>
      </c>
      <c r="N1227" t="str">
        <f t="shared" si="19"/>
        <v>Imp</v>
      </c>
      <c r="O1227" t="s">
        <v>71</v>
      </c>
      <c r="P1227" t="s">
        <v>2564</v>
      </c>
      <c r="Q1227" t="str">
        <f>_xlfn.XLOOKUP(P1227,NomPaissos!$A$2:$A$250,NomPaissos!$B$2:$B$250)</f>
        <v>Philippines (the)</v>
      </c>
      <c r="R1227">
        <v>0</v>
      </c>
      <c r="T1227">
        <v>0</v>
      </c>
      <c r="U1227">
        <v>0</v>
      </c>
      <c r="V1227">
        <v>0</v>
      </c>
      <c r="W1227">
        <v>0</v>
      </c>
      <c r="X1227">
        <v>2</v>
      </c>
      <c r="Y1227">
        <v>0</v>
      </c>
      <c r="Z1227">
        <v>2</v>
      </c>
      <c r="AA1227">
        <v>0</v>
      </c>
      <c r="AB1227">
        <v>0</v>
      </c>
      <c r="AC1227">
        <v>0</v>
      </c>
      <c r="AD1227">
        <v>0</v>
      </c>
      <c r="AE1227">
        <v>0</v>
      </c>
      <c r="AF1227">
        <v>0</v>
      </c>
      <c r="AG1227">
        <v>1</v>
      </c>
      <c r="AH1227">
        <v>0</v>
      </c>
      <c r="AI1227">
        <v>0</v>
      </c>
      <c r="AJ1227">
        <v>0</v>
      </c>
      <c r="AK1227">
        <v>3</v>
      </c>
      <c r="AL1227">
        <v>0</v>
      </c>
      <c r="AM1227">
        <v>2</v>
      </c>
      <c r="AN1227">
        <v>0</v>
      </c>
      <c r="AO1227">
        <v>1</v>
      </c>
    </row>
    <row r="1228" spans="1:41" ht="15">
      <c r="A1228" t="s">
        <v>2636</v>
      </c>
      <c r="B1228" t="s">
        <v>42</v>
      </c>
      <c r="C1228">
        <v>90</v>
      </c>
      <c r="D1228" s="6" t="str">
        <f>IF(C1228=C1229,D1229,IF(OR(N1228="pre",N1228="SubPar"),"Obert",IF(OR(N1228="Cea",N1228="Imp",N1228="SubComp"),"Tancat","ERRORERROR")))</f>
        <v>Tancat</v>
      </c>
      <c r="E1228" t="s">
        <v>2637</v>
      </c>
      <c r="F1228" t="s">
        <v>369</v>
      </c>
      <c r="G1228">
        <v>1977</v>
      </c>
      <c r="H1228" t="s">
        <v>2900</v>
      </c>
      <c r="I1228" s="3" t="s">
        <v>2901</v>
      </c>
      <c r="J1228" s="4" t="s">
        <v>2902</v>
      </c>
      <c r="K1228" t="s">
        <v>48</v>
      </c>
      <c r="L1228" t="s">
        <v>49</v>
      </c>
      <c r="M1228" t="s">
        <v>70</v>
      </c>
      <c r="N1228" t="str">
        <f t="shared" si="19"/>
        <v>Imp</v>
      </c>
      <c r="O1228" t="s">
        <v>71</v>
      </c>
      <c r="P1228" t="s">
        <v>2564</v>
      </c>
      <c r="Q1228" t="str">
        <f>_xlfn.XLOOKUP(P1228,NomPaissos!$A$2:$A$250,NomPaissos!$B$2:$B$250)</f>
        <v>Philippines (the)</v>
      </c>
      <c r="R1228">
        <v>0</v>
      </c>
      <c r="T1228">
        <v>0</v>
      </c>
      <c r="U1228">
        <v>0</v>
      </c>
      <c r="V1228">
        <v>0</v>
      </c>
      <c r="W1228">
        <v>0</v>
      </c>
      <c r="X1228">
        <v>0</v>
      </c>
      <c r="Y1228">
        <v>0</v>
      </c>
      <c r="Z1228">
        <v>0</v>
      </c>
      <c r="AA1228">
        <v>0</v>
      </c>
      <c r="AB1228">
        <v>0</v>
      </c>
      <c r="AC1228">
        <v>0</v>
      </c>
      <c r="AD1228">
        <v>0</v>
      </c>
      <c r="AE1228">
        <v>0</v>
      </c>
      <c r="AF1228">
        <v>0</v>
      </c>
      <c r="AG1228">
        <v>1</v>
      </c>
      <c r="AH1228">
        <v>0</v>
      </c>
      <c r="AI1228">
        <v>0</v>
      </c>
      <c r="AJ1228">
        <v>0</v>
      </c>
      <c r="AK1228">
        <v>2</v>
      </c>
      <c r="AL1228">
        <v>0</v>
      </c>
      <c r="AM1228">
        <v>1</v>
      </c>
      <c r="AN1228">
        <v>0</v>
      </c>
      <c r="AO1228">
        <v>1</v>
      </c>
    </row>
    <row r="1229" spans="1:41" ht="15">
      <c r="A1229" t="s">
        <v>2636</v>
      </c>
      <c r="B1229" t="s">
        <v>127</v>
      </c>
      <c r="C1229">
        <v>90</v>
      </c>
      <c r="D1229" s="6" t="str">
        <f>IF(C1229=C1230,D1230,IF(OR(N1229="pre",N1229="SubPar"),"Obert",IF(OR(N1229="Cea",N1229="Imp",N1229="SubComp"),"Tancat","ERRORERROR")))</f>
        <v>Tancat</v>
      </c>
      <c r="E1229" t="s">
        <v>2637</v>
      </c>
      <c r="F1229" t="s">
        <v>369</v>
      </c>
      <c r="G1229">
        <v>2054</v>
      </c>
      <c r="H1229" t="s">
        <v>2903</v>
      </c>
      <c r="I1229" s="3" t="s">
        <v>2904</v>
      </c>
      <c r="J1229" s="4" t="s">
        <v>2905</v>
      </c>
      <c r="K1229" t="s">
        <v>48</v>
      </c>
      <c r="L1229" t="s">
        <v>49</v>
      </c>
      <c r="M1229" t="s">
        <v>70</v>
      </c>
      <c r="N1229" t="str">
        <f t="shared" si="19"/>
        <v>Imp</v>
      </c>
      <c r="O1229" t="s">
        <v>71</v>
      </c>
      <c r="P1229" t="s">
        <v>2564</v>
      </c>
      <c r="Q1229" t="str">
        <f>_xlfn.XLOOKUP(P1229,NomPaissos!$A$2:$A$250,NomPaissos!$B$2:$B$250)</f>
        <v>Philippines (the)</v>
      </c>
      <c r="R1229">
        <v>0</v>
      </c>
      <c r="T1229">
        <v>0</v>
      </c>
      <c r="U1229">
        <v>1</v>
      </c>
      <c r="V1229">
        <v>0</v>
      </c>
      <c r="W1229">
        <v>0</v>
      </c>
      <c r="X1229">
        <v>0</v>
      </c>
      <c r="Y1229">
        <v>0</v>
      </c>
      <c r="Z1229">
        <v>0</v>
      </c>
      <c r="AA1229">
        <v>0</v>
      </c>
      <c r="AB1229">
        <v>0</v>
      </c>
      <c r="AC1229">
        <v>0</v>
      </c>
      <c r="AD1229">
        <v>0</v>
      </c>
      <c r="AE1229">
        <v>0</v>
      </c>
      <c r="AF1229">
        <v>0</v>
      </c>
      <c r="AG1229">
        <v>1</v>
      </c>
      <c r="AH1229">
        <v>3</v>
      </c>
      <c r="AI1229">
        <v>3</v>
      </c>
      <c r="AJ1229">
        <v>0</v>
      </c>
      <c r="AK1229">
        <v>0</v>
      </c>
      <c r="AL1229">
        <v>0</v>
      </c>
      <c r="AM1229">
        <v>2</v>
      </c>
      <c r="AN1229">
        <v>0</v>
      </c>
      <c r="AO1229">
        <v>1</v>
      </c>
    </row>
    <row r="1230" spans="1:41" ht="15">
      <c r="A1230" t="s">
        <v>2636</v>
      </c>
      <c r="B1230" t="s">
        <v>86</v>
      </c>
      <c r="C1230">
        <v>90</v>
      </c>
      <c r="D1230" s="6" t="str">
        <f>IF(C1230=C1231,D1231,IF(OR(N1230="pre",N1230="SubPar"),"Obert",IF(OR(N1230="Cea",N1230="Imp",N1230="SubComp"),"Tancat","ERRORERROR")))</f>
        <v>Tancat</v>
      </c>
      <c r="E1230" t="s">
        <v>2637</v>
      </c>
      <c r="F1230" t="s">
        <v>369</v>
      </c>
      <c r="G1230">
        <v>2050</v>
      </c>
      <c r="H1230" t="s">
        <v>2906</v>
      </c>
      <c r="I1230" s="3" t="s">
        <v>2907</v>
      </c>
      <c r="J1230" s="4" t="s">
        <v>2907</v>
      </c>
      <c r="K1230" t="s">
        <v>48</v>
      </c>
      <c r="L1230" t="s">
        <v>49</v>
      </c>
      <c r="M1230" t="s">
        <v>70</v>
      </c>
      <c r="N1230" t="str">
        <f t="shared" si="19"/>
        <v>Imp</v>
      </c>
      <c r="O1230" t="s">
        <v>71</v>
      </c>
      <c r="P1230" t="s">
        <v>2564</v>
      </c>
      <c r="Q1230" t="str">
        <f>_xlfn.XLOOKUP(P1230,NomPaissos!$A$2:$A$250,NomPaissos!$B$2:$B$250)</f>
        <v>Philippines (the)</v>
      </c>
      <c r="R1230">
        <v>0</v>
      </c>
      <c r="T1230">
        <v>2</v>
      </c>
      <c r="U1230">
        <v>0</v>
      </c>
      <c r="V1230">
        <v>0</v>
      </c>
      <c r="W1230">
        <v>0</v>
      </c>
      <c r="X1230">
        <v>0</v>
      </c>
      <c r="Y1230">
        <v>0</v>
      </c>
      <c r="Z1230">
        <v>2</v>
      </c>
      <c r="AA1230">
        <v>0</v>
      </c>
      <c r="AB1230">
        <v>2</v>
      </c>
      <c r="AC1230">
        <v>0</v>
      </c>
      <c r="AD1230">
        <v>1</v>
      </c>
      <c r="AE1230">
        <v>1</v>
      </c>
      <c r="AF1230">
        <v>0</v>
      </c>
      <c r="AG1230">
        <v>1</v>
      </c>
      <c r="AH1230">
        <v>3</v>
      </c>
      <c r="AI1230">
        <v>0</v>
      </c>
      <c r="AJ1230">
        <v>0</v>
      </c>
      <c r="AK1230">
        <v>1</v>
      </c>
      <c r="AL1230">
        <v>0</v>
      </c>
      <c r="AM1230">
        <v>0</v>
      </c>
      <c r="AN1230">
        <v>0</v>
      </c>
      <c r="AO1230">
        <v>1</v>
      </c>
    </row>
    <row r="1231" spans="1:41" ht="15">
      <c r="A1231" t="s">
        <v>2636</v>
      </c>
      <c r="B1231" t="s">
        <v>127</v>
      </c>
      <c r="C1231">
        <v>90</v>
      </c>
      <c r="D1231" s="6" t="str">
        <f>IF(C1231=C1232,D1232,IF(OR(N1231="pre",N1231="SubPar"),"Obert",IF(OR(N1231="Cea",N1231="Imp",N1231="SubComp"),"Tancat","ERRORERROR")))</f>
        <v>Tancat</v>
      </c>
      <c r="E1231" t="s">
        <v>2637</v>
      </c>
      <c r="F1231" t="s">
        <v>369</v>
      </c>
      <c r="G1231">
        <v>2057</v>
      </c>
      <c r="H1231" t="s">
        <v>2698</v>
      </c>
      <c r="I1231" s="3" t="s">
        <v>2907</v>
      </c>
      <c r="J1231" s="4" t="s">
        <v>2907</v>
      </c>
      <c r="K1231" t="s">
        <v>48</v>
      </c>
      <c r="L1231" t="s">
        <v>49</v>
      </c>
      <c r="M1231" t="s">
        <v>70</v>
      </c>
      <c r="N1231" t="str">
        <f t="shared" si="19"/>
        <v>Imp</v>
      </c>
      <c r="O1231" t="s">
        <v>71</v>
      </c>
      <c r="P1231" t="s">
        <v>2564</v>
      </c>
      <c r="Q1231" t="str">
        <f>_xlfn.XLOOKUP(P1231,NomPaissos!$A$2:$A$250,NomPaissos!$B$2:$B$250)</f>
        <v>Philippines (the)</v>
      </c>
      <c r="R1231">
        <v>0</v>
      </c>
      <c r="T1231">
        <v>0</v>
      </c>
      <c r="U1231">
        <v>0</v>
      </c>
      <c r="V1231">
        <v>0</v>
      </c>
      <c r="W1231">
        <v>0</v>
      </c>
      <c r="X1231">
        <v>0</v>
      </c>
      <c r="Y1231">
        <v>0</v>
      </c>
      <c r="Z1231">
        <v>0</v>
      </c>
      <c r="AA1231">
        <v>0</v>
      </c>
      <c r="AB1231">
        <v>0</v>
      </c>
      <c r="AC1231">
        <v>0</v>
      </c>
      <c r="AD1231">
        <v>0</v>
      </c>
      <c r="AE1231">
        <v>0</v>
      </c>
      <c r="AF1231">
        <v>0</v>
      </c>
      <c r="AG1231">
        <v>1</v>
      </c>
      <c r="AH1231">
        <v>0</v>
      </c>
      <c r="AI1231">
        <v>2</v>
      </c>
      <c r="AJ1231">
        <v>0</v>
      </c>
      <c r="AK1231">
        <v>1</v>
      </c>
      <c r="AL1231">
        <v>0</v>
      </c>
      <c r="AM1231">
        <v>0</v>
      </c>
      <c r="AN1231">
        <v>0</v>
      </c>
      <c r="AO1231">
        <v>1</v>
      </c>
    </row>
    <row r="1232" spans="1:41" ht="15">
      <c r="A1232" t="s">
        <v>2636</v>
      </c>
      <c r="B1232" t="s">
        <v>127</v>
      </c>
      <c r="C1232">
        <v>90</v>
      </c>
      <c r="D1232" s="6" t="str">
        <f>IF(C1232=C1233,D1233,IF(OR(N1232="pre",N1232="SubPar"),"Obert",IF(OR(N1232="Cea",N1232="Imp",N1232="SubComp"),"Tancat","ERRORERROR")))</f>
        <v>Tancat</v>
      </c>
      <c r="E1232" t="s">
        <v>2637</v>
      </c>
      <c r="F1232" t="s">
        <v>369</v>
      </c>
      <c r="G1232">
        <v>2058</v>
      </c>
      <c r="H1232" t="s">
        <v>2908</v>
      </c>
      <c r="I1232" s="3" t="s">
        <v>2907</v>
      </c>
      <c r="J1232" s="4" t="s">
        <v>2907</v>
      </c>
      <c r="K1232" t="s">
        <v>48</v>
      </c>
      <c r="L1232" t="s">
        <v>49</v>
      </c>
      <c r="M1232" t="s">
        <v>356</v>
      </c>
      <c r="N1232" t="str">
        <f t="shared" si="19"/>
        <v>Imp</v>
      </c>
      <c r="O1232" t="s">
        <v>1075</v>
      </c>
      <c r="P1232" t="s">
        <v>2564</v>
      </c>
      <c r="Q1232" t="str">
        <f>_xlfn.XLOOKUP(P1232,NomPaissos!$A$2:$A$250,NomPaissos!$B$2:$B$250)</f>
        <v>Philippines (the)</v>
      </c>
      <c r="R1232">
        <v>0</v>
      </c>
      <c r="T1232">
        <v>0</v>
      </c>
      <c r="U1232">
        <v>0</v>
      </c>
      <c r="V1232">
        <v>0</v>
      </c>
      <c r="W1232">
        <v>0</v>
      </c>
      <c r="X1232">
        <v>0</v>
      </c>
      <c r="Y1232">
        <v>0</v>
      </c>
      <c r="Z1232">
        <v>0</v>
      </c>
      <c r="AA1232">
        <v>0</v>
      </c>
      <c r="AB1232">
        <v>0</v>
      </c>
      <c r="AC1232">
        <v>0</v>
      </c>
      <c r="AD1232">
        <v>0</v>
      </c>
      <c r="AE1232">
        <v>0</v>
      </c>
      <c r="AF1232">
        <v>0</v>
      </c>
      <c r="AG1232">
        <v>1</v>
      </c>
      <c r="AH1232">
        <v>0</v>
      </c>
      <c r="AI1232">
        <v>2</v>
      </c>
      <c r="AJ1232">
        <v>0</v>
      </c>
      <c r="AK1232">
        <v>0</v>
      </c>
      <c r="AL1232">
        <v>0</v>
      </c>
      <c r="AM1232">
        <v>0</v>
      </c>
      <c r="AN1232">
        <v>0</v>
      </c>
      <c r="AO1232">
        <v>1</v>
      </c>
    </row>
    <row r="1233" spans="1:41" ht="15">
      <c r="A1233" t="s">
        <v>2636</v>
      </c>
      <c r="B1233" t="s">
        <v>127</v>
      </c>
      <c r="C1233">
        <v>90</v>
      </c>
      <c r="D1233" s="6" t="str">
        <f>IF(C1233=C1234,D1234,IF(OR(N1233="pre",N1233="SubPar"),"Obert",IF(OR(N1233="Cea",N1233="Imp",N1233="SubComp"),"Tancat","ERRORERROR")))</f>
        <v>Tancat</v>
      </c>
      <c r="E1233" t="s">
        <v>2637</v>
      </c>
      <c r="F1233" t="s">
        <v>369</v>
      </c>
      <c r="G1233">
        <v>2059</v>
      </c>
      <c r="H1233" t="s">
        <v>2909</v>
      </c>
      <c r="I1233" s="3" t="s">
        <v>2907</v>
      </c>
      <c r="J1233" s="4" t="s">
        <v>2907</v>
      </c>
      <c r="K1233" t="s">
        <v>48</v>
      </c>
      <c r="L1233" t="s">
        <v>49</v>
      </c>
      <c r="M1233" t="s">
        <v>356</v>
      </c>
      <c r="N1233" t="str">
        <f t="shared" si="19"/>
        <v>Imp</v>
      </c>
      <c r="O1233" t="s">
        <v>1075</v>
      </c>
      <c r="P1233" t="s">
        <v>2564</v>
      </c>
      <c r="Q1233" t="str">
        <f>_xlfn.XLOOKUP(P1233,NomPaissos!$A$2:$A$250,NomPaissos!$B$2:$B$250)</f>
        <v>Philippines (the)</v>
      </c>
      <c r="R1233">
        <v>0</v>
      </c>
      <c r="T1233">
        <v>0</v>
      </c>
      <c r="U1233">
        <v>0</v>
      </c>
      <c r="V1233">
        <v>0</v>
      </c>
      <c r="W1233">
        <v>0</v>
      </c>
      <c r="X1233">
        <v>0</v>
      </c>
      <c r="Y1233">
        <v>0</v>
      </c>
      <c r="Z1233">
        <v>0</v>
      </c>
      <c r="AA1233">
        <v>0</v>
      </c>
      <c r="AB1233">
        <v>0</v>
      </c>
      <c r="AC1233">
        <v>0</v>
      </c>
      <c r="AD1233">
        <v>0</v>
      </c>
      <c r="AE1233">
        <v>0</v>
      </c>
      <c r="AF1233">
        <v>0</v>
      </c>
      <c r="AG1233">
        <v>1</v>
      </c>
      <c r="AH1233">
        <v>0</v>
      </c>
      <c r="AI1233">
        <v>1</v>
      </c>
      <c r="AJ1233">
        <v>0</v>
      </c>
      <c r="AK1233">
        <v>0</v>
      </c>
      <c r="AL1233">
        <v>0</v>
      </c>
      <c r="AM1233">
        <v>3</v>
      </c>
      <c r="AN1233">
        <v>0</v>
      </c>
      <c r="AO1233">
        <v>1</v>
      </c>
    </row>
    <row r="1234" spans="1:41" ht="15">
      <c r="A1234" t="s">
        <v>2636</v>
      </c>
      <c r="B1234" t="s">
        <v>127</v>
      </c>
      <c r="C1234">
        <v>90</v>
      </c>
      <c r="D1234" s="6" t="str">
        <f>IF(C1234=C1235,D1235,IF(OR(N1234="pre",N1234="SubPar"),"Obert",IF(OR(N1234="Cea",N1234="Imp",N1234="SubComp"),"Tancat","ERRORERROR")))</f>
        <v>Tancat</v>
      </c>
      <c r="E1234" t="s">
        <v>2637</v>
      </c>
      <c r="F1234" t="s">
        <v>369</v>
      </c>
      <c r="G1234">
        <v>2060</v>
      </c>
      <c r="H1234" t="s">
        <v>2910</v>
      </c>
      <c r="I1234" s="3" t="s">
        <v>2907</v>
      </c>
      <c r="J1234" s="4" t="s">
        <v>366</v>
      </c>
      <c r="K1234" t="s">
        <v>48</v>
      </c>
      <c r="L1234" t="s">
        <v>49</v>
      </c>
      <c r="M1234" t="s">
        <v>70</v>
      </c>
      <c r="N1234" t="str">
        <f t="shared" si="19"/>
        <v>Imp</v>
      </c>
      <c r="O1234" t="s">
        <v>71</v>
      </c>
      <c r="P1234" t="s">
        <v>2564</v>
      </c>
      <c r="Q1234" t="str">
        <f>_xlfn.XLOOKUP(P1234,NomPaissos!$A$2:$A$250,NomPaissos!$B$2:$B$250)</f>
        <v>Philippines (the)</v>
      </c>
      <c r="R1234">
        <v>0</v>
      </c>
      <c r="T1234">
        <v>0</v>
      </c>
      <c r="U1234">
        <v>0</v>
      </c>
      <c r="V1234">
        <v>0</v>
      </c>
      <c r="W1234">
        <v>0</v>
      </c>
      <c r="X1234">
        <v>0</v>
      </c>
      <c r="Y1234">
        <v>0</v>
      </c>
      <c r="Z1234">
        <v>0</v>
      </c>
      <c r="AA1234">
        <v>0</v>
      </c>
      <c r="AB1234">
        <v>0</v>
      </c>
      <c r="AC1234">
        <v>0</v>
      </c>
      <c r="AD1234">
        <v>0</v>
      </c>
      <c r="AE1234">
        <v>0</v>
      </c>
      <c r="AF1234">
        <v>0</v>
      </c>
      <c r="AG1234">
        <v>1</v>
      </c>
      <c r="AH1234">
        <v>0</v>
      </c>
      <c r="AI1234">
        <v>3</v>
      </c>
      <c r="AJ1234">
        <v>0</v>
      </c>
      <c r="AK1234">
        <v>0</v>
      </c>
      <c r="AL1234">
        <v>0</v>
      </c>
      <c r="AM1234">
        <v>0</v>
      </c>
      <c r="AN1234">
        <v>0</v>
      </c>
      <c r="AO1234">
        <v>1</v>
      </c>
    </row>
    <row r="1235" spans="1:41" ht="15">
      <c r="A1235" t="s">
        <v>2911</v>
      </c>
      <c r="B1235" t="s">
        <v>42</v>
      </c>
      <c r="C1235">
        <v>91</v>
      </c>
      <c r="D1235" s="6" t="str">
        <f>IF(C1235=C1236,D1236,IF(OR(N1235="pre",N1235="SubPar"),"Obert",IF(OR(N1235="Cea",N1235="Imp",N1235="SubComp"),"Tancat","ERRORERROR")))</f>
        <v>Tancat</v>
      </c>
      <c r="E1235" t="s">
        <v>2912</v>
      </c>
      <c r="F1235" t="s">
        <v>369</v>
      </c>
      <c r="G1235">
        <v>640</v>
      </c>
      <c r="H1235" t="s">
        <v>2913</v>
      </c>
      <c r="I1235" s="3" t="s">
        <v>2914</v>
      </c>
      <c r="J1235" s="4" t="s">
        <v>2915</v>
      </c>
      <c r="K1235" t="s">
        <v>48</v>
      </c>
      <c r="L1235" t="s">
        <v>49</v>
      </c>
      <c r="M1235" t="s">
        <v>50</v>
      </c>
      <c r="N1235" t="str">
        <f t="shared" si="19"/>
        <v>SubPar</v>
      </c>
      <c r="O1235" t="s">
        <v>56</v>
      </c>
      <c r="P1235" t="s">
        <v>2564</v>
      </c>
      <c r="Q1235" t="str">
        <f>_xlfn.XLOOKUP(P1235,NomPaissos!$A$2:$A$250,NomPaissos!$B$2:$B$250)</f>
        <v>Philippines (the)</v>
      </c>
      <c r="R1235">
        <v>0</v>
      </c>
      <c r="T1235">
        <v>0</v>
      </c>
      <c r="U1235">
        <v>3</v>
      </c>
      <c r="V1235">
        <v>0</v>
      </c>
      <c r="W1235">
        <v>2</v>
      </c>
      <c r="X1235">
        <v>0</v>
      </c>
      <c r="Y1235">
        <v>0</v>
      </c>
      <c r="Z1235">
        <v>0</v>
      </c>
      <c r="AA1235">
        <v>0</v>
      </c>
      <c r="AB1235">
        <v>0</v>
      </c>
      <c r="AC1235">
        <v>0</v>
      </c>
      <c r="AD1235">
        <v>1</v>
      </c>
      <c r="AE1235">
        <v>1</v>
      </c>
      <c r="AF1235">
        <v>1</v>
      </c>
      <c r="AG1235">
        <v>1</v>
      </c>
      <c r="AH1235">
        <v>0</v>
      </c>
      <c r="AI1235">
        <v>2</v>
      </c>
      <c r="AJ1235">
        <v>1</v>
      </c>
      <c r="AK1235">
        <v>1</v>
      </c>
      <c r="AL1235">
        <v>0</v>
      </c>
      <c r="AM1235">
        <v>3</v>
      </c>
      <c r="AN1235">
        <v>3</v>
      </c>
      <c r="AO1235">
        <v>1</v>
      </c>
    </row>
    <row r="1236" spans="1:41" ht="15">
      <c r="A1236" t="s">
        <v>2916</v>
      </c>
      <c r="B1236" t="s">
        <v>42</v>
      </c>
      <c r="C1236">
        <v>91</v>
      </c>
      <c r="D1236" s="6" t="str">
        <f>IF(C1236=C1237,D1237,IF(OR(N1236="pre",N1236="SubPar"),"Obert",IF(OR(N1236="Cea",N1236="Imp",N1236="SubComp"),"Tancat","ERRORERROR")))</f>
        <v>Tancat</v>
      </c>
      <c r="E1236" t="s">
        <v>2912</v>
      </c>
      <c r="F1236" t="s">
        <v>369</v>
      </c>
      <c r="G1236">
        <v>1051</v>
      </c>
      <c r="H1236" t="s">
        <v>2917</v>
      </c>
      <c r="I1236" s="3" t="s">
        <v>2918</v>
      </c>
      <c r="J1236" s="4" t="s">
        <v>812</v>
      </c>
      <c r="K1236" t="s">
        <v>48</v>
      </c>
      <c r="L1236" t="s">
        <v>49</v>
      </c>
      <c r="M1236" t="s">
        <v>62</v>
      </c>
      <c r="N1236" t="str">
        <f t="shared" si="19"/>
        <v>Pre</v>
      </c>
      <c r="O1236" t="s">
        <v>63</v>
      </c>
      <c r="P1236" t="s">
        <v>2564</v>
      </c>
      <c r="Q1236" t="str">
        <f>_xlfn.XLOOKUP(P1236,NomPaissos!$A$2:$A$250,NomPaissos!$B$2:$B$250)</f>
        <v>Philippines (the)</v>
      </c>
      <c r="R1236">
        <v>0</v>
      </c>
      <c r="T1236">
        <v>0</v>
      </c>
      <c r="U1236">
        <v>0</v>
      </c>
      <c r="V1236">
        <v>0</v>
      </c>
      <c r="W1236">
        <v>0</v>
      </c>
      <c r="X1236">
        <v>0</v>
      </c>
      <c r="Y1236">
        <v>0</v>
      </c>
      <c r="Z1236">
        <v>0</v>
      </c>
      <c r="AA1236">
        <v>0</v>
      </c>
      <c r="AB1236">
        <v>0</v>
      </c>
      <c r="AC1236">
        <v>0</v>
      </c>
      <c r="AD1236">
        <v>0</v>
      </c>
      <c r="AE1236">
        <v>0</v>
      </c>
      <c r="AF1236">
        <v>0</v>
      </c>
      <c r="AG1236">
        <v>1</v>
      </c>
      <c r="AH1236">
        <v>1</v>
      </c>
      <c r="AI1236">
        <v>1</v>
      </c>
      <c r="AJ1236">
        <v>0</v>
      </c>
      <c r="AK1236">
        <v>1</v>
      </c>
      <c r="AL1236">
        <v>0</v>
      </c>
      <c r="AM1236">
        <v>2</v>
      </c>
      <c r="AN1236">
        <v>3</v>
      </c>
      <c r="AO1236">
        <v>1</v>
      </c>
    </row>
    <row r="1237" spans="1:41" ht="15">
      <c r="A1237" t="s">
        <v>2559</v>
      </c>
      <c r="B1237" t="s">
        <v>42</v>
      </c>
      <c r="C1237">
        <v>91</v>
      </c>
      <c r="D1237" s="6" t="str">
        <f>IF(C1237=C1238,D1238,IF(OR(N1237="pre",N1237="SubPar"),"Obert",IF(OR(N1237="Cea",N1237="Imp",N1237="SubComp"),"Tancat","ERRORERROR")))</f>
        <v>Tancat</v>
      </c>
      <c r="E1237" t="s">
        <v>2912</v>
      </c>
      <c r="F1237" t="s">
        <v>369</v>
      </c>
      <c r="G1237">
        <v>1241</v>
      </c>
      <c r="H1237" t="s">
        <v>2919</v>
      </c>
      <c r="I1237" s="3" t="s">
        <v>814</v>
      </c>
      <c r="J1237" s="4" t="s">
        <v>2920</v>
      </c>
      <c r="K1237" t="s">
        <v>48</v>
      </c>
      <c r="L1237" t="s">
        <v>49</v>
      </c>
      <c r="M1237" t="s">
        <v>70</v>
      </c>
      <c r="N1237" t="str">
        <f t="shared" si="19"/>
        <v>Imp</v>
      </c>
      <c r="O1237" t="s">
        <v>71</v>
      </c>
      <c r="P1237" t="s">
        <v>2564</v>
      </c>
      <c r="Q1237" t="str">
        <f>_xlfn.XLOOKUP(P1237,NomPaissos!$A$2:$A$250,NomPaissos!$B$2:$B$250)</f>
        <v>Philippines (the)</v>
      </c>
      <c r="R1237">
        <v>0</v>
      </c>
      <c r="T1237">
        <v>0</v>
      </c>
      <c r="U1237">
        <v>0</v>
      </c>
      <c r="V1237">
        <v>0</v>
      </c>
      <c r="W1237">
        <v>0</v>
      </c>
      <c r="X1237">
        <v>0</v>
      </c>
      <c r="Y1237">
        <v>0</v>
      </c>
      <c r="Z1237">
        <v>0</v>
      </c>
      <c r="AA1237">
        <v>0</v>
      </c>
      <c r="AB1237">
        <v>0</v>
      </c>
      <c r="AC1237">
        <v>0</v>
      </c>
      <c r="AD1237">
        <v>0</v>
      </c>
      <c r="AE1237">
        <v>0</v>
      </c>
      <c r="AF1237">
        <v>0</v>
      </c>
      <c r="AG1237">
        <v>1</v>
      </c>
      <c r="AH1237">
        <v>0</v>
      </c>
      <c r="AI1237">
        <v>0</v>
      </c>
      <c r="AJ1237">
        <v>0</v>
      </c>
      <c r="AK1237">
        <v>1</v>
      </c>
      <c r="AL1237">
        <v>0</v>
      </c>
      <c r="AM1237">
        <v>2</v>
      </c>
      <c r="AN1237">
        <v>3</v>
      </c>
      <c r="AO1237">
        <v>1</v>
      </c>
    </row>
    <row r="1238" spans="1:41" ht="15">
      <c r="A1238" t="s">
        <v>2916</v>
      </c>
      <c r="B1238" t="s">
        <v>42</v>
      </c>
      <c r="C1238">
        <v>91</v>
      </c>
      <c r="D1238" s="6" t="str">
        <f>IF(C1238=C1239,D1239,IF(OR(N1238="pre",N1238="SubPar"),"Obert",IF(OR(N1238="Cea",N1238="Imp",N1238="SubComp"),"Tancat","ERRORERROR")))</f>
        <v>Tancat</v>
      </c>
      <c r="E1238" t="s">
        <v>2912</v>
      </c>
      <c r="F1238" t="s">
        <v>369</v>
      </c>
      <c r="G1238">
        <v>1052</v>
      </c>
      <c r="H1238" t="s">
        <v>2921</v>
      </c>
      <c r="I1238" s="3" t="s">
        <v>2922</v>
      </c>
      <c r="J1238" s="4" t="s">
        <v>2923</v>
      </c>
      <c r="K1238" t="s">
        <v>48</v>
      </c>
      <c r="L1238" t="s">
        <v>49</v>
      </c>
      <c r="M1238" t="s">
        <v>70</v>
      </c>
      <c r="N1238" t="str">
        <f t="shared" si="19"/>
        <v>Imp</v>
      </c>
      <c r="O1238" t="s">
        <v>71</v>
      </c>
      <c r="P1238" t="s">
        <v>2564</v>
      </c>
      <c r="Q1238" t="str">
        <f>_xlfn.XLOOKUP(P1238,NomPaissos!$A$2:$A$250,NomPaissos!$B$2:$B$250)</f>
        <v>Philippines (the)</v>
      </c>
      <c r="R1238">
        <v>0</v>
      </c>
      <c r="T1238">
        <v>2</v>
      </c>
      <c r="U1238">
        <v>2</v>
      </c>
      <c r="V1238">
        <v>2</v>
      </c>
      <c r="W1238">
        <v>0</v>
      </c>
      <c r="X1238">
        <v>0</v>
      </c>
      <c r="Y1238">
        <v>0</v>
      </c>
      <c r="Z1238">
        <v>0</v>
      </c>
      <c r="AA1238">
        <v>0</v>
      </c>
      <c r="AB1238">
        <v>0</v>
      </c>
      <c r="AC1238">
        <v>0</v>
      </c>
      <c r="AD1238">
        <v>1</v>
      </c>
      <c r="AE1238">
        <v>0</v>
      </c>
      <c r="AF1238">
        <v>0</v>
      </c>
      <c r="AG1238">
        <v>1</v>
      </c>
      <c r="AH1238">
        <v>0</v>
      </c>
      <c r="AI1238">
        <v>1</v>
      </c>
      <c r="AJ1238">
        <v>0</v>
      </c>
      <c r="AK1238">
        <v>1</v>
      </c>
      <c r="AL1238">
        <v>0</v>
      </c>
      <c r="AM1238">
        <v>2</v>
      </c>
      <c r="AN1238">
        <v>3</v>
      </c>
      <c r="AO1238">
        <v>1</v>
      </c>
    </row>
    <row r="1239" spans="1:41" ht="15">
      <c r="A1239" t="s">
        <v>2559</v>
      </c>
      <c r="B1239" t="s">
        <v>42</v>
      </c>
      <c r="C1239">
        <v>91</v>
      </c>
      <c r="D1239" s="6" t="str">
        <f>IF(C1239=C1240,D1240,IF(OR(N1239="pre",N1239="SubPar"),"Obert",IF(OR(N1239="Cea",N1239="Imp",N1239="SubComp"),"Tancat","ERRORERROR")))</f>
        <v>Tancat</v>
      </c>
      <c r="E1239" t="s">
        <v>2912</v>
      </c>
      <c r="F1239" t="s">
        <v>369</v>
      </c>
      <c r="G1239">
        <v>1970</v>
      </c>
      <c r="H1239" t="s">
        <v>2924</v>
      </c>
      <c r="I1239" s="3" t="s">
        <v>2925</v>
      </c>
      <c r="J1239" s="4" t="s">
        <v>2925</v>
      </c>
      <c r="K1239" t="s">
        <v>48</v>
      </c>
      <c r="L1239" t="s">
        <v>49</v>
      </c>
      <c r="M1239" t="s">
        <v>166</v>
      </c>
      <c r="N1239" t="str">
        <f t="shared" si="19"/>
        <v>Cea</v>
      </c>
      <c r="O1239" t="s">
        <v>711</v>
      </c>
      <c r="P1239" t="s">
        <v>2564</v>
      </c>
      <c r="Q1239" t="str">
        <f>_xlfn.XLOOKUP(P1239,NomPaissos!$A$2:$A$250,NomPaissos!$B$2:$B$250)</f>
        <v>Philippines (the)</v>
      </c>
      <c r="R1239">
        <v>0</v>
      </c>
      <c r="T1239">
        <v>0</v>
      </c>
      <c r="U1239">
        <v>0</v>
      </c>
      <c r="V1239">
        <v>0</v>
      </c>
      <c r="W1239">
        <v>0</v>
      </c>
      <c r="X1239">
        <v>0</v>
      </c>
      <c r="Y1239">
        <v>0</v>
      </c>
      <c r="Z1239">
        <v>0</v>
      </c>
      <c r="AA1239">
        <v>0</v>
      </c>
      <c r="AB1239">
        <v>0</v>
      </c>
      <c r="AC1239">
        <v>0</v>
      </c>
      <c r="AD1239">
        <v>0</v>
      </c>
      <c r="AE1239">
        <v>0</v>
      </c>
      <c r="AF1239">
        <v>0</v>
      </c>
      <c r="AG1239">
        <v>1</v>
      </c>
      <c r="AH1239">
        <v>0</v>
      </c>
      <c r="AI1239">
        <v>0</v>
      </c>
      <c r="AJ1239">
        <v>0</v>
      </c>
      <c r="AK1239">
        <v>1</v>
      </c>
      <c r="AL1239">
        <v>1</v>
      </c>
      <c r="AM1239">
        <v>2</v>
      </c>
      <c r="AN1239">
        <v>0</v>
      </c>
      <c r="AO1239">
        <v>1</v>
      </c>
    </row>
    <row r="1240" spans="1:41" ht="15">
      <c r="A1240" t="s">
        <v>2559</v>
      </c>
      <c r="B1240" t="s">
        <v>42</v>
      </c>
      <c r="C1240">
        <v>91</v>
      </c>
      <c r="D1240" s="6" t="str">
        <f>IF(C1240=C1241,D1241,IF(OR(N1240="pre",N1240="SubPar"),"Obert",IF(OR(N1240="Cea",N1240="Imp",N1240="SubComp"),"Tancat","ERRORERROR")))</f>
        <v>Tancat</v>
      </c>
      <c r="E1240" t="s">
        <v>2912</v>
      </c>
      <c r="F1240" t="s">
        <v>369</v>
      </c>
      <c r="G1240">
        <v>1971</v>
      </c>
      <c r="H1240" t="s">
        <v>2926</v>
      </c>
      <c r="I1240" s="3" t="s">
        <v>2925</v>
      </c>
      <c r="J1240" s="4" t="s">
        <v>157</v>
      </c>
      <c r="K1240" t="s">
        <v>48</v>
      </c>
      <c r="L1240" t="s">
        <v>49</v>
      </c>
      <c r="M1240" t="s">
        <v>166</v>
      </c>
      <c r="N1240" t="str">
        <f t="shared" si="19"/>
        <v>Cea</v>
      </c>
      <c r="O1240" t="s">
        <v>169</v>
      </c>
      <c r="P1240" t="s">
        <v>2564</v>
      </c>
      <c r="Q1240" t="str">
        <f>_xlfn.XLOOKUP(P1240,NomPaissos!$A$2:$A$250,NomPaissos!$B$2:$B$250)</f>
        <v>Philippines (the)</v>
      </c>
      <c r="R1240">
        <v>0</v>
      </c>
      <c r="T1240">
        <v>0</v>
      </c>
      <c r="U1240">
        <v>0</v>
      </c>
      <c r="V1240">
        <v>0</v>
      </c>
      <c r="W1240">
        <v>0</v>
      </c>
      <c r="X1240">
        <v>0</v>
      </c>
      <c r="Y1240">
        <v>0</v>
      </c>
      <c r="Z1240">
        <v>0</v>
      </c>
      <c r="AA1240">
        <v>0</v>
      </c>
      <c r="AB1240">
        <v>0</v>
      </c>
      <c r="AC1240">
        <v>0</v>
      </c>
      <c r="AD1240">
        <v>0</v>
      </c>
      <c r="AE1240">
        <v>0</v>
      </c>
      <c r="AF1240">
        <v>0</v>
      </c>
      <c r="AG1240">
        <v>1</v>
      </c>
      <c r="AH1240">
        <v>0</v>
      </c>
      <c r="AI1240">
        <v>0</v>
      </c>
      <c r="AJ1240">
        <v>0</v>
      </c>
      <c r="AK1240">
        <v>1</v>
      </c>
      <c r="AL1240">
        <v>1</v>
      </c>
      <c r="AM1240">
        <v>3</v>
      </c>
      <c r="AN1240">
        <v>0</v>
      </c>
      <c r="AO1240">
        <v>1</v>
      </c>
    </row>
    <row r="1241" spans="1:41" ht="15">
      <c r="A1241" t="s">
        <v>2927</v>
      </c>
      <c r="B1241" t="s">
        <v>42</v>
      </c>
      <c r="C1241">
        <v>92</v>
      </c>
      <c r="D1241" s="6" t="str">
        <f>IF(C1241=C1242,D1242,IF(OR(N1241="pre",N1241="SubPar"),"Obert",IF(OR(N1241="Cea",N1241="Imp",N1241="SubComp"),"Tancat","ERRORERROR")))</f>
        <v>Tancat</v>
      </c>
      <c r="E1241" t="s">
        <v>2928</v>
      </c>
      <c r="F1241" t="s">
        <v>160</v>
      </c>
      <c r="G1241">
        <v>198</v>
      </c>
      <c r="H1241" t="s">
        <v>2929</v>
      </c>
      <c r="I1241" s="3" t="s">
        <v>1226</v>
      </c>
      <c r="J1241" s="4" t="s">
        <v>2930</v>
      </c>
      <c r="K1241" t="s">
        <v>48</v>
      </c>
      <c r="L1241" t="s">
        <v>49</v>
      </c>
      <c r="M1241" t="s">
        <v>166</v>
      </c>
      <c r="N1241" t="str">
        <f t="shared" si="19"/>
        <v>Cea</v>
      </c>
      <c r="O1241" t="s">
        <v>169</v>
      </c>
      <c r="P1241" t="s">
        <v>262</v>
      </c>
      <c r="Q1241" t="str">
        <f>_xlfn.XLOOKUP(P1241,NomPaissos!$A$2:$A$250,NomPaissos!$B$2:$B$250)</f>
        <v>Congo (the)</v>
      </c>
      <c r="R1241">
        <v>0</v>
      </c>
      <c r="T1241">
        <v>0</v>
      </c>
      <c r="U1241">
        <v>0</v>
      </c>
      <c r="V1241">
        <v>0</v>
      </c>
      <c r="W1241">
        <v>0</v>
      </c>
      <c r="X1241">
        <v>0</v>
      </c>
      <c r="Y1241">
        <v>0</v>
      </c>
      <c r="Z1241">
        <v>0</v>
      </c>
      <c r="AA1241">
        <v>0</v>
      </c>
      <c r="AB1241">
        <v>1</v>
      </c>
      <c r="AC1241">
        <v>0</v>
      </c>
      <c r="AD1241">
        <v>0</v>
      </c>
      <c r="AE1241">
        <v>0</v>
      </c>
      <c r="AF1241">
        <v>1</v>
      </c>
      <c r="AG1241">
        <v>1</v>
      </c>
      <c r="AH1241">
        <v>3</v>
      </c>
      <c r="AI1241">
        <v>1</v>
      </c>
      <c r="AJ1241">
        <v>1</v>
      </c>
      <c r="AK1241">
        <v>1</v>
      </c>
      <c r="AL1241">
        <v>0</v>
      </c>
      <c r="AM1241">
        <v>3</v>
      </c>
      <c r="AN1241">
        <v>2</v>
      </c>
      <c r="AO1241">
        <v>1</v>
      </c>
    </row>
    <row r="1242" spans="1:41" ht="15">
      <c r="A1242" t="s">
        <v>2927</v>
      </c>
      <c r="B1242" t="s">
        <v>42</v>
      </c>
      <c r="C1242">
        <v>92</v>
      </c>
      <c r="D1242" s="6" t="str">
        <f>IF(C1242=C1243,D1243,IF(OR(N1242="pre",N1242="SubPar"),"Obert",IF(OR(N1242="Cea",N1242="Imp",N1242="SubComp"),"Tancat","ERRORERROR")))</f>
        <v>Tancat</v>
      </c>
      <c r="E1242" t="s">
        <v>2928</v>
      </c>
      <c r="F1242" t="s">
        <v>160</v>
      </c>
      <c r="G1242">
        <v>201</v>
      </c>
      <c r="H1242" t="s">
        <v>2931</v>
      </c>
      <c r="I1242" s="3" t="s">
        <v>2932</v>
      </c>
      <c r="J1242" s="4" t="s">
        <v>2933</v>
      </c>
      <c r="K1242" t="s">
        <v>48</v>
      </c>
      <c r="L1242" t="s">
        <v>49</v>
      </c>
      <c r="M1242" t="s">
        <v>166</v>
      </c>
      <c r="N1242" t="str">
        <f t="shared" si="19"/>
        <v>Cea</v>
      </c>
      <c r="O1242" t="s">
        <v>711</v>
      </c>
      <c r="P1242" t="s">
        <v>262</v>
      </c>
      <c r="Q1242" t="str">
        <f>_xlfn.XLOOKUP(P1242,NomPaissos!$A$2:$A$250,NomPaissos!$B$2:$B$250)</f>
        <v>Congo (the)</v>
      </c>
      <c r="R1242">
        <v>0</v>
      </c>
      <c r="T1242">
        <v>1</v>
      </c>
      <c r="U1242">
        <v>0</v>
      </c>
      <c r="V1242">
        <v>0</v>
      </c>
      <c r="W1242">
        <v>0</v>
      </c>
      <c r="X1242">
        <v>0</v>
      </c>
      <c r="Y1242">
        <v>0</v>
      </c>
      <c r="Z1242">
        <v>0</v>
      </c>
      <c r="AA1242">
        <v>0</v>
      </c>
      <c r="AB1242">
        <v>0</v>
      </c>
      <c r="AC1242">
        <v>0</v>
      </c>
      <c r="AD1242">
        <v>0</v>
      </c>
      <c r="AE1242">
        <v>1</v>
      </c>
      <c r="AF1242">
        <v>1</v>
      </c>
      <c r="AG1242">
        <v>1</v>
      </c>
      <c r="AH1242">
        <v>2</v>
      </c>
      <c r="AI1242">
        <v>1</v>
      </c>
      <c r="AJ1242">
        <v>0</v>
      </c>
      <c r="AK1242">
        <v>1</v>
      </c>
      <c r="AL1242">
        <v>0</v>
      </c>
      <c r="AM1242">
        <v>2</v>
      </c>
      <c r="AN1242">
        <v>2</v>
      </c>
      <c r="AO1242">
        <v>1</v>
      </c>
    </row>
    <row r="1243" spans="1:41" ht="15">
      <c r="A1243" t="s">
        <v>2927</v>
      </c>
      <c r="B1243" t="s">
        <v>42</v>
      </c>
      <c r="C1243">
        <v>92</v>
      </c>
      <c r="D1243" s="6" t="str">
        <f>IF(C1243=C1244,D1244,IF(OR(N1243="pre",N1243="SubPar"),"Obert",IF(OR(N1243="Cea",N1243="Imp",N1243="SubComp"),"Tancat","ERRORERROR")))</f>
        <v>Tancat</v>
      </c>
      <c r="E1243" t="s">
        <v>2928</v>
      </c>
      <c r="F1243" t="s">
        <v>160</v>
      </c>
      <c r="G1243">
        <v>1046</v>
      </c>
      <c r="H1243" t="s">
        <v>2934</v>
      </c>
      <c r="I1243" s="3" t="s">
        <v>2935</v>
      </c>
      <c r="J1243" s="4" t="s">
        <v>790</v>
      </c>
      <c r="K1243" t="s">
        <v>48</v>
      </c>
      <c r="L1243" t="s">
        <v>49</v>
      </c>
      <c r="M1243" t="s">
        <v>166</v>
      </c>
      <c r="N1243" t="str">
        <f t="shared" si="19"/>
        <v>Cea</v>
      </c>
      <c r="O1243" t="s">
        <v>167</v>
      </c>
      <c r="P1243" t="s">
        <v>262</v>
      </c>
      <c r="Q1243" t="str">
        <f>_xlfn.XLOOKUP(P1243,NomPaissos!$A$2:$A$250,NomPaissos!$B$2:$B$250)</f>
        <v>Congo (the)</v>
      </c>
      <c r="R1243">
        <v>0</v>
      </c>
      <c r="T1243">
        <v>0</v>
      </c>
      <c r="U1243">
        <v>0</v>
      </c>
      <c r="V1243">
        <v>0</v>
      </c>
      <c r="W1243">
        <v>0</v>
      </c>
      <c r="X1243">
        <v>0</v>
      </c>
      <c r="Y1243">
        <v>0</v>
      </c>
      <c r="Z1243">
        <v>0</v>
      </c>
      <c r="AA1243">
        <v>0</v>
      </c>
      <c r="AB1243">
        <v>0</v>
      </c>
      <c r="AC1243">
        <v>0</v>
      </c>
      <c r="AD1243">
        <v>0</v>
      </c>
      <c r="AE1243">
        <v>0</v>
      </c>
      <c r="AF1243">
        <v>0</v>
      </c>
      <c r="AG1243">
        <v>1</v>
      </c>
      <c r="AH1243">
        <v>3</v>
      </c>
      <c r="AI1243">
        <v>1</v>
      </c>
      <c r="AJ1243">
        <v>0</v>
      </c>
      <c r="AK1243">
        <v>0</v>
      </c>
      <c r="AL1243">
        <v>0</v>
      </c>
      <c r="AM1243">
        <v>3</v>
      </c>
      <c r="AN1243">
        <v>2</v>
      </c>
      <c r="AO1243">
        <v>1</v>
      </c>
    </row>
    <row r="1244" spans="1:41" ht="15">
      <c r="A1244" t="s">
        <v>2936</v>
      </c>
      <c r="B1244" t="s">
        <v>127</v>
      </c>
      <c r="C1244">
        <v>93</v>
      </c>
      <c r="D1244" s="6" t="str">
        <f>IF(C1244=C1245,D1245,IF(OR(N1244="pre",N1244="SubPar"),"Obert",IF(OR(N1244="Cea",N1244="Imp",N1244="SubComp"),"Tancat","ERRORERROR")))</f>
        <v>Tancat</v>
      </c>
      <c r="E1244" t="s">
        <v>2937</v>
      </c>
      <c r="F1244" t="s">
        <v>44</v>
      </c>
      <c r="G1244">
        <v>510</v>
      </c>
      <c r="H1244" t="s">
        <v>2938</v>
      </c>
      <c r="I1244" s="3" t="s">
        <v>2939</v>
      </c>
      <c r="J1244" s="4" t="s">
        <v>2939</v>
      </c>
      <c r="K1244" t="s">
        <v>48</v>
      </c>
      <c r="L1244" t="s">
        <v>49</v>
      </c>
      <c r="M1244" t="s">
        <v>62</v>
      </c>
      <c r="N1244" t="str">
        <f t="shared" si="19"/>
        <v>Pre</v>
      </c>
      <c r="O1244" t="s">
        <v>63</v>
      </c>
      <c r="P1244" t="s">
        <v>681</v>
      </c>
      <c r="Q1244" t="str">
        <f>_xlfn.XLOOKUP(P1244,NomPaissos!$A$2:$A$250,NomPaissos!$B$2:$B$250)</f>
        <v>Russian Federation (the)</v>
      </c>
      <c r="R1244">
        <v>0</v>
      </c>
      <c r="T1244">
        <v>0</v>
      </c>
      <c r="U1244">
        <v>0</v>
      </c>
      <c r="V1244">
        <v>0</v>
      </c>
      <c r="W1244">
        <v>0</v>
      </c>
      <c r="X1244">
        <v>0</v>
      </c>
      <c r="Y1244">
        <v>0</v>
      </c>
      <c r="Z1244">
        <v>0</v>
      </c>
      <c r="AA1244">
        <v>0</v>
      </c>
      <c r="AB1244">
        <v>0</v>
      </c>
      <c r="AC1244">
        <v>0</v>
      </c>
      <c r="AD1244">
        <v>0</v>
      </c>
      <c r="AE1244">
        <v>0</v>
      </c>
      <c r="AF1244">
        <v>0</v>
      </c>
      <c r="AG1244">
        <v>1</v>
      </c>
      <c r="AH1244">
        <v>0</v>
      </c>
      <c r="AI1244">
        <v>1</v>
      </c>
      <c r="AJ1244">
        <v>0</v>
      </c>
      <c r="AK1244">
        <v>1</v>
      </c>
      <c r="AL1244">
        <v>1</v>
      </c>
      <c r="AM1244">
        <v>2</v>
      </c>
      <c r="AN1244">
        <v>1</v>
      </c>
      <c r="AO1244">
        <v>1</v>
      </c>
    </row>
    <row r="1245" spans="1:41" ht="15">
      <c r="A1245" t="s">
        <v>2936</v>
      </c>
      <c r="B1245" t="s">
        <v>127</v>
      </c>
      <c r="C1245">
        <v>93</v>
      </c>
      <c r="D1245" s="6" t="str">
        <f>IF(C1245=C1246,D1246,IF(OR(N1245="pre",N1245="SubPar"),"Obert",IF(OR(N1245="Cea",N1245="Imp",N1245="SubComp"),"Tancat","ERRORERROR")))</f>
        <v>Tancat</v>
      </c>
      <c r="E1245" t="s">
        <v>2937</v>
      </c>
      <c r="F1245" t="s">
        <v>44</v>
      </c>
      <c r="G1245">
        <v>509</v>
      </c>
      <c r="H1245" t="s">
        <v>2940</v>
      </c>
      <c r="I1245" s="3" t="s">
        <v>2941</v>
      </c>
      <c r="J1245" s="4" t="s">
        <v>2942</v>
      </c>
      <c r="K1245" t="s">
        <v>48</v>
      </c>
      <c r="L1245" t="s">
        <v>49</v>
      </c>
      <c r="M1245" t="s">
        <v>166</v>
      </c>
      <c r="N1245" t="str">
        <f t="shared" si="19"/>
        <v>Cea</v>
      </c>
      <c r="O1245" t="s">
        <v>167</v>
      </c>
      <c r="P1245" t="s">
        <v>681</v>
      </c>
      <c r="Q1245" t="str">
        <f>_xlfn.XLOOKUP(P1245,NomPaissos!$A$2:$A$250,NomPaissos!$B$2:$B$250)</f>
        <v>Russian Federation (the)</v>
      </c>
      <c r="R1245">
        <v>0</v>
      </c>
      <c r="T1245">
        <v>0</v>
      </c>
      <c r="U1245">
        <v>0</v>
      </c>
      <c r="V1245">
        <v>0</v>
      </c>
      <c r="W1245">
        <v>0</v>
      </c>
      <c r="X1245">
        <v>0</v>
      </c>
      <c r="Y1245">
        <v>0</v>
      </c>
      <c r="Z1245">
        <v>0</v>
      </c>
      <c r="AA1245">
        <v>0</v>
      </c>
      <c r="AB1245">
        <v>0</v>
      </c>
      <c r="AC1245">
        <v>0</v>
      </c>
      <c r="AD1245">
        <v>0</v>
      </c>
      <c r="AE1245">
        <v>0</v>
      </c>
      <c r="AF1245">
        <v>0</v>
      </c>
      <c r="AG1245">
        <v>1</v>
      </c>
      <c r="AH1245">
        <v>0</v>
      </c>
      <c r="AI1245">
        <v>0</v>
      </c>
      <c r="AJ1245">
        <v>0</v>
      </c>
      <c r="AK1245">
        <v>0</v>
      </c>
      <c r="AL1245">
        <v>0</v>
      </c>
      <c r="AM1245">
        <v>2</v>
      </c>
      <c r="AN1245">
        <v>1</v>
      </c>
      <c r="AO1245">
        <v>1</v>
      </c>
    </row>
    <row r="1246" spans="1:41" ht="15">
      <c r="A1246" t="s">
        <v>2936</v>
      </c>
      <c r="B1246" t="s">
        <v>127</v>
      </c>
      <c r="C1246">
        <v>93</v>
      </c>
      <c r="D1246" s="6" t="str">
        <f>IF(C1246=C1247,D1247,IF(OR(N1246="pre",N1246="SubPar"),"Obert",IF(OR(N1246="Cea",N1246="Imp",N1246="SubComp"),"Tancat","ERRORERROR")))</f>
        <v>Tancat</v>
      </c>
      <c r="E1246" t="s">
        <v>2937</v>
      </c>
      <c r="F1246" t="s">
        <v>44</v>
      </c>
      <c r="G1246">
        <v>1281</v>
      </c>
      <c r="H1246" t="s">
        <v>2943</v>
      </c>
      <c r="I1246" s="3" t="s">
        <v>2573</v>
      </c>
      <c r="J1246" s="4" t="s">
        <v>2944</v>
      </c>
      <c r="K1246" t="s">
        <v>151</v>
      </c>
      <c r="L1246" t="s">
        <v>49</v>
      </c>
      <c r="M1246" t="s">
        <v>62</v>
      </c>
      <c r="N1246" t="str">
        <f t="shared" si="19"/>
        <v>Pre</v>
      </c>
      <c r="O1246" t="s">
        <v>63</v>
      </c>
      <c r="P1246" t="s">
        <v>681</v>
      </c>
      <c r="Q1246" t="str">
        <f>_xlfn.XLOOKUP(P1246,NomPaissos!$A$2:$A$250,NomPaissos!$B$2:$B$250)</f>
        <v>Russian Federation (the)</v>
      </c>
      <c r="R1246">
        <v>0</v>
      </c>
      <c r="T1246">
        <v>0</v>
      </c>
      <c r="U1246">
        <v>0</v>
      </c>
      <c r="V1246">
        <v>0</v>
      </c>
      <c r="W1246">
        <v>0</v>
      </c>
      <c r="X1246">
        <v>0</v>
      </c>
      <c r="Y1246">
        <v>0</v>
      </c>
      <c r="Z1246">
        <v>0</v>
      </c>
      <c r="AA1246">
        <v>0</v>
      </c>
      <c r="AB1246">
        <v>0</v>
      </c>
      <c r="AC1246">
        <v>0</v>
      </c>
      <c r="AD1246">
        <v>0</v>
      </c>
      <c r="AE1246">
        <v>0</v>
      </c>
      <c r="AF1246">
        <v>0</v>
      </c>
      <c r="AG1246">
        <v>1</v>
      </c>
      <c r="AH1246">
        <v>0</v>
      </c>
      <c r="AI1246">
        <v>0</v>
      </c>
      <c r="AJ1246">
        <v>0</v>
      </c>
      <c r="AK1246">
        <v>0</v>
      </c>
      <c r="AL1246">
        <v>0</v>
      </c>
      <c r="AM1246">
        <v>1</v>
      </c>
      <c r="AN1246">
        <v>1</v>
      </c>
      <c r="AO1246">
        <v>1</v>
      </c>
    </row>
    <row r="1247" spans="1:41" ht="15">
      <c r="A1247" t="s">
        <v>2936</v>
      </c>
      <c r="B1247" t="s">
        <v>127</v>
      </c>
      <c r="C1247">
        <v>93</v>
      </c>
      <c r="D1247" s="6" t="str">
        <f>IF(C1247=C1248,D1248,IF(OR(N1247="pre",N1247="SubPar"),"Obert",IF(OR(N1247="Cea",N1247="Imp",N1247="SubComp"),"Tancat","ERRORERROR")))</f>
        <v>Tancat</v>
      </c>
      <c r="E1247" t="s">
        <v>2937</v>
      </c>
      <c r="F1247" t="s">
        <v>44</v>
      </c>
      <c r="G1247">
        <v>288</v>
      </c>
      <c r="H1247" t="s">
        <v>2945</v>
      </c>
      <c r="I1247" s="3" t="s">
        <v>2946</v>
      </c>
      <c r="J1247" s="4" t="s">
        <v>2947</v>
      </c>
      <c r="K1247" t="s">
        <v>48</v>
      </c>
      <c r="L1247" t="s">
        <v>49</v>
      </c>
      <c r="M1247" t="s">
        <v>62</v>
      </c>
      <c r="N1247" t="str">
        <f t="shared" si="19"/>
        <v>Pre</v>
      </c>
      <c r="O1247" t="s">
        <v>63</v>
      </c>
      <c r="P1247" t="s">
        <v>681</v>
      </c>
      <c r="Q1247" t="str">
        <f>_xlfn.XLOOKUP(P1247,NomPaissos!$A$2:$A$250,NomPaissos!$B$2:$B$250)</f>
        <v>Russian Federation (the)</v>
      </c>
      <c r="R1247">
        <v>0</v>
      </c>
      <c r="T1247">
        <v>0</v>
      </c>
      <c r="U1247">
        <v>0</v>
      </c>
      <c r="V1247">
        <v>0</v>
      </c>
      <c r="W1247">
        <v>0</v>
      </c>
      <c r="X1247">
        <v>0</v>
      </c>
      <c r="Y1247">
        <v>0</v>
      </c>
      <c r="Z1247">
        <v>0</v>
      </c>
      <c r="AA1247">
        <v>0</v>
      </c>
      <c r="AB1247">
        <v>0</v>
      </c>
      <c r="AC1247">
        <v>0</v>
      </c>
      <c r="AD1247">
        <v>0</v>
      </c>
      <c r="AE1247">
        <v>0</v>
      </c>
      <c r="AF1247">
        <v>0</v>
      </c>
      <c r="AG1247">
        <v>1</v>
      </c>
      <c r="AH1247">
        <v>1</v>
      </c>
      <c r="AI1247">
        <v>1</v>
      </c>
      <c r="AJ1247">
        <v>0</v>
      </c>
      <c r="AK1247">
        <v>0</v>
      </c>
      <c r="AL1247">
        <v>0</v>
      </c>
      <c r="AM1247">
        <v>2</v>
      </c>
      <c r="AN1247">
        <v>2</v>
      </c>
      <c r="AO1247">
        <v>1</v>
      </c>
    </row>
    <row r="1248" spans="1:41" ht="15">
      <c r="A1248" t="s">
        <v>2936</v>
      </c>
      <c r="B1248" t="s">
        <v>127</v>
      </c>
      <c r="C1248">
        <v>93</v>
      </c>
      <c r="D1248" s="6" t="str">
        <f>IF(C1248=C1249,D1249,IF(OR(N1248="pre",N1248="SubPar"),"Obert",IF(OR(N1248="Cea",N1248="Imp",N1248="SubComp"),"Tancat","ERRORERROR")))</f>
        <v>Tancat</v>
      </c>
      <c r="E1248" t="s">
        <v>2937</v>
      </c>
      <c r="F1248" t="s">
        <v>44</v>
      </c>
      <c r="G1248">
        <v>302</v>
      </c>
      <c r="H1248" t="s">
        <v>2948</v>
      </c>
      <c r="I1248" s="3" t="s">
        <v>2949</v>
      </c>
      <c r="J1248" s="4" t="s">
        <v>2950</v>
      </c>
      <c r="K1248" t="s">
        <v>48</v>
      </c>
      <c r="L1248" t="s">
        <v>49</v>
      </c>
      <c r="M1248" t="s">
        <v>62</v>
      </c>
      <c r="N1248" t="str">
        <f t="shared" si="19"/>
        <v>Pre</v>
      </c>
      <c r="O1248" t="s">
        <v>63</v>
      </c>
      <c r="P1248" t="s">
        <v>681</v>
      </c>
      <c r="Q1248" t="str">
        <f>_xlfn.XLOOKUP(P1248,NomPaissos!$A$2:$A$250,NomPaissos!$B$2:$B$250)</f>
        <v>Russian Federation (the)</v>
      </c>
      <c r="R1248">
        <v>0</v>
      </c>
      <c r="T1248">
        <v>0</v>
      </c>
      <c r="U1248">
        <v>0</v>
      </c>
      <c r="V1248">
        <v>0</v>
      </c>
      <c r="W1248">
        <v>0</v>
      </c>
      <c r="X1248">
        <v>2</v>
      </c>
      <c r="Y1248">
        <v>2</v>
      </c>
      <c r="Z1248">
        <v>0</v>
      </c>
      <c r="AA1248">
        <v>0</v>
      </c>
      <c r="AB1248">
        <v>3</v>
      </c>
      <c r="AC1248">
        <v>0</v>
      </c>
      <c r="AD1248">
        <v>0</v>
      </c>
      <c r="AE1248">
        <v>1</v>
      </c>
      <c r="AF1248">
        <v>1</v>
      </c>
      <c r="AG1248">
        <v>1</v>
      </c>
      <c r="AH1248">
        <v>3</v>
      </c>
      <c r="AI1248">
        <v>2</v>
      </c>
      <c r="AJ1248">
        <v>0</v>
      </c>
      <c r="AK1248">
        <v>2</v>
      </c>
      <c r="AL1248">
        <v>1</v>
      </c>
      <c r="AM1248">
        <v>1</v>
      </c>
      <c r="AN1248">
        <v>1</v>
      </c>
      <c r="AO1248">
        <v>1</v>
      </c>
    </row>
    <row r="1249" spans="1:41" ht="15">
      <c r="A1249" t="s">
        <v>2936</v>
      </c>
      <c r="B1249" t="s">
        <v>127</v>
      </c>
      <c r="C1249">
        <v>93</v>
      </c>
      <c r="D1249" s="6" t="str">
        <f>IF(C1249=C1250,D1250,IF(OR(N1249="pre",N1249="SubPar"),"Obert",IF(OR(N1249="Cea",N1249="Imp",N1249="SubComp"),"Tancat","ERRORERROR")))</f>
        <v>Tancat</v>
      </c>
      <c r="E1249" t="s">
        <v>2937</v>
      </c>
      <c r="F1249" t="s">
        <v>44</v>
      </c>
      <c r="G1249">
        <v>1282</v>
      </c>
      <c r="H1249" t="s">
        <v>2951</v>
      </c>
      <c r="I1249" s="3" t="s">
        <v>2952</v>
      </c>
      <c r="J1249" s="4" t="s">
        <v>2953</v>
      </c>
      <c r="K1249" t="s">
        <v>151</v>
      </c>
      <c r="L1249" t="s">
        <v>49</v>
      </c>
      <c r="M1249" t="s">
        <v>70</v>
      </c>
      <c r="N1249" t="str">
        <f t="shared" si="19"/>
        <v>Imp</v>
      </c>
      <c r="O1249" t="s">
        <v>78</v>
      </c>
      <c r="P1249" t="s">
        <v>681</v>
      </c>
      <c r="Q1249" t="str">
        <f>_xlfn.XLOOKUP(P1249,NomPaissos!$A$2:$A$250,NomPaissos!$B$2:$B$250)</f>
        <v>Russian Federation (the)</v>
      </c>
      <c r="R1249">
        <v>0</v>
      </c>
      <c r="T1249">
        <v>0</v>
      </c>
      <c r="U1249">
        <v>0</v>
      </c>
      <c r="V1249">
        <v>0</v>
      </c>
      <c r="W1249">
        <v>0</v>
      </c>
      <c r="X1249">
        <v>0</v>
      </c>
      <c r="Y1249">
        <v>0</v>
      </c>
      <c r="Z1249">
        <v>0</v>
      </c>
      <c r="AA1249">
        <v>0</v>
      </c>
      <c r="AB1249">
        <v>0</v>
      </c>
      <c r="AC1249">
        <v>0</v>
      </c>
      <c r="AD1249">
        <v>0</v>
      </c>
      <c r="AE1249">
        <v>0</v>
      </c>
      <c r="AF1249">
        <v>1</v>
      </c>
      <c r="AG1249">
        <v>1</v>
      </c>
      <c r="AH1249">
        <v>0</v>
      </c>
      <c r="AI1249">
        <v>1</v>
      </c>
      <c r="AJ1249">
        <v>0</v>
      </c>
      <c r="AK1249">
        <v>1</v>
      </c>
      <c r="AL1249">
        <v>0</v>
      </c>
      <c r="AM1249">
        <v>1</v>
      </c>
      <c r="AN1249">
        <v>0</v>
      </c>
      <c r="AO1249">
        <v>1</v>
      </c>
    </row>
    <row r="1250" spans="1:41" ht="15">
      <c r="A1250" t="s">
        <v>2936</v>
      </c>
      <c r="B1250" t="s">
        <v>127</v>
      </c>
      <c r="C1250">
        <v>93</v>
      </c>
      <c r="D1250" s="6" t="str">
        <f>IF(C1250=C1251,D1251,IF(OR(N1250="pre",N1250="SubPar"),"Obert",IF(OR(N1250="Cea",N1250="Imp",N1250="SubComp"),"Tancat","ERRORERROR")))</f>
        <v>Tancat</v>
      </c>
      <c r="E1250" t="s">
        <v>2937</v>
      </c>
      <c r="F1250" t="s">
        <v>44</v>
      </c>
      <c r="G1250">
        <v>365</v>
      </c>
      <c r="H1250" t="s">
        <v>2954</v>
      </c>
      <c r="I1250" s="3" t="s">
        <v>2955</v>
      </c>
      <c r="J1250" s="4" t="s">
        <v>2956</v>
      </c>
      <c r="K1250" t="s">
        <v>151</v>
      </c>
      <c r="L1250" t="s">
        <v>49</v>
      </c>
      <c r="M1250" t="s">
        <v>62</v>
      </c>
      <c r="N1250" t="str">
        <f t="shared" si="19"/>
        <v>Pre</v>
      </c>
      <c r="O1250" t="s">
        <v>63</v>
      </c>
      <c r="P1250" t="s">
        <v>681</v>
      </c>
      <c r="Q1250" t="str">
        <f>_xlfn.XLOOKUP(P1250,NomPaissos!$A$2:$A$250,NomPaissos!$B$2:$B$250)</f>
        <v>Russian Federation (the)</v>
      </c>
      <c r="R1250">
        <v>0</v>
      </c>
      <c r="T1250">
        <v>0</v>
      </c>
      <c r="U1250">
        <v>0</v>
      </c>
      <c r="V1250">
        <v>0</v>
      </c>
      <c r="W1250">
        <v>0</v>
      </c>
      <c r="X1250">
        <v>0</v>
      </c>
      <c r="Y1250">
        <v>0</v>
      </c>
      <c r="Z1250">
        <v>0</v>
      </c>
      <c r="AA1250">
        <v>0</v>
      </c>
      <c r="AB1250">
        <v>0</v>
      </c>
      <c r="AC1250">
        <v>0</v>
      </c>
      <c r="AD1250">
        <v>0</v>
      </c>
      <c r="AE1250">
        <v>0</v>
      </c>
      <c r="AF1250">
        <v>1</v>
      </c>
      <c r="AG1250">
        <v>1</v>
      </c>
      <c r="AH1250">
        <v>0</v>
      </c>
      <c r="AI1250">
        <v>1</v>
      </c>
      <c r="AJ1250">
        <v>0</v>
      </c>
      <c r="AK1250">
        <v>1</v>
      </c>
      <c r="AL1250">
        <v>0</v>
      </c>
      <c r="AM1250">
        <v>1</v>
      </c>
      <c r="AN1250">
        <v>1</v>
      </c>
      <c r="AO1250">
        <v>1</v>
      </c>
    </row>
    <row r="1251" spans="1:41" ht="15">
      <c r="A1251" t="s">
        <v>2936</v>
      </c>
      <c r="B1251" t="s">
        <v>127</v>
      </c>
      <c r="C1251">
        <v>93</v>
      </c>
      <c r="D1251" s="6" t="str">
        <f>IF(C1251=C1252,D1252,IF(OR(N1251="pre",N1251="SubPar"),"Obert",IF(OR(N1251="Cea",N1251="Imp",N1251="SubComp"),"Tancat","ERRORERROR")))</f>
        <v>Tancat</v>
      </c>
      <c r="E1251" t="s">
        <v>2937</v>
      </c>
      <c r="F1251" t="s">
        <v>44</v>
      </c>
      <c r="G1251">
        <v>251</v>
      </c>
      <c r="H1251" t="s">
        <v>2957</v>
      </c>
      <c r="I1251" s="3" t="s">
        <v>2958</v>
      </c>
      <c r="J1251" s="4" t="s">
        <v>2958</v>
      </c>
      <c r="K1251" t="s">
        <v>48</v>
      </c>
      <c r="L1251" t="s">
        <v>49</v>
      </c>
      <c r="M1251" t="s">
        <v>166</v>
      </c>
      <c r="N1251" t="str">
        <f t="shared" si="19"/>
        <v>Cea</v>
      </c>
      <c r="O1251" t="s">
        <v>167</v>
      </c>
      <c r="P1251" t="s">
        <v>681</v>
      </c>
      <c r="Q1251" t="str">
        <f>_xlfn.XLOOKUP(P1251,NomPaissos!$A$2:$A$250,NomPaissos!$B$2:$B$250)</f>
        <v>Russian Federation (the)</v>
      </c>
      <c r="R1251">
        <v>0</v>
      </c>
      <c r="T1251">
        <v>0</v>
      </c>
      <c r="U1251">
        <v>0</v>
      </c>
      <c r="V1251">
        <v>0</v>
      </c>
      <c r="W1251">
        <v>0</v>
      </c>
      <c r="X1251">
        <v>0</v>
      </c>
      <c r="Y1251">
        <v>0</v>
      </c>
      <c r="Z1251">
        <v>0</v>
      </c>
      <c r="AA1251">
        <v>0</v>
      </c>
      <c r="AB1251">
        <v>0</v>
      </c>
      <c r="AC1251">
        <v>0</v>
      </c>
      <c r="AD1251">
        <v>0</v>
      </c>
      <c r="AE1251">
        <v>0</v>
      </c>
      <c r="AF1251">
        <v>0</v>
      </c>
      <c r="AG1251">
        <v>1</v>
      </c>
      <c r="AH1251">
        <v>0</v>
      </c>
      <c r="AI1251">
        <v>0</v>
      </c>
      <c r="AJ1251">
        <v>0</v>
      </c>
      <c r="AK1251">
        <v>0</v>
      </c>
      <c r="AL1251">
        <v>0</v>
      </c>
      <c r="AM1251">
        <v>3</v>
      </c>
      <c r="AN1251">
        <v>1</v>
      </c>
      <c r="AO1251">
        <v>1</v>
      </c>
    </row>
    <row r="1252" spans="1:41" ht="15">
      <c r="A1252" t="s">
        <v>2936</v>
      </c>
      <c r="B1252" t="s">
        <v>127</v>
      </c>
      <c r="C1252">
        <v>93</v>
      </c>
      <c r="D1252" s="6" t="str">
        <f>IF(C1252=C1253,D1253,IF(OR(N1252="pre",N1252="SubPar"),"Obert",IF(OR(N1252="Cea",N1252="Imp",N1252="SubComp"),"Tancat","ERRORERROR")))</f>
        <v>Tancat</v>
      </c>
      <c r="E1252" t="s">
        <v>2937</v>
      </c>
      <c r="F1252" t="s">
        <v>44</v>
      </c>
      <c r="G1252">
        <v>512</v>
      </c>
      <c r="H1252" t="s">
        <v>2959</v>
      </c>
      <c r="I1252" s="3" t="s">
        <v>2960</v>
      </c>
      <c r="J1252" s="4" t="s">
        <v>2961</v>
      </c>
      <c r="K1252" t="s">
        <v>48</v>
      </c>
      <c r="L1252" t="s">
        <v>49</v>
      </c>
      <c r="M1252" t="s">
        <v>70</v>
      </c>
      <c r="N1252" t="str">
        <f t="shared" si="19"/>
        <v>Imp</v>
      </c>
      <c r="O1252" t="s">
        <v>78</v>
      </c>
      <c r="P1252" t="s">
        <v>681</v>
      </c>
      <c r="Q1252" t="str">
        <f>_xlfn.XLOOKUP(P1252,NomPaissos!$A$2:$A$250,NomPaissos!$B$2:$B$250)</f>
        <v>Russian Federation (the)</v>
      </c>
      <c r="R1252">
        <v>0</v>
      </c>
      <c r="T1252">
        <v>0</v>
      </c>
      <c r="U1252">
        <v>0</v>
      </c>
      <c r="V1252">
        <v>0</v>
      </c>
      <c r="W1252">
        <v>0</v>
      </c>
      <c r="X1252">
        <v>0</v>
      </c>
      <c r="Y1252">
        <v>0</v>
      </c>
      <c r="Z1252">
        <v>0</v>
      </c>
      <c r="AA1252">
        <v>0</v>
      </c>
      <c r="AB1252">
        <v>0</v>
      </c>
      <c r="AC1252">
        <v>0</v>
      </c>
      <c r="AD1252">
        <v>0</v>
      </c>
      <c r="AE1252">
        <v>0</v>
      </c>
      <c r="AF1252">
        <v>0</v>
      </c>
      <c r="AG1252">
        <v>1</v>
      </c>
      <c r="AH1252">
        <v>0</v>
      </c>
      <c r="AI1252">
        <v>1</v>
      </c>
      <c r="AJ1252">
        <v>0</v>
      </c>
      <c r="AK1252">
        <v>0</v>
      </c>
      <c r="AL1252">
        <v>0</v>
      </c>
      <c r="AM1252">
        <v>2</v>
      </c>
      <c r="AN1252">
        <v>2</v>
      </c>
      <c r="AO1252">
        <v>1</v>
      </c>
    </row>
    <row r="1253" spans="1:41" ht="15">
      <c r="A1253" t="s">
        <v>2936</v>
      </c>
      <c r="B1253" t="s">
        <v>127</v>
      </c>
      <c r="C1253">
        <v>93</v>
      </c>
      <c r="D1253" s="6" t="str">
        <f>IF(C1253=C1254,D1254,IF(OR(N1253="pre",N1253="SubPar"),"Obert",IF(OR(N1253="Cea",N1253="Imp",N1253="SubComp"),"Tancat","ERRORERROR")))</f>
        <v>Tancat</v>
      </c>
      <c r="E1253" t="s">
        <v>2937</v>
      </c>
      <c r="F1253" t="s">
        <v>44</v>
      </c>
      <c r="G1253">
        <v>371</v>
      </c>
      <c r="H1253" t="s">
        <v>2962</v>
      </c>
      <c r="I1253" s="3" t="s">
        <v>2963</v>
      </c>
      <c r="J1253" s="4" t="s">
        <v>407</v>
      </c>
      <c r="K1253" t="s">
        <v>491</v>
      </c>
      <c r="L1253" t="s">
        <v>49</v>
      </c>
      <c r="M1253" t="s">
        <v>62</v>
      </c>
      <c r="N1253" t="str">
        <f t="shared" si="19"/>
        <v>Pre</v>
      </c>
      <c r="O1253" t="s">
        <v>117</v>
      </c>
      <c r="P1253" t="s">
        <v>681</v>
      </c>
      <c r="Q1253" t="str">
        <f>_xlfn.XLOOKUP(P1253,NomPaissos!$A$2:$A$250,NomPaissos!$B$2:$B$250)</f>
        <v>Russian Federation (the)</v>
      </c>
      <c r="R1253">
        <v>0</v>
      </c>
      <c r="T1253">
        <v>2</v>
      </c>
      <c r="U1253">
        <v>0</v>
      </c>
      <c r="V1253">
        <v>0</v>
      </c>
      <c r="W1253">
        <v>0</v>
      </c>
      <c r="X1253">
        <v>3</v>
      </c>
      <c r="Y1253">
        <v>2</v>
      </c>
      <c r="Z1253">
        <v>0</v>
      </c>
      <c r="AA1253">
        <v>2</v>
      </c>
      <c r="AB1253">
        <v>0</v>
      </c>
      <c r="AC1253">
        <v>0</v>
      </c>
      <c r="AD1253">
        <v>1</v>
      </c>
      <c r="AE1253">
        <v>1</v>
      </c>
      <c r="AF1253">
        <v>1</v>
      </c>
      <c r="AG1253">
        <v>1</v>
      </c>
      <c r="AH1253">
        <v>3</v>
      </c>
      <c r="AI1253">
        <v>2</v>
      </c>
      <c r="AJ1253">
        <v>1</v>
      </c>
      <c r="AK1253">
        <v>2</v>
      </c>
      <c r="AL1253">
        <v>1</v>
      </c>
      <c r="AM1253">
        <v>2</v>
      </c>
      <c r="AN1253">
        <v>2</v>
      </c>
      <c r="AO1253">
        <v>1</v>
      </c>
    </row>
    <row r="1254" spans="1:41" ht="15">
      <c r="A1254" t="s">
        <v>2936</v>
      </c>
      <c r="B1254" t="s">
        <v>127</v>
      </c>
      <c r="C1254">
        <v>93</v>
      </c>
      <c r="D1254" s="6" t="str">
        <f>IF(C1254=C1255,D1255,IF(OR(N1254="pre",N1254="SubPar"),"Obert",IF(OR(N1254="Cea",N1254="Imp",N1254="SubComp"),"Tancat","ERRORERROR")))</f>
        <v>Tancat</v>
      </c>
      <c r="E1254" t="s">
        <v>2937</v>
      </c>
      <c r="F1254" t="s">
        <v>44</v>
      </c>
      <c r="G1254">
        <v>1283</v>
      </c>
      <c r="H1254" t="s">
        <v>2964</v>
      </c>
      <c r="I1254" s="3" t="s">
        <v>409</v>
      </c>
      <c r="J1254" s="4" t="s">
        <v>2965</v>
      </c>
      <c r="K1254" t="s">
        <v>48</v>
      </c>
      <c r="L1254" t="s">
        <v>49</v>
      </c>
      <c r="M1254" t="s">
        <v>62</v>
      </c>
      <c r="N1254" t="str">
        <f t="shared" si="19"/>
        <v>Pre</v>
      </c>
      <c r="O1254" t="s">
        <v>63</v>
      </c>
      <c r="P1254" t="s">
        <v>681</v>
      </c>
      <c r="Q1254" t="str">
        <f>_xlfn.XLOOKUP(P1254,NomPaissos!$A$2:$A$250,NomPaissos!$B$2:$B$250)</f>
        <v>Russian Federation (the)</v>
      </c>
      <c r="R1254">
        <v>0</v>
      </c>
      <c r="T1254">
        <v>0</v>
      </c>
      <c r="U1254">
        <v>0</v>
      </c>
      <c r="V1254">
        <v>0</v>
      </c>
      <c r="W1254">
        <v>0</v>
      </c>
      <c r="X1254">
        <v>0</v>
      </c>
      <c r="Y1254">
        <v>0</v>
      </c>
      <c r="Z1254">
        <v>0</v>
      </c>
      <c r="AA1254">
        <v>0</v>
      </c>
      <c r="AB1254">
        <v>0</v>
      </c>
      <c r="AC1254">
        <v>0</v>
      </c>
      <c r="AD1254">
        <v>0</v>
      </c>
      <c r="AE1254">
        <v>0</v>
      </c>
      <c r="AF1254">
        <v>0</v>
      </c>
      <c r="AG1254">
        <v>1</v>
      </c>
      <c r="AH1254">
        <v>0</v>
      </c>
      <c r="AI1254">
        <v>1</v>
      </c>
      <c r="AJ1254">
        <v>0</v>
      </c>
      <c r="AK1254">
        <v>0</v>
      </c>
      <c r="AL1254">
        <v>0</v>
      </c>
      <c r="AM1254">
        <v>2</v>
      </c>
      <c r="AN1254">
        <v>2</v>
      </c>
      <c r="AO1254">
        <v>1</v>
      </c>
    </row>
    <row r="1255" spans="1:41" ht="15">
      <c r="A1255" t="s">
        <v>2936</v>
      </c>
      <c r="B1255" t="s">
        <v>127</v>
      </c>
      <c r="C1255">
        <v>93</v>
      </c>
      <c r="D1255" s="6" t="str">
        <f>IF(C1255=C1256,D1256,IF(OR(N1255="pre",N1255="SubPar"),"Obert",IF(OR(N1255="Cea",N1255="Imp",N1255="SubComp"),"Tancat","ERRORERROR")))</f>
        <v>Tancat</v>
      </c>
      <c r="E1255" t="s">
        <v>2937</v>
      </c>
      <c r="F1255" t="s">
        <v>44</v>
      </c>
      <c r="G1255">
        <v>511</v>
      </c>
      <c r="H1255" t="s">
        <v>2966</v>
      </c>
      <c r="I1255" s="3" t="s">
        <v>2967</v>
      </c>
      <c r="J1255" s="4" t="s">
        <v>2967</v>
      </c>
      <c r="K1255" t="s">
        <v>48</v>
      </c>
      <c r="L1255" t="s">
        <v>49</v>
      </c>
      <c r="M1255" t="s">
        <v>166</v>
      </c>
      <c r="N1255" t="str">
        <f t="shared" si="19"/>
        <v>Cea</v>
      </c>
      <c r="O1255" t="s">
        <v>167</v>
      </c>
      <c r="P1255" t="s">
        <v>681</v>
      </c>
      <c r="Q1255" t="str">
        <f>_xlfn.XLOOKUP(P1255,NomPaissos!$A$2:$A$250,NomPaissos!$B$2:$B$250)</f>
        <v>Russian Federation (the)</v>
      </c>
      <c r="R1255">
        <v>0</v>
      </c>
      <c r="T1255">
        <v>0</v>
      </c>
      <c r="U1255">
        <v>0</v>
      </c>
      <c r="V1255">
        <v>0</v>
      </c>
      <c r="W1255">
        <v>0</v>
      </c>
      <c r="X1255">
        <v>0</v>
      </c>
      <c r="Y1255">
        <v>0</v>
      </c>
      <c r="Z1255">
        <v>0</v>
      </c>
      <c r="AA1255">
        <v>0</v>
      </c>
      <c r="AB1255">
        <v>0</v>
      </c>
      <c r="AC1255">
        <v>0</v>
      </c>
      <c r="AD1255">
        <v>0</v>
      </c>
      <c r="AE1255">
        <v>0</v>
      </c>
      <c r="AF1255">
        <v>0</v>
      </c>
      <c r="AG1255">
        <v>1</v>
      </c>
      <c r="AH1255">
        <v>0</v>
      </c>
      <c r="AI1255">
        <v>0</v>
      </c>
      <c r="AJ1255">
        <v>0</v>
      </c>
      <c r="AK1255">
        <v>0</v>
      </c>
      <c r="AL1255">
        <v>0</v>
      </c>
      <c r="AM1255">
        <v>3</v>
      </c>
      <c r="AN1255">
        <v>0</v>
      </c>
      <c r="AO1255">
        <v>1</v>
      </c>
    </row>
    <row r="1256" spans="1:41" ht="15">
      <c r="A1256" t="s">
        <v>2936</v>
      </c>
      <c r="B1256" t="s">
        <v>127</v>
      </c>
      <c r="C1256">
        <v>93</v>
      </c>
      <c r="D1256" s="6" t="str">
        <f>IF(C1256=C1257,D1257,IF(OR(N1256="pre",N1256="SubPar"),"Obert",IF(OR(N1256="Cea",N1256="Imp",N1256="SubComp"),"Tancat","ERRORERROR")))</f>
        <v>Tancat</v>
      </c>
      <c r="E1256" t="s">
        <v>2937</v>
      </c>
      <c r="F1256" t="s">
        <v>44</v>
      </c>
      <c r="G1256">
        <v>513</v>
      </c>
      <c r="H1256" t="s">
        <v>2968</v>
      </c>
      <c r="I1256" s="3" t="s">
        <v>2967</v>
      </c>
      <c r="J1256" s="4" t="s">
        <v>2969</v>
      </c>
      <c r="K1256" t="s">
        <v>48</v>
      </c>
      <c r="L1256" t="s">
        <v>49</v>
      </c>
      <c r="M1256" t="s">
        <v>70</v>
      </c>
      <c r="N1256" t="str">
        <f t="shared" si="19"/>
        <v>Imp</v>
      </c>
      <c r="O1256" t="s">
        <v>71</v>
      </c>
      <c r="P1256" t="s">
        <v>681</v>
      </c>
      <c r="Q1256" t="str">
        <f>_xlfn.XLOOKUP(P1256,NomPaissos!$A$2:$A$250,NomPaissos!$B$2:$B$250)</f>
        <v>Russian Federation (the)</v>
      </c>
      <c r="R1256">
        <v>0</v>
      </c>
      <c r="T1256">
        <v>0</v>
      </c>
      <c r="U1256">
        <v>0</v>
      </c>
      <c r="V1256">
        <v>0</v>
      </c>
      <c r="W1256">
        <v>0</v>
      </c>
      <c r="X1256">
        <v>0</v>
      </c>
      <c r="Y1256">
        <v>0</v>
      </c>
      <c r="Z1256">
        <v>0</v>
      </c>
      <c r="AA1256">
        <v>0</v>
      </c>
      <c r="AB1256">
        <v>0</v>
      </c>
      <c r="AC1256">
        <v>0</v>
      </c>
      <c r="AD1256">
        <v>0</v>
      </c>
      <c r="AE1256">
        <v>1</v>
      </c>
      <c r="AF1256">
        <v>0</v>
      </c>
      <c r="AG1256">
        <v>1</v>
      </c>
      <c r="AH1256">
        <v>0</v>
      </c>
      <c r="AI1256">
        <v>1</v>
      </c>
      <c r="AJ1256">
        <v>1</v>
      </c>
      <c r="AK1256">
        <v>0</v>
      </c>
      <c r="AL1256">
        <v>0</v>
      </c>
      <c r="AM1256">
        <v>0</v>
      </c>
      <c r="AN1256">
        <v>3</v>
      </c>
      <c r="AO1256">
        <v>1</v>
      </c>
    </row>
    <row r="1257" spans="1:41" ht="15">
      <c r="A1257" t="s">
        <v>2936</v>
      </c>
      <c r="B1257" t="s">
        <v>127</v>
      </c>
      <c r="C1257">
        <v>93</v>
      </c>
      <c r="D1257" s="6" t="str">
        <f>IF(C1257=C1258,D1258,IF(OR(N1257="pre",N1257="SubPar"),"Obert",IF(OR(N1257="Cea",N1257="Imp",N1257="SubComp"),"Tancat","ERRORERROR")))</f>
        <v>Tancat</v>
      </c>
      <c r="E1257" t="s">
        <v>2937</v>
      </c>
      <c r="F1257" t="s">
        <v>44</v>
      </c>
      <c r="G1257">
        <v>227</v>
      </c>
      <c r="H1257" t="s">
        <v>2970</v>
      </c>
      <c r="I1257" s="3" t="s">
        <v>2971</v>
      </c>
      <c r="J1257" s="4" t="s">
        <v>2972</v>
      </c>
      <c r="K1257" t="s">
        <v>48</v>
      </c>
      <c r="L1257" t="s">
        <v>49</v>
      </c>
      <c r="M1257" t="s">
        <v>166</v>
      </c>
      <c r="N1257" t="str">
        <f t="shared" si="19"/>
        <v>Cea</v>
      </c>
      <c r="O1257" t="s">
        <v>169</v>
      </c>
      <c r="P1257" t="s">
        <v>681</v>
      </c>
      <c r="Q1257" t="str">
        <f>_xlfn.XLOOKUP(P1257,NomPaissos!$A$2:$A$250,NomPaissos!$B$2:$B$250)</f>
        <v>Russian Federation (the)</v>
      </c>
      <c r="R1257">
        <v>0</v>
      </c>
      <c r="T1257">
        <v>0</v>
      </c>
      <c r="U1257">
        <v>0</v>
      </c>
      <c r="V1257">
        <v>0</v>
      </c>
      <c r="W1257">
        <v>0</v>
      </c>
      <c r="X1257">
        <v>0</v>
      </c>
      <c r="Y1257">
        <v>0</v>
      </c>
      <c r="Z1257">
        <v>0</v>
      </c>
      <c r="AA1257">
        <v>0</v>
      </c>
      <c r="AB1257">
        <v>1</v>
      </c>
      <c r="AC1257">
        <v>0</v>
      </c>
      <c r="AD1257">
        <v>0</v>
      </c>
      <c r="AE1257">
        <v>0</v>
      </c>
      <c r="AF1257">
        <v>0</v>
      </c>
      <c r="AG1257">
        <v>1</v>
      </c>
      <c r="AH1257">
        <v>0</v>
      </c>
      <c r="AI1257">
        <v>0</v>
      </c>
      <c r="AJ1257">
        <v>0</v>
      </c>
      <c r="AK1257">
        <v>0</v>
      </c>
      <c r="AL1257">
        <v>0</v>
      </c>
      <c r="AM1257">
        <v>2</v>
      </c>
      <c r="AN1257">
        <v>1</v>
      </c>
      <c r="AO1257">
        <v>1</v>
      </c>
    </row>
    <row r="1258" spans="1:41" ht="15">
      <c r="A1258" t="s">
        <v>2936</v>
      </c>
      <c r="B1258" t="s">
        <v>127</v>
      </c>
      <c r="C1258">
        <v>93</v>
      </c>
      <c r="D1258" s="6" t="str">
        <f>IF(C1258=C1259,D1259,IF(OR(N1258="pre",N1258="SubPar"),"Obert",IF(OR(N1258="Cea",N1258="Imp",N1258="SubComp"),"Tancat","ERRORERROR")))</f>
        <v>Tancat</v>
      </c>
      <c r="E1258" t="s">
        <v>2937</v>
      </c>
      <c r="F1258" t="s">
        <v>44</v>
      </c>
      <c r="G1258">
        <v>533</v>
      </c>
      <c r="H1258" t="s">
        <v>2973</v>
      </c>
      <c r="I1258" s="3" t="s">
        <v>2974</v>
      </c>
      <c r="J1258" s="4" t="s">
        <v>2975</v>
      </c>
      <c r="K1258" t="s">
        <v>48</v>
      </c>
      <c r="L1258" t="s">
        <v>49</v>
      </c>
      <c r="M1258" t="s">
        <v>50</v>
      </c>
      <c r="N1258" t="str">
        <f t="shared" si="19"/>
        <v>SubPar</v>
      </c>
      <c r="O1258" t="s">
        <v>56</v>
      </c>
      <c r="P1258" t="s">
        <v>681</v>
      </c>
      <c r="Q1258" t="str">
        <f>_xlfn.XLOOKUP(P1258,NomPaissos!$A$2:$A$250,NomPaissos!$B$2:$B$250)</f>
        <v>Russian Federation (the)</v>
      </c>
      <c r="R1258">
        <v>0</v>
      </c>
      <c r="T1258">
        <v>0</v>
      </c>
      <c r="U1258">
        <v>0</v>
      </c>
      <c r="V1258">
        <v>0</v>
      </c>
      <c r="W1258">
        <v>0</v>
      </c>
      <c r="X1258">
        <v>2</v>
      </c>
      <c r="Y1258">
        <v>2</v>
      </c>
      <c r="Z1258">
        <v>0</v>
      </c>
      <c r="AA1258">
        <v>2</v>
      </c>
      <c r="AB1258">
        <v>0</v>
      </c>
      <c r="AC1258">
        <v>0</v>
      </c>
      <c r="AD1258">
        <v>0</v>
      </c>
      <c r="AE1258">
        <v>0</v>
      </c>
      <c r="AF1258">
        <v>1</v>
      </c>
      <c r="AG1258">
        <v>1</v>
      </c>
      <c r="AH1258">
        <v>0</v>
      </c>
      <c r="AI1258">
        <v>1</v>
      </c>
      <c r="AJ1258">
        <v>0</v>
      </c>
      <c r="AK1258">
        <v>1</v>
      </c>
      <c r="AL1258">
        <v>0</v>
      </c>
      <c r="AM1258">
        <v>1</v>
      </c>
      <c r="AN1258">
        <v>0</v>
      </c>
      <c r="AO1258">
        <v>1</v>
      </c>
    </row>
    <row r="1259" spans="1:41" ht="15">
      <c r="A1259" t="s">
        <v>2936</v>
      </c>
      <c r="B1259" t="s">
        <v>127</v>
      </c>
      <c r="C1259">
        <v>93</v>
      </c>
      <c r="D1259" s="6" t="str">
        <f>IF(C1259=C1260,D1260,IF(OR(N1259="pre",N1259="SubPar"),"Obert",IF(OR(N1259="Cea",N1259="Imp",N1259="SubComp"),"Tancat","ERRORERROR")))</f>
        <v>Tancat</v>
      </c>
      <c r="E1259" t="s">
        <v>2937</v>
      </c>
      <c r="F1259" t="s">
        <v>44</v>
      </c>
      <c r="G1259">
        <v>434</v>
      </c>
      <c r="H1259" t="s">
        <v>2976</v>
      </c>
      <c r="I1259" s="3" t="s">
        <v>2977</v>
      </c>
      <c r="J1259" s="4" t="s">
        <v>2978</v>
      </c>
      <c r="K1259" t="s">
        <v>48</v>
      </c>
      <c r="L1259" t="s">
        <v>49</v>
      </c>
      <c r="M1259" t="s">
        <v>50</v>
      </c>
      <c r="N1259" t="str">
        <f t="shared" si="19"/>
        <v>SubPar</v>
      </c>
      <c r="O1259" t="s">
        <v>56</v>
      </c>
      <c r="P1259" t="s">
        <v>681</v>
      </c>
      <c r="Q1259" t="str">
        <f>_xlfn.XLOOKUP(P1259,NomPaissos!$A$2:$A$250,NomPaissos!$B$2:$B$250)</f>
        <v>Russian Federation (the)</v>
      </c>
      <c r="R1259">
        <v>0</v>
      </c>
      <c r="T1259">
        <v>0</v>
      </c>
      <c r="U1259">
        <v>0</v>
      </c>
      <c r="V1259">
        <v>0</v>
      </c>
      <c r="W1259">
        <v>0</v>
      </c>
      <c r="X1259">
        <v>3</v>
      </c>
      <c r="Y1259">
        <v>3</v>
      </c>
      <c r="Z1259">
        <v>0</v>
      </c>
      <c r="AA1259">
        <v>2</v>
      </c>
      <c r="AB1259">
        <v>0</v>
      </c>
      <c r="AC1259">
        <v>0</v>
      </c>
      <c r="AD1259">
        <v>0</v>
      </c>
      <c r="AE1259">
        <v>0</v>
      </c>
      <c r="AF1259">
        <v>1</v>
      </c>
      <c r="AG1259">
        <v>1</v>
      </c>
      <c r="AH1259">
        <v>0</v>
      </c>
      <c r="AI1259">
        <v>1</v>
      </c>
      <c r="AJ1259">
        <v>1</v>
      </c>
      <c r="AK1259">
        <v>1</v>
      </c>
      <c r="AL1259">
        <v>0</v>
      </c>
      <c r="AM1259">
        <v>1</v>
      </c>
      <c r="AN1259">
        <v>0</v>
      </c>
      <c r="AO1259">
        <v>1</v>
      </c>
    </row>
    <row r="1260" spans="1:41" ht="15">
      <c r="A1260" t="s">
        <v>2936</v>
      </c>
      <c r="B1260" t="s">
        <v>127</v>
      </c>
      <c r="C1260">
        <v>93</v>
      </c>
      <c r="D1260" s="6" t="str">
        <f>IF(C1260=C1261,D1261,IF(OR(N1260="pre",N1260="SubPar"),"Obert",IF(OR(N1260="Cea",N1260="Imp",N1260="SubComp"),"Tancat","ERRORERROR")))</f>
        <v>Tancat</v>
      </c>
      <c r="E1260" t="s">
        <v>2937</v>
      </c>
      <c r="F1260" t="s">
        <v>44</v>
      </c>
      <c r="G1260">
        <v>1286</v>
      </c>
      <c r="H1260" t="s">
        <v>2979</v>
      </c>
      <c r="I1260" s="3" t="s">
        <v>2980</v>
      </c>
      <c r="J1260" s="4" t="s">
        <v>2981</v>
      </c>
      <c r="K1260" t="s">
        <v>151</v>
      </c>
      <c r="L1260" t="s">
        <v>49</v>
      </c>
      <c r="M1260" t="s">
        <v>70</v>
      </c>
      <c r="N1260" t="str">
        <f t="shared" si="19"/>
        <v>Imp</v>
      </c>
      <c r="O1260" t="s">
        <v>71</v>
      </c>
      <c r="P1260" t="s">
        <v>681</v>
      </c>
      <c r="Q1260" t="str">
        <f>_xlfn.XLOOKUP(P1260,NomPaissos!$A$2:$A$250,NomPaissos!$B$2:$B$250)</f>
        <v>Russian Federation (the)</v>
      </c>
      <c r="R1260">
        <v>0</v>
      </c>
      <c r="T1260">
        <v>0</v>
      </c>
      <c r="U1260">
        <v>0</v>
      </c>
      <c r="V1260">
        <v>0</v>
      </c>
      <c r="W1260">
        <v>0</v>
      </c>
      <c r="X1260">
        <v>0</v>
      </c>
      <c r="Y1260">
        <v>0</v>
      </c>
      <c r="Z1260">
        <v>0</v>
      </c>
      <c r="AA1260">
        <v>0</v>
      </c>
      <c r="AB1260">
        <v>1</v>
      </c>
      <c r="AC1260">
        <v>0</v>
      </c>
      <c r="AD1260">
        <v>0</v>
      </c>
      <c r="AE1260">
        <v>0</v>
      </c>
      <c r="AF1260">
        <v>1</v>
      </c>
      <c r="AG1260">
        <v>1</v>
      </c>
      <c r="AH1260">
        <v>2</v>
      </c>
      <c r="AI1260">
        <v>1</v>
      </c>
      <c r="AJ1260">
        <v>1</v>
      </c>
      <c r="AK1260">
        <v>1</v>
      </c>
      <c r="AL1260">
        <v>0</v>
      </c>
      <c r="AM1260">
        <v>1</v>
      </c>
      <c r="AN1260">
        <v>0</v>
      </c>
      <c r="AO1260">
        <v>1</v>
      </c>
    </row>
    <row r="1261" spans="1:41" ht="15">
      <c r="A1261" t="s">
        <v>2936</v>
      </c>
      <c r="B1261" t="s">
        <v>127</v>
      </c>
      <c r="C1261">
        <v>93</v>
      </c>
      <c r="D1261" s="6" t="str">
        <f>IF(C1261=C1262,D1262,IF(OR(N1261="pre",N1261="SubPar"),"Obert",IF(OR(N1261="Cea",N1261="Imp",N1261="SubComp"),"Tancat","ERRORERROR")))</f>
        <v>Tancat</v>
      </c>
      <c r="E1261" t="s">
        <v>2937</v>
      </c>
      <c r="F1261" t="s">
        <v>44</v>
      </c>
      <c r="G1261">
        <v>532</v>
      </c>
      <c r="H1261" t="s">
        <v>2982</v>
      </c>
      <c r="I1261" s="3" t="s">
        <v>2983</v>
      </c>
      <c r="J1261" s="4" t="s">
        <v>2983</v>
      </c>
      <c r="K1261" t="s">
        <v>48</v>
      </c>
      <c r="L1261" t="s">
        <v>49</v>
      </c>
      <c r="M1261" t="s">
        <v>50</v>
      </c>
      <c r="N1261" t="str">
        <f t="shared" si="19"/>
        <v>SubPar</v>
      </c>
      <c r="O1261" t="s">
        <v>56</v>
      </c>
      <c r="P1261" t="s">
        <v>681</v>
      </c>
      <c r="Q1261" t="str">
        <f>_xlfn.XLOOKUP(P1261,NomPaissos!$A$2:$A$250,NomPaissos!$B$2:$B$250)</f>
        <v>Russian Federation (the)</v>
      </c>
      <c r="R1261">
        <v>0</v>
      </c>
      <c r="T1261">
        <v>0</v>
      </c>
      <c r="U1261">
        <v>0</v>
      </c>
      <c r="V1261">
        <v>0</v>
      </c>
      <c r="W1261">
        <v>0</v>
      </c>
      <c r="X1261">
        <v>0</v>
      </c>
      <c r="Y1261">
        <v>0</v>
      </c>
      <c r="Z1261">
        <v>0</v>
      </c>
      <c r="AA1261">
        <v>0</v>
      </c>
      <c r="AB1261">
        <v>0</v>
      </c>
      <c r="AC1261">
        <v>0</v>
      </c>
      <c r="AD1261">
        <v>0</v>
      </c>
      <c r="AE1261">
        <v>0</v>
      </c>
      <c r="AF1261">
        <v>0</v>
      </c>
      <c r="AG1261">
        <v>1</v>
      </c>
      <c r="AH1261">
        <v>0</v>
      </c>
      <c r="AI1261">
        <v>1</v>
      </c>
      <c r="AJ1261">
        <v>0</v>
      </c>
      <c r="AK1261">
        <v>1</v>
      </c>
      <c r="AL1261">
        <v>0</v>
      </c>
      <c r="AM1261">
        <v>1</v>
      </c>
      <c r="AN1261">
        <v>2</v>
      </c>
      <c r="AO1261">
        <v>1</v>
      </c>
    </row>
    <row r="1262" spans="1:41" ht="15">
      <c r="A1262" t="s">
        <v>2936</v>
      </c>
      <c r="B1262" t="s">
        <v>127</v>
      </c>
      <c r="C1262">
        <v>93</v>
      </c>
      <c r="D1262" s="6" t="str">
        <f>IF(C1262=C1263,D1263,IF(OR(N1262="pre",N1262="SubPar"),"Obert",IF(OR(N1262="Cea",N1262="Imp",N1262="SubComp"),"Tancat","ERRORERROR")))</f>
        <v>Tancat</v>
      </c>
      <c r="E1262" t="s">
        <v>2937</v>
      </c>
      <c r="F1262" t="s">
        <v>44</v>
      </c>
      <c r="G1262">
        <v>1284</v>
      </c>
      <c r="H1262" t="s">
        <v>2984</v>
      </c>
      <c r="I1262" s="3" t="s">
        <v>2983</v>
      </c>
      <c r="J1262" s="4" t="s">
        <v>2985</v>
      </c>
      <c r="K1262" t="s">
        <v>151</v>
      </c>
      <c r="L1262" t="s">
        <v>49</v>
      </c>
      <c r="M1262" t="s">
        <v>70</v>
      </c>
      <c r="N1262" t="str">
        <f t="shared" si="19"/>
        <v>Imp</v>
      </c>
      <c r="O1262" t="s">
        <v>71</v>
      </c>
      <c r="P1262" t="s">
        <v>681</v>
      </c>
      <c r="Q1262" t="str">
        <f>_xlfn.XLOOKUP(P1262,NomPaissos!$A$2:$A$250,NomPaissos!$B$2:$B$250)</f>
        <v>Russian Federation (the)</v>
      </c>
      <c r="R1262">
        <v>0</v>
      </c>
      <c r="T1262">
        <v>0</v>
      </c>
      <c r="U1262">
        <v>0</v>
      </c>
      <c r="V1262">
        <v>0</v>
      </c>
      <c r="W1262">
        <v>0</v>
      </c>
      <c r="X1262">
        <v>0</v>
      </c>
      <c r="Y1262">
        <v>0</v>
      </c>
      <c r="Z1262">
        <v>0</v>
      </c>
      <c r="AA1262">
        <v>0</v>
      </c>
      <c r="AB1262">
        <v>0</v>
      </c>
      <c r="AC1262">
        <v>0</v>
      </c>
      <c r="AD1262">
        <v>0</v>
      </c>
      <c r="AE1262">
        <v>0</v>
      </c>
      <c r="AF1262">
        <v>0</v>
      </c>
      <c r="AG1262">
        <v>1</v>
      </c>
      <c r="AH1262">
        <v>0</v>
      </c>
      <c r="AI1262">
        <v>1</v>
      </c>
      <c r="AJ1262">
        <v>1</v>
      </c>
      <c r="AK1262">
        <v>0</v>
      </c>
      <c r="AL1262">
        <v>0</v>
      </c>
      <c r="AM1262">
        <v>1</v>
      </c>
      <c r="AN1262">
        <v>1</v>
      </c>
      <c r="AO1262">
        <v>1</v>
      </c>
    </row>
    <row r="1263" spans="1:41" ht="15">
      <c r="A1263" t="s">
        <v>2936</v>
      </c>
      <c r="B1263" t="s">
        <v>127</v>
      </c>
      <c r="C1263">
        <v>93</v>
      </c>
      <c r="D1263" s="6" t="str">
        <f>IF(C1263=C1264,D1264,IF(OR(N1263="pre",N1263="SubPar"),"Obert",IF(OR(N1263="Cea",N1263="Imp",N1263="SubComp"),"Tancat","ERRORERROR")))</f>
        <v>Tancat</v>
      </c>
      <c r="E1263" t="s">
        <v>2937</v>
      </c>
      <c r="F1263" t="s">
        <v>44</v>
      </c>
      <c r="G1263">
        <v>481</v>
      </c>
      <c r="H1263" t="s">
        <v>2986</v>
      </c>
      <c r="I1263" s="3" t="s">
        <v>2987</v>
      </c>
      <c r="J1263" s="4" t="s">
        <v>2988</v>
      </c>
      <c r="K1263" t="s">
        <v>48</v>
      </c>
      <c r="L1263" t="s">
        <v>49</v>
      </c>
      <c r="M1263" t="s">
        <v>62</v>
      </c>
      <c r="N1263" t="str">
        <f t="shared" si="19"/>
        <v>Pre</v>
      </c>
      <c r="O1263" t="s">
        <v>117</v>
      </c>
      <c r="P1263" t="s">
        <v>681</v>
      </c>
      <c r="Q1263" t="str">
        <f>_xlfn.XLOOKUP(P1263,NomPaissos!$A$2:$A$250,NomPaissos!$B$2:$B$250)</f>
        <v>Russian Federation (the)</v>
      </c>
      <c r="R1263">
        <v>0</v>
      </c>
      <c r="T1263">
        <v>0</v>
      </c>
      <c r="U1263">
        <v>0</v>
      </c>
      <c r="V1263">
        <v>0</v>
      </c>
      <c r="W1263">
        <v>0</v>
      </c>
      <c r="X1263">
        <v>0</v>
      </c>
      <c r="Y1263">
        <v>0</v>
      </c>
      <c r="Z1263">
        <v>0</v>
      </c>
      <c r="AA1263">
        <v>0</v>
      </c>
      <c r="AB1263">
        <v>0</v>
      </c>
      <c r="AC1263">
        <v>0</v>
      </c>
      <c r="AD1263">
        <v>0</v>
      </c>
      <c r="AE1263">
        <v>0</v>
      </c>
      <c r="AF1263">
        <v>0</v>
      </c>
      <c r="AG1263">
        <v>1</v>
      </c>
      <c r="AH1263">
        <v>0</v>
      </c>
      <c r="AI1263">
        <v>1</v>
      </c>
      <c r="AJ1263">
        <v>0</v>
      </c>
      <c r="AK1263">
        <v>0</v>
      </c>
      <c r="AL1263">
        <v>0</v>
      </c>
      <c r="AM1263">
        <v>1</v>
      </c>
      <c r="AN1263">
        <v>0</v>
      </c>
      <c r="AO1263">
        <v>1</v>
      </c>
    </row>
    <row r="1264" spans="1:41" ht="15">
      <c r="A1264" t="s">
        <v>2936</v>
      </c>
      <c r="B1264" t="s">
        <v>127</v>
      </c>
      <c r="C1264">
        <v>93</v>
      </c>
      <c r="D1264" s="6" t="str">
        <f>IF(C1264=C1265,D1265,IF(OR(N1264="pre",N1264="SubPar"),"Obert",IF(OR(N1264="Cea",N1264="Imp",N1264="SubComp"),"Tancat","ERRORERROR")))</f>
        <v>Tancat</v>
      </c>
      <c r="E1264" t="s">
        <v>2937</v>
      </c>
      <c r="F1264" t="s">
        <v>44</v>
      </c>
      <c r="G1264">
        <v>1285</v>
      </c>
      <c r="H1264" t="s">
        <v>2989</v>
      </c>
      <c r="I1264" s="3" t="s">
        <v>2990</v>
      </c>
      <c r="J1264" s="4" t="s">
        <v>499</v>
      </c>
      <c r="K1264" t="s">
        <v>151</v>
      </c>
      <c r="L1264" t="s">
        <v>49</v>
      </c>
      <c r="M1264" t="s">
        <v>70</v>
      </c>
      <c r="N1264" t="str">
        <f t="shared" si="19"/>
        <v>Imp</v>
      </c>
      <c r="O1264" t="s">
        <v>71</v>
      </c>
      <c r="P1264" t="s">
        <v>681</v>
      </c>
      <c r="Q1264" t="str">
        <f>_xlfn.XLOOKUP(P1264,NomPaissos!$A$2:$A$250,NomPaissos!$B$2:$B$250)</f>
        <v>Russian Federation (the)</v>
      </c>
      <c r="R1264">
        <v>0</v>
      </c>
      <c r="T1264">
        <v>0</v>
      </c>
      <c r="U1264">
        <v>0</v>
      </c>
      <c r="V1264">
        <v>0</v>
      </c>
      <c r="W1264">
        <v>0</v>
      </c>
      <c r="X1264">
        <v>0</v>
      </c>
      <c r="Y1264">
        <v>0</v>
      </c>
      <c r="Z1264">
        <v>0</v>
      </c>
      <c r="AA1264">
        <v>0</v>
      </c>
      <c r="AB1264">
        <v>0</v>
      </c>
      <c r="AC1264">
        <v>0</v>
      </c>
      <c r="AD1264">
        <v>0</v>
      </c>
      <c r="AE1264">
        <v>0</v>
      </c>
      <c r="AF1264">
        <v>0</v>
      </c>
      <c r="AG1264">
        <v>1</v>
      </c>
      <c r="AH1264">
        <v>1</v>
      </c>
      <c r="AI1264">
        <v>0</v>
      </c>
      <c r="AJ1264">
        <v>0</v>
      </c>
      <c r="AK1264">
        <v>0</v>
      </c>
      <c r="AL1264">
        <v>0</v>
      </c>
      <c r="AM1264">
        <v>2</v>
      </c>
      <c r="AN1264">
        <v>0</v>
      </c>
      <c r="AO1264">
        <v>1</v>
      </c>
    </row>
    <row r="1265" spans="1:41" ht="15">
      <c r="A1265" t="s">
        <v>2991</v>
      </c>
      <c r="B1265" t="s">
        <v>42</v>
      </c>
      <c r="C1265">
        <v>94</v>
      </c>
      <c r="D1265" s="6" t="str">
        <f>IF(C1265=C1266,D1266,IF(OR(N1265="pre",N1265="SubPar"),"Obert",IF(OR(N1265="Cea",N1265="Imp",N1265="SubComp"),"Tancat","ERRORERROR")))</f>
        <v>Tancat</v>
      </c>
      <c r="E1265" t="s">
        <v>2992</v>
      </c>
      <c r="F1265" t="s">
        <v>160</v>
      </c>
      <c r="G1265">
        <v>763</v>
      </c>
      <c r="H1265" t="s">
        <v>2993</v>
      </c>
      <c r="I1265" s="3" t="s">
        <v>2994</v>
      </c>
      <c r="J1265" s="4" t="s">
        <v>2995</v>
      </c>
      <c r="K1265" t="s">
        <v>48</v>
      </c>
      <c r="L1265" t="s">
        <v>49</v>
      </c>
      <c r="M1265" t="s">
        <v>50</v>
      </c>
      <c r="N1265" t="str">
        <f t="shared" si="19"/>
        <v>SubPar</v>
      </c>
      <c r="O1265" t="s">
        <v>56</v>
      </c>
      <c r="P1265" t="s">
        <v>2996</v>
      </c>
      <c r="Q1265" t="str">
        <f>_xlfn.XLOOKUP(P1265,NomPaissos!$A$2:$A$250,NomPaissos!$B$2:$B$250)</f>
        <v>Guinea</v>
      </c>
      <c r="R1265">
        <v>0</v>
      </c>
      <c r="T1265">
        <v>0</v>
      </c>
      <c r="U1265">
        <v>0</v>
      </c>
      <c r="V1265">
        <v>0</v>
      </c>
      <c r="W1265">
        <v>0</v>
      </c>
      <c r="X1265">
        <v>0</v>
      </c>
      <c r="Y1265">
        <v>0</v>
      </c>
      <c r="Z1265">
        <v>0</v>
      </c>
      <c r="AA1265">
        <v>0</v>
      </c>
      <c r="AB1265">
        <v>0</v>
      </c>
      <c r="AC1265">
        <v>0</v>
      </c>
      <c r="AD1265">
        <v>0</v>
      </c>
      <c r="AE1265">
        <v>0</v>
      </c>
      <c r="AF1265">
        <v>0</v>
      </c>
      <c r="AG1265">
        <v>1</v>
      </c>
      <c r="AH1265">
        <v>0</v>
      </c>
      <c r="AI1265">
        <v>3</v>
      </c>
      <c r="AJ1265">
        <v>0</v>
      </c>
      <c r="AK1265">
        <v>1</v>
      </c>
      <c r="AL1265">
        <v>0</v>
      </c>
      <c r="AM1265">
        <v>1</v>
      </c>
      <c r="AN1265">
        <v>0</v>
      </c>
      <c r="AO1265">
        <v>1</v>
      </c>
    </row>
    <row r="1266" spans="1:41" ht="15">
      <c r="A1266" t="s">
        <v>2991</v>
      </c>
      <c r="B1266" t="s">
        <v>42</v>
      </c>
      <c r="C1266">
        <v>94</v>
      </c>
      <c r="D1266" s="6" t="str">
        <f>IF(C1266=C1267,D1267,IF(OR(N1266="pre",N1266="SubPar"),"Obert",IF(OR(N1266="Cea",N1266="Imp",N1266="SubComp"),"Tancat","ERRORERROR")))</f>
        <v>Tancat</v>
      </c>
      <c r="E1266" t="s">
        <v>2992</v>
      </c>
      <c r="F1266" t="s">
        <v>160</v>
      </c>
      <c r="G1266">
        <v>1915</v>
      </c>
      <c r="H1266" t="s">
        <v>2997</v>
      </c>
      <c r="I1266" s="3" t="s">
        <v>2998</v>
      </c>
      <c r="J1266" s="4" t="s">
        <v>781</v>
      </c>
      <c r="K1266" t="s">
        <v>48</v>
      </c>
      <c r="L1266" t="s">
        <v>49</v>
      </c>
      <c r="M1266" t="s">
        <v>178</v>
      </c>
      <c r="N1266" t="str">
        <f t="shared" si="19"/>
        <v>SubComp</v>
      </c>
      <c r="O1266" t="s">
        <v>179</v>
      </c>
      <c r="P1266" t="s">
        <v>2996</v>
      </c>
      <c r="Q1266" t="str">
        <f>_xlfn.XLOOKUP(P1266,NomPaissos!$A$2:$A$250,NomPaissos!$B$2:$B$250)</f>
        <v>Guinea</v>
      </c>
      <c r="R1266">
        <v>0</v>
      </c>
      <c r="T1266">
        <v>0</v>
      </c>
      <c r="U1266">
        <v>0</v>
      </c>
      <c r="V1266">
        <v>0</v>
      </c>
      <c r="W1266">
        <v>0</v>
      </c>
      <c r="X1266">
        <v>0</v>
      </c>
      <c r="Y1266">
        <v>0</v>
      </c>
      <c r="Z1266">
        <v>0</v>
      </c>
      <c r="AA1266">
        <v>0</v>
      </c>
      <c r="AB1266">
        <v>0</v>
      </c>
      <c r="AC1266">
        <v>0</v>
      </c>
      <c r="AD1266">
        <v>0</v>
      </c>
      <c r="AE1266">
        <v>0</v>
      </c>
      <c r="AF1266">
        <v>0</v>
      </c>
      <c r="AG1266">
        <v>1</v>
      </c>
      <c r="AH1266">
        <v>0</v>
      </c>
      <c r="AI1266">
        <v>2</v>
      </c>
      <c r="AJ1266">
        <v>1</v>
      </c>
      <c r="AK1266">
        <v>0</v>
      </c>
      <c r="AL1266">
        <v>0</v>
      </c>
      <c r="AM1266">
        <v>0</v>
      </c>
      <c r="AN1266">
        <v>2</v>
      </c>
      <c r="AO1266">
        <v>1</v>
      </c>
    </row>
    <row r="1267" spans="1:41" ht="15">
      <c r="A1267" t="s">
        <v>2999</v>
      </c>
      <c r="B1267" t="s">
        <v>86</v>
      </c>
      <c r="C1267">
        <v>95</v>
      </c>
      <c r="D1267" s="6" t="str">
        <f>IF(C1267=C1268,D1268,IF(OR(N1267="pre",N1267="SubPar"),"Obert",IF(OR(N1267="Cea",N1267="Imp",N1267="SubComp"),"Tancat","ERRORERROR")))</f>
        <v>Tancat</v>
      </c>
      <c r="E1267" t="s">
        <v>3000</v>
      </c>
      <c r="F1267" t="s">
        <v>138</v>
      </c>
      <c r="G1267">
        <v>535</v>
      </c>
      <c r="H1267" t="s">
        <v>3001</v>
      </c>
      <c r="I1267" s="3" t="s">
        <v>2572</v>
      </c>
      <c r="J1267" s="4" t="s">
        <v>3002</v>
      </c>
      <c r="K1267" t="s">
        <v>48</v>
      </c>
      <c r="L1267" t="s">
        <v>285</v>
      </c>
      <c r="M1267" t="s">
        <v>70</v>
      </c>
      <c r="N1267" t="str">
        <f t="shared" si="19"/>
        <v>Imp</v>
      </c>
      <c r="O1267" t="s">
        <v>78</v>
      </c>
      <c r="P1267" t="s">
        <v>3003</v>
      </c>
      <c r="Q1267" t="str">
        <f>_xlfn.XLOOKUP(P1267,NomPaissos!$A$2:$A$250,NomPaissos!$B$2:$B$250)</f>
        <v>Yemen</v>
      </c>
      <c r="R1267">
        <v>0</v>
      </c>
      <c r="S1267" t="s">
        <v>3004</v>
      </c>
      <c r="T1267">
        <v>0</v>
      </c>
      <c r="U1267">
        <v>0</v>
      </c>
      <c r="V1267">
        <v>0</v>
      </c>
      <c r="W1267">
        <v>0</v>
      </c>
      <c r="X1267">
        <v>0</v>
      </c>
      <c r="Y1267">
        <v>0</v>
      </c>
      <c r="Z1267">
        <v>0</v>
      </c>
      <c r="AA1267">
        <v>0</v>
      </c>
      <c r="AB1267">
        <v>0</v>
      </c>
      <c r="AC1267">
        <v>0</v>
      </c>
      <c r="AD1267">
        <v>0</v>
      </c>
      <c r="AE1267">
        <v>0</v>
      </c>
      <c r="AF1267">
        <v>1</v>
      </c>
      <c r="AG1267">
        <v>1</v>
      </c>
      <c r="AH1267">
        <v>0</v>
      </c>
      <c r="AI1267">
        <v>1</v>
      </c>
      <c r="AJ1267">
        <v>0</v>
      </c>
      <c r="AK1267">
        <v>1</v>
      </c>
      <c r="AL1267">
        <v>1</v>
      </c>
      <c r="AM1267">
        <v>1</v>
      </c>
      <c r="AN1267">
        <v>0</v>
      </c>
      <c r="AO1267">
        <v>1</v>
      </c>
    </row>
    <row r="1268" spans="1:41" ht="15">
      <c r="A1268" t="s">
        <v>2999</v>
      </c>
      <c r="B1268" t="s">
        <v>86</v>
      </c>
      <c r="C1268">
        <v>95</v>
      </c>
      <c r="D1268" s="6" t="str">
        <f>IF(C1268=C1269,D1269,IF(OR(N1268="pre",N1268="SubPar"),"Obert",IF(OR(N1268="Cea",N1268="Imp",N1268="SubComp"),"Tancat","ERRORERROR")))</f>
        <v>Tancat</v>
      </c>
      <c r="E1268" t="s">
        <v>3000</v>
      </c>
      <c r="F1268" t="s">
        <v>138</v>
      </c>
      <c r="G1268">
        <v>535</v>
      </c>
      <c r="H1268" t="s">
        <v>3001</v>
      </c>
      <c r="I1268" s="3" t="s">
        <v>2572</v>
      </c>
      <c r="J1268" s="4" t="s">
        <v>3002</v>
      </c>
      <c r="K1268" t="s">
        <v>48</v>
      </c>
      <c r="L1268" t="s">
        <v>285</v>
      </c>
      <c r="M1268" t="s">
        <v>70</v>
      </c>
      <c r="N1268" t="str">
        <f t="shared" si="19"/>
        <v>Imp</v>
      </c>
      <c r="O1268" t="s">
        <v>78</v>
      </c>
      <c r="P1268" t="s">
        <v>3004</v>
      </c>
      <c r="Q1268" t="str">
        <f>_xlfn.XLOOKUP(P1268,NomPaissos!$A$2:$A$250,NomPaissos!$B$2:$B$250)</f>
        <v>Saudi Arabia</v>
      </c>
      <c r="R1268">
        <v>1</v>
      </c>
      <c r="S1268" t="s">
        <v>3004</v>
      </c>
      <c r="T1268">
        <v>0</v>
      </c>
      <c r="U1268">
        <v>0</v>
      </c>
      <c r="V1268">
        <v>0</v>
      </c>
      <c r="W1268">
        <v>0</v>
      </c>
      <c r="X1268">
        <v>0</v>
      </c>
      <c r="Y1268">
        <v>0</v>
      </c>
      <c r="Z1268">
        <v>0</v>
      </c>
      <c r="AA1268">
        <v>0</v>
      </c>
      <c r="AB1268">
        <v>0</v>
      </c>
      <c r="AC1268">
        <v>0</v>
      </c>
      <c r="AD1268">
        <v>0</v>
      </c>
      <c r="AE1268">
        <v>0</v>
      </c>
      <c r="AF1268">
        <v>1</v>
      </c>
      <c r="AG1268">
        <v>1</v>
      </c>
      <c r="AH1268">
        <v>0</v>
      </c>
      <c r="AI1268">
        <v>1</v>
      </c>
      <c r="AJ1268">
        <v>0</v>
      </c>
      <c r="AK1268">
        <v>1</v>
      </c>
      <c r="AL1268">
        <v>1</v>
      </c>
      <c r="AM1268">
        <v>1</v>
      </c>
      <c r="AN1268">
        <v>0</v>
      </c>
      <c r="AO1268">
        <v>1</v>
      </c>
    </row>
    <row r="1269" spans="1:41" ht="15">
      <c r="A1269" t="s">
        <v>2999</v>
      </c>
      <c r="B1269" t="s">
        <v>86</v>
      </c>
      <c r="C1269">
        <v>95</v>
      </c>
      <c r="D1269" s="6" t="str">
        <f>IF(C1269=C1270,D1270,IF(OR(N1269="pre",N1269="SubPar"),"Obert",IF(OR(N1269="Cea",N1269="Imp",N1269="SubComp"),"Tancat","ERRORERROR")))</f>
        <v>Tancat</v>
      </c>
      <c r="E1269" t="s">
        <v>3000</v>
      </c>
      <c r="F1269" t="s">
        <v>138</v>
      </c>
      <c r="G1269">
        <v>408</v>
      </c>
      <c r="H1269" t="s">
        <v>3005</v>
      </c>
      <c r="I1269" s="3" t="s">
        <v>3006</v>
      </c>
      <c r="J1269" s="4" t="s">
        <v>3007</v>
      </c>
      <c r="K1269" t="s">
        <v>48</v>
      </c>
      <c r="L1269" t="s">
        <v>285</v>
      </c>
      <c r="M1269" t="s">
        <v>70</v>
      </c>
      <c r="N1269" t="str">
        <f t="shared" si="19"/>
        <v>Imp</v>
      </c>
      <c r="O1269" t="s">
        <v>78</v>
      </c>
      <c r="P1269" t="s">
        <v>3003</v>
      </c>
      <c r="Q1269" t="str">
        <f>_xlfn.XLOOKUP(P1269,NomPaissos!$A$2:$A$250,NomPaissos!$B$2:$B$250)</f>
        <v>Yemen</v>
      </c>
      <c r="R1269">
        <v>0</v>
      </c>
      <c r="S1269" t="s">
        <v>3004</v>
      </c>
      <c r="T1269">
        <v>0</v>
      </c>
      <c r="U1269">
        <v>0</v>
      </c>
      <c r="V1269">
        <v>0</v>
      </c>
      <c r="W1269">
        <v>0</v>
      </c>
      <c r="X1269">
        <v>0</v>
      </c>
      <c r="Y1269">
        <v>0</v>
      </c>
      <c r="Z1269">
        <v>0</v>
      </c>
      <c r="AA1269">
        <v>0</v>
      </c>
      <c r="AB1269">
        <v>0</v>
      </c>
      <c r="AC1269">
        <v>0</v>
      </c>
      <c r="AD1269">
        <v>0</v>
      </c>
      <c r="AE1269">
        <v>0</v>
      </c>
      <c r="AF1269">
        <v>1</v>
      </c>
      <c r="AG1269">
        <v>1</v>
      </c>
      <c r="AH1269">
        <v>0</v>
      </c>
      <c r="AI1269">
        <v>0</v>
      </c>
      <c r="AJ1269">
        <v>0</v>
      </c>
      <c r="AK1269">
        <v>1</v>
      </c>
      <c r="AL1269">
        <v>1</v>
      </c>
      <c r="AM1269">
        <v>1</v>
      </c>
      <c r="AN1269">
        <v>0</v>
      </c>
      <c r="AO1269">
        <v>1</v>
      </c>
    </row>
    <row r="1270" spans="1:41" ht="15">
      <c r="A1270" t="s">
        <v>2999</v>
      </c>
      <c r="B1270" t="s">
        <v>86</v>
      </c>
      <c r="C1270">
        <v>95</v>
      </c>
      <c r="D1270" s="6" t="str">
        <f>IF(C1270=C1271,D1271,IF(OR(N1270="pre",N1270="SubPar"),"Obert",IF(OR(N1270="Cea",N1270="Imp",N1270="SubComp"),"Tancat","ERRORERROR")))</f>
        <v>Tancat</v>
      </c>
      <c r="E1270" t="s">
        <v>3000</v>
      </c>
      <c r="F1270" t="s">
        <v>138</v>
      </c>
      <c r="G1270">
        <v>408</v>
      </c>
      <c r="H1270" t="s">
        <v>3005</v>
      </c>
      <c r="I1270" s="3" t="s">
        <v>3006</v>
      </c>
      <c r="J1270" s="4" t="s">
        <v>3007</v>
      </c>
      <c r="K1270" t="s">
        <v>48</v>
      </c>
      <c r="L1270" t="s">
        <v>285</v>
      </c>
      <c r="M1270" t="s">
        <v>70</v>
      </c>
      <c r="N1270" t="str">
        <f t="shared" si="19"/>
        <v>Imp</v>
      </c>
      <c r="O1270" t="s">
        <v>78</v>
      </c>
      <c r="P1270" t="s">
        <v>3004</v>
      </c>
      <c r="Q1270" t="str">
        <f>_xlfn.XLOOKUP(P1270,NomPaissos!$A$2:$A$250,NomPaissos!$B$2:$B$250)</f>
        <v>Saudi Arabia</v>
      </c>
      <c r="R1270">
        <v>1</v>
      </c>
      <c r="S1270" t="s">
        <v>3004</v>
      </c>
      <c r="T1270">
        <v>0</v>
      </c>
      <c r="U1270">
        <v>0</v>
      </c>
      <c r="V1270">
        <v>0</v>
      </c>
      <c r="W1270">
        <v>0</v>
      </c>
      <c r="X1270">
        <v>0</v>
      </c>
      <c r="Y1270">
        <v>0</v>
      </c>
      <c r="Z1270">
        <v>0</v>
      </c>
      <c r="AA1270">
        <v>0</v>
      </c>
      <c r="AB1270">
        <v>0</v>
      </c>
      <c r="AC1270">
        <v>0</v>
      </c>
      <c r="AD1270">
        <v>0</v>
      </c>
      <c r="AE1270">
        <v>0</v>
      </c>
      <c r="AF1270">
        <v>1</v>
      </c>
      <c r="AG1270">
        <v>1</v>
      </c>
      <c r="AH1270">
        <v>0</v>
      </c>
      <c r="AI1270">
        <v>0</v>
      </c>
      <c r="AJ1270">
        <v>0</v>
      </c>
      <c r="AK1270">
        <v>1</v>
      </c>
      <c r="AL1270">
        <v>1</v>
      </c>
      <c r="AM1270">
        <v>1</v>
      </c>
      <c r="AN1270">
        <v>0</v>
      </c>
      <c r="AO1270">
        <v>1</v>
      </c>
    </row>
    <row r="1271" spans="1:41" ht="15">
      <c r="A1271" t="s">
        <v>3008</v>
      </c>
      <c r="B1271" t="s">
        <v>127</v>
      </c>
      <c r="C1271">
        <v>96</v>
      </c>
      <c r="D1271" s="6" t="str">
        <f>IF(C1271=C1272,D1272,IF(OR(N1271="pre",N1271="SubPar"),"Obert",IF(OR(N1271="Cea",N1271="Imp",N1271="SubComp"),"Tancat","ERRORERROR")))</f>
        <v>Obert</v>
      </c>
      <c r="E1271" t="s">
        <v>3009</v>
      </c>
      <c r="F1271" t="s">
        <v>87</v>
      </c>
      <c r="G1271">
        <v>678</v>
      </c>
      <c r="H1271" t="s">
        <v>3010</v>
      </c>
      <c r="I1271" s="3" t="s">
        <v>3011</v>
      </c>
      <c r="J1271" s="4" t="s">
        <v>3012</v>
      </c>
      <c r="K1271" t="s">
        <v>48</v>
      </c>
      <c r="L1271" t="s">
        <v>49</v>
      </c>
      <c r="M1271" t="s">
        <v>62</v>
      </c>
      <c r="N1271" t="str">
        <f t="shared" si="19"/>
        <v>Pre</v>
      </c>
      <c r="O1271" t="s">
        <v>107</v>
      </c>
      <c r="P1271" t="s">
        <v>1554</v>
      </c>
      <c r="Q1271" t="str">
        <f>_xlfn.XLOOKUP(P1271,NomPaissos!$A$2:$A$250,NomPaissos!$B$2:$B$250)</f>
        <v>Iraq</v>
      </c>
      <c r="R1271">
        <v>0</v>
      </c>
      <c r="T1271">
        <v>0</v>
      </c>
      <c r="U1271">
        <v>0</v>
      </c>
      <c r="V1271">
        <v>0</v>
      </c>
      <c r="W1271">
        <v>0</v>
      </c>
      <c r="X1271">
        <v>2</v>
      </c>
      <c r="Y1271">
        <v>2</v>
      </c>
      <c r="Z1271">
        <v>0</v>
      </c>
      <c r="AA1271">
        <v>0</v>
      </c>
      <c r="AB1271">
        <v>0</v>
      </c>
      <c r="AC1271">
        <v>0</v>
      </c>
      <c r="AD1271">
        <v>0</v>
      </c>
      <c r="AE1271">
        <v>0</v>
      </c>
      <c r="AF1271">
        <v>1</v>
      </c>
      <c r="AG1271">
        <v>1</v>
      </c>
      <c r="AH1271">
        <v>1</v>
      </c>
      <c r="AI1271">
        <v>1</v>
      </c>
      <c r="AJ1271">
        <v>0</v>
      </c>
      <c r="AK1271">
        <v>1</v>
      </c>
      <c r="AL1271">
        <v>0</v>
      </c>
      <c r="AM1271">
        <v>1</v>
      </c>
      <c r="AN1271">
        <v>2</v>
      </c>
      <c r="AO1271">
        <v>1</v>
      </c>
    </row>
    <row r="1272" spans="1:41" ht="15">
      <c r="A1272" t="s">
        <v>3008</v>
      </c>
      <c r="B1272" t="s">
        <v>127</v>
      </c>
      <c r="C1272">
        <v>96</v>
      </c>
      <c r="D1272" s="6" t="str">
        <f>IF(C1272=C1273,D1273,IF(OR(N1272="pre",N1272="SubPar"),"Obert",IF(OR(N1272="Cea",N1272="Imp",N1272="SubComp"),"Tancat","ERRORERROR")))</f>
        <v>Obert</v>
      </c>
      <c r="E1272" t="s">
        <v>3009</v>
      </c>
      <c r="F1272" t="s">
        <v>87</v>
      </c>
      <c r="G1272">
        <v>723</v>
      </c>
      <c r="H1272" t="s">
        <v>3013</v>
      </c>
      <c r="I1272" s="3" t="s">
        <v>3014</v>
      </c>
      <c r="J1272" s="4" t="s">
        <v>585</v>
      </c>
      <c r="K1272" t="s">
        <v>48</v>
      </c>
      <c r="L1272" t="s">
        <v>49</v>
      </c>
      <c r="M1272" t="s">
        <v>50</v>
      </c>
      <c r="N1272" t="str">
        <f t="shared" si="19"/>
        <v>SubPar</v>
      </c>
      <c r="O1272" t="s">
        <v>56</v>
      </c>
      <c r="P1272" t="s">
        <v>1554</v>
      </c>
      <c r="Q1272" t="str">
        <f>_xlfn.XLOOKUP(P1272,NomPaissos!$A$2:$A$250,NomPaissos!$B$2:$B$250)</f>
        <v>Iraq</v>
      </c>
      <c r="R1272">
        <v>0</v>
      </c>
      <c r="T1272">
        <v>0</v>
      </c>
      <c r="U1272">
        <v>0</v>
      </c>
      <c r="V1272">
        <v>3</v>
      </c>
      <c r="W1272">
        <v>0</v>
      </c>
      <c r="X1272">
        <v>0</v>
      </c>
      <c r="Y1272">
        <v>0</v>
      </c>
      <c r="Z1272">
        <v>0</v>
      </c>
      <c r="AA1272">
        <v>0</v>
      </c>
      <c r="AB1272">
        <v>0</v>
      </c>
      <c r="AC1272">
        <v>0</v>
      </c>
      <c r="AD1272">
        <v>0</v>
      </c>
      <c r="AE1272">
        <v>0</v>
      </c>
      <c r="AF1272">
        <v>0</v>
      </c>
      <c r="AG1272">
        <v>1</v>
      </c>
      <c r="AH1272">
        <v>0</v>
      </c>
      <c r="AI1272">
        <v>2</v>
      </c>
      <c r="AJ1272">
        <v>1</v>
      </c>
      <c r="AK1272">
        <v>1</v>
      </c>
      <c r="AL1272">
        <v>1</v>
      </c>
      <c r="AM1272">
        <v>2</v>
      </c>
      <c r="AN1272">
        <v>2</v>
      </c>
      <c r="AO1272">
        <v>1</v>
      </c>
    </row>
    <row r="1273" spans="1:41" ht="15">
      <c r="A1273" t="s">
        <v>3015</v>
      </c>
      <c r="B1273" t="s">
        <v>42</v>
      </c>
      <c r="C1273">
        <v>97</v>
      </c>
      <c r="D1273" s="6" t="str">
        <f>IF(C1273=C1274,D1274,IF(OR(N1273="pre",N1273="SubPar"),"Obert",IF(OR(N1273="Cea",N1273="Imp",N1273="SubComp"),"Tancat","ERRORERROR")))</f>
        <v>Obert</v>
      </c>
      <c r="E1273" t="s">
        <v>3016</v>
      </c>
      <c r="F1273" t="s">
        <v>904</v>
      </c>
      <c r="G1273">
        <v>168</v>
      </c>
      <c r="H1273" t="s">
        <v>3017</v>
      </c>
      <c r="I1273" s="3" t="s">
        <v>3018</v>
      </c>
      <c r="J1273" s="4" t="s">
        <v>3019</v>
      </c>
      <c r="K1273" t="s">
        <v>48</v>
      </c>
      <c r="L1273" t="s">
        <v>49</v>
      </c>
      <c r="M1273" t="s">
        <v>178</v>
      </c>
      <c r="N1273" t="str">
        <f t="shared" si="19"/>
        <v>SubComp</v>
      </c>
      <c r="O1273" t="s">
        <v>179</v>
      </c>
      <c r="P1273" t="s">
        <v>3020</v>
      </c>
      <c r="Q1273" t="str">
        <f>_xlfn.XLOOKUP(P1273,NomPaissos!$A$2:$A$250,NomPaissos!$B$2:$B$250)</f>
        <v>Colombia</v>
      </c>
      <c r="R1273">
        <v>0</v>
      </c>
      <c r="T1273">
        <v>0</v>
      </c>
      <c r="U1273">
        <v>0</v>
      </c>
      <c r="V1273">
        <v>0</v>
      </c>
      <c r="W1273">
        <v>0</v>
      </c>
      <c r="X1273">
        <v>0</v>
      </c>
      <c r="Y1273">
        <v>0</v>
      </c>
      <c r="Z1273">
        <v>0</v>
      </c>
      <c r="AA1273">
        <v>0</v>
      </c>
      <c r="AB1273">
        <v>0</v>
      </c>
      <c r="AC1273">
        <v>0</v>
      </c>
      <c r="AD1273">
        <v>0</v>
      </c>
      <c r="AE1273">
        <v>0</v>
      </c>
      <c r="AF1273">
        <v>0</v>
      </c>
      <c r="AG1273">
        <v>1</v>
      </c>
      <c r="AH1273">
        <v>0</v>
      </c>
      <c r="AI1273">
        <v>1</v>
      </c>
      <c r="AJ1273">
        <v>1</v>
      </c>
      <c r="AK1273">
        <v>1</v>
      </c>
      <c r="AL1273">
        <v>0</v>
      </c>
      <c r="AM1273">
        <v>2</v>
      </c>
      <c r="AN1273">
        <v>2</v>
      </c>
      <c r="AO1273">
        <v>1</v>
      </c>
    </row>
    <row r="1274" spans="1:41" ht="15">
      <c r="A1274" t="s">
        <v>3015</v>
      </c>
      <c r="B1274" t="s">
        <v>42</v>
      </c>
      <c r="C1274">
        <v>97</v>
      </c>
      <c r="D1274" s="6" t="str">
        <f>IF(C1274=C1275,D1275,IF(OR(N1274="pre",N1274="SubPar"),"Obert",IF(OR(N1274="Cea",N1274="Imp",N1274="SubComp"),"Tancat","ERRORERROR")))</f>
        <v>Obert</v>
      </c>
      <c r="E1274" t="s">
        <v>3016</v>
      </c>
      <c r="F1274" t="s">
        <v>904</v>
      </c>
      <c r="G1274">
        <v>920</v>
      </c>
      <c r="H1274" t="s">
        <v>3021</v>
      </c>
      <c r="I1274" s="3" t="s">
        <v>3022</v>
      </c>
      <c r="J1274" s="4" t="s">
        <v>3023</v>
      </c>
      <c r="K1274" t="s">
        <v>48</v>
      </c>
      <c r="L1274" t="s">
        <v>49</v>
      </c>
      <c r="M1274" t="s">
        <v>50</v>
      </c>
      <c r="N1274" t="str">
        <f t="shared" si="19"/>
        <v>SubPar</v>
      </c>
      <c r="O1274" t="s">
        <v>51</v>
      </c>
      <c r="P1274" t="s">
        <v>3020</v>
      </c>
      <c r="Q1274" t="str">
        <f>_xlfn.XLOOKUP(P1274,NomPaissos!$A$2:$A$250,NomPaissos!$B$2:$B$250)</f>
        <v>Colombia</v>
      </c>
      <c r="R1274">
        <v>0</v>
      </c>
      <c r="T1274">
        <v>0</v>
      </c>
      <c r="U1274">
        <v>0</v>
      </c>
      <c r="V1274">
        <v>0</v>
      </c>
      <c r="W1274">
        <v>0</v>
      </c>
      <c r="X1274">
        <v>0</v>
      </c>
      <c r="Y1274">
        <v>0</v>
      </c>
      <c r="Z1274">
        <v>0</v>
      </c>
      <c r="AA1274">
        <v>0</v>
      </c>
      <c r="AB1274">
        <v>0</v>
      </c>
      <c r="AC1274">
        <v>0</v>
      </c>
      <c r="AD1274">
        <v>0</v>
      </c>
      <c r="AE1274">
        <v>0</v>
      </c>
      <c r="AF1274">
        <v>0</v>
      </c>
      <c r="AG1274">
        <v>1</v>
      </c>
      <c r="AH1274">
        <v>0</v>
      </c>
      <c r="AI1274">
        <v>1</v>
      </c>
      <c r="AJ1274">
        <v>0</v>
      </c>
      <c r="AK1274">
        <v>0</v>
      </c>
      <c r="AL1274">
        <v>0</v>
      </c>
      <c r="AM1274">
        <v>2</v>
      </c>
      <c r="AN1274">
        <v>0</v>
      </c>
      <c r="AO1274">
        <v>1</v>
      </c>
    </row>
    <row r="1275" spans="1:41" ht="15">
      <c r="A1275" t="s">
        <v>3015</v>
      </c>
      <c r="B1275" t="s">
        <v>42</v>
      </c>
      <c r="C1275">
        <v>97</v>
      </c>
      <c r="D1275" s="6" t="str">
        <f>IF(C1275=C1276,D1276,IF(OR(N1275="pre",N1275="SubPar"),"Obert",IF(OR(N1275="Cea",N1275="Imp",N1275="SubComp"),"Tancat","ERRORERROR")))</f>
        <v>Obert</v>
      </c>
      <c r="E1275" t="s">
        <v>3016</v>
      </c>
      <c r="F1275" t="s">
        <v>904</v>
      </c>
      <c r="G1275">
        <v>1097</v>
      </c>
      <c r="H1275" t="s">
        <v>3024</v>
      </c>
      <c r="I1275" s="3" t="s">
        <v>3025</v>
      </c>
      <c r="J1275" s="4" t="s">
        <v>3026</v>
      </c>
      <c r="K1275" t="s">
        <v>48</v>
      </c>
      <c r="L1275" t="s">
        <v>49</v>
      </c>
      <c r="M1275" t="s">
        <v>62</v>
      </c>
      <c r="N1275" t="str">
        <f t="shared" si="19"/>
        <v>Pre</v>
      </c>
      <c r="O1275" t="s">
        <v>107</v>
      </c>
      <c r="P1275" t="s">
        <v>3020</v>
      </c>
      <c r="Q1275" t="str">
        <f>_xlfn.XLOOKUP(P1275,NomPaissos!$A$2:$A$250,NomPaissos!$B$2:$B$250)</f>
        <v>Colombia</v>
      </c>
      <c r="R1275">
        <v>0</v>
      </c>
      <c r="T1275">
        <v>0</v>
      </c>
      <c r="U1275">
        <v>0</v>
      </c>
      <c r="V1275">
        <v>0</v>
      </c>
      <c r="W1275">
        <v>0</v>
      </c>
      <c r="X1275">
        <v>0</v>
      </c>
      <c r="Y1275">
        <v>0</v>
      </c>
      <c r="Z1275">
        <v>1</v>
      </c>
      <c r="AA1275">
        <v>0</v>
      </c>
      <c r="AB1275">
        <v>0</v>
      </c>
      <c r="AC1275">
        <v>0</v>
      </c>
      <c r="AD1275">
        <v>0</v>
      </c>
      <c r="AE1275">
        <v>0</v>
      </c>
      <c r="AF1275">
        <v>0</v>
      </c>
      <c r="AG1275">
        <v>1</v>
      </c>
      <c r="AH1275">
        <v>0</v>
      </c>
      <c r="AI1275">
        <v>0</v>
      </c>
      <c r="AJ1275">
        <v>0</v>
      </c>
      <c r="AK1275">
        <v>0</v>
      </c>
      <c r="AL1275">
        <v>0</v>
      </c>
      <c r="AM1275">
        <v>2</v>
      </c>
      <c r="AN1275">
        <v>0</v>
      </c>
      <c r="AO1275">
        <v>1</v>
      </c>
    </row>
    <row r="1276" spans="1:41" ht="15">
      <c r="A1276" t="s">
        <v>3015</v>
      </c>
      <c r="B1276" t="s">
        <v>42</v>
      </c>
      <c r="C1276">
        <v>97</v>
      </c>
      <c r="D1276" s="6" t="str">
        <f>IF(C1276=C1277,D1277,IF(OR(N1276="pre",N1276="SubPar"),"Obert",IF(OR(N1276="Cea",N1276="Imp",N1276="SubComp"),"Tancat","ERRORERROR")))</f>
        <v>Obert</v>
      </c>
      <c r="E1276" t="s">
        <v>3016</v>
      </c>
      <c r="F1276" t="s">
        <v>904</v>
      </c>
      <c r="G1276">
        <v>1088</v>
      </c>
      <c r="H1276" t="s">
        <v>3027</v>
      </c>
      <c r="I1276" s="3" t="s">
        <v>3028</v>
      </c>
      <c r="J1276" s="4" t="s">
        <v>3029</v>
      </c>
      <c r="K1276" t="s">
        <v>48</v>
      </c>
      <c r="L1276" t="s">
        <v>49</v>
      </c>
      <c r="M1276" t="s">
        <v>62</v>
      </c>
      <c r="N1276" t="str">
        <f t="shared" si="19"/>
        <v>Pre</v>
      </c>
      <c r="O1276" t="s">
        <v>117</v>
      </c>
      <c r="P1276" t="s">
        <v>3020</v>
      </c>
      <c r="Q1276" t="str">
        <f>_xlfn.XLOOKUP(P1276,NomPaissos!$A$2:$A$250,NomPaissos!$B$2:$B$250)</f>
        <v>Colombia</v>
      </c>
      <c r="R1276">
        <v>0</v>
      </c>
      <c r="T1276">
        <v>0</v>
      </c>
      <c r="U1276">
        <v>0</v>
      </c>
      <c r="V1276">
        <v>0</v>
      </c>
      <c r="W1276">
        <v>0</v>
      </c>
      <c r="X1276">
        <v>0</v>
      </c>
      <c r="Y1276">
        <v>0</v>
      </c>
      <c r="Z1276">
        <v>1</v>
      </c>
      <c r="AA1276">
        <v>0</v>
      </c>
      <c r="AB1276">
        <v>0</v>
      </c>
      <c r="AC1276">
        <v>0</v>
      </c>
      <c r="AD1276">
        <v>0</v>
      </c>
      <c r="AE1276">
        <v>0</v>
      </c>
      <c r="AF1276">
        <v>0</v>
      </c>
      <c r="AG1276">
        <v>1</v>
      </c>
      <c r="AH1276">
        <v>0</v>
      </c>
      <c r="AI1276">
        <v>1</v>
      </c>
      <c r="AJ1276">
        <v>0</v>
      </c>
      <c r="AK1276">
        <v>0</v>
      </c>
      <c r="AL1276">
        <v>0</v>
      </c>
      <c r="AM1276">
        <v>1</v>
      </c>
      <c r="AN1276">
        <v>0</v>
      </c>
      <c r="AO1276">
        <v>1</v>
      </c>
    </row>
    <row r="1277" spans="1:41" ht="15">
      <c r="A1277" t="s">
        <v>3015</v>
      </c>
      <c r="B1277" t="s">
        <v>42</v>
      </c>
      <c r="C1277">
        <v>97</v>
      </c>
      <c r="D1277" s="6" t="str">
        <f>IF(C1277=C1278,D1278,IF(OR(N1277="pre",N1277="SubPar"),"Obert",IF(OR(N1277="Cea",N1277="Imp",N1277="SubComp"),"Tancat","ERRORERROR")))</f>
        <v>Obert</v>
      </c>
      <c r="E1277" t="s">
        <v>3016</v>
      </c>
      <c r="F1277" t="s">
        <v>904</v>
      </c>
      <c r="G1277">
        <v>1089</v>
      </c>
      <c r="H1277" t="s">
        <v>3030</v>
      </c>
      <c r="I1277" s="3" t="s">
        <v>3031</v>
      </c>
      <c r="J1277" s="4" t="s">
        <v>3032</v>
      </c>
      <c r="K1277" t="s">
        <v>48</v>
      </c>
      <c r="L1277" t="s">
        <v>49</v>
      </c>
      <c r="M1277" t="s">
        <v>62</v>
      </c>
      <c r="N1277" t="str">
        <f t="shared" si="19"/>
        <v>Pre</v>
      </c>
      <c r="P1277" t="s">
        <v>3020</v>
      </c>
      <c r="Q1277" t="str">
        <f>_xlfn.XLOOKUP(P1277,NomPaissos!$A$2:$A$250,NomPaissos!$B$2:$B$250)</f>
        <v>Colombia</v>
      </c>
      <c r="R1277">
        <v>0</v>
      </c>
      <c r="T1277">
        <v>0</v>
      </c>
      <c r="U1277">
        <v>0</v>
      </c>
      <c r="V1277">
        <v>0</v>
      </c>
      <c r="W1277">
        <v>0</v>
      </c>
      <c r="X1277">
        <v>0</v>
      </c>
      <c r="Y1277">
        <v>0</v>
      </c>
      <c r="Z1277">
        <v>0</v>
      </c>
      <c r="AA1277">
        <v>0</v>
      </c>
      <c r="AB1277">
        <v>0</v>
      </c>
      <c r="AC1277">
        <v>0</v>
      </c>
      <c r="AD1277">
        <v>0</v>
      </c>
      <c r="AE1277">
        <v>0</v>
      </c>
      <c r="AF1277">
        <v>0</v>
      </c>
      <c r="AG1277">
        <v>1</v>
      </c>
      <c r="AH1277">
        <v>0</v>
      </c>
      <c r="AI1277">
        <v>2</v>
      </c>
      <c r="AJ1277">
        <v>0</v>
      </c>
      <c r="AK1277">
        <v>2</v>
      </c>
      <c r="AL1277">
        <v>0</v>
      </c>
      <c r="AM1277">
        <v>1</v>
      </c>
      <c r="AN1277">
        <v>0</v>
      </c>
      <c r="AO1277">
        <v>1</v>
      </c>
    </row>
    <row r="1278" spans="1:41" ht="15">
      <c r="A1278" t="s">
        <v>3015</v>
      </c>
      <c r="B1278" t="s">
        <v>42</v>
      </c>
      <c r="C1278">
        <v>97</v>
      </c>
      <c r="D1278" s="6" t="str">
        <f>IF(C1278=C1279,D1279,IF(OR(N1278="pre",N1278="SubPar"),"Obert",IF(OR(N1278="Cea",N1278="Imp",N1278="SubComp"),"Tancat","ERRORERROR")))</f>
        <v>Obert</v>
      </c>
      <c r="E1278" t="s">
        <v>3016</v>
      </c>
      <c r="F1278" t="s">
        <v>904</v>
      </c>
      <c r="G1278">
        <v>1090</v>
      </c>
      <c r="H1278" t="s">
        <v>3033</v>
      </c>
      <c r="I1278" s="3" t="s">
        <v>3034</v>
      </c>
      <c r="J1278" s="4" t="s">
        <v>3035</v>
      </c>
      <c r="K1278" t="s">
        <v>48</v>
      </c>
      <c r="L1278" t="s">
        <v>49</v>
      </c>
      <c r="M1278" t="s">
        <v>62</v>
      </c>
      <c r="N1278" t="str">
        <f t="shared" si="19"/>
        <v>Pre</v>
      </c>
      <c r="O1278" t="s">
        <v>63</v>
      </c>
      <c r="P1278" t="s">
        <v>3020</v>
      </c>
      <c r="Q1278" t="str">
        <f>_xlfn.XLOOKUP(P1278,NomPaissos!$A$2:$A$250,NomPaissos!$B$2:$B$250)</f>
        <v>Colombia</v>
      </c>
      <c r="R1278">
        <v>0</v>
      </c>
      <c r="T1278">
        <v>0</v>
      </c>
      <c r="U1278">
        <v>0</v>
      </c>
      <c r="V1278">
        <v>0</v>
      </c>
      <c r="W1278">
        <v>0</v>
      </c>
      <c r="X1278">
        <v>0</v>
      </c>
      <c r="Y1278">
        <v>0</v>
      </c>
      <c r="Z1278">
        <v>0</v>
      </c>
      <c r="AA1278">
        <v>0</v>
      </c>
      <c r="AB1278">
        <v>0</v>
      </c>
      <c r="AC1278">
        <v>0</v>
      </c>
      <c r="AD1278">
        <v>0</v>
      </c>
      <c r="AE1278">
        <v>0</v>
      </c>
      <c r="AF1278">
        <v>0</v>
      </c>
      <c r="AG1278">
        <v>1</v>
      </c>
      <c r="AH1278">
        <v>0</v>
      </c>
      <c r="AI1278">
        <v>1</v>
      </c>
      <c r="AJ1278">
        <v>0</v>
      </c>
      <c r="AK1278">
        <v>0</v>
      </c>
      <c r="AL1278">
        <v>0</v>
      </c>
      <c r="AM1278">
        <v>2</v>
      </c>
      <c r="AN1278">
        <v>0</v>
      </c>
      <c r="AO1278">
        <v>1</v>
      </c>
    </row>
    <row r="1279" spans="1:41" ht="15">
      <c r="A1279" t="s">
        <v>3015</v>
      </c>
      <c r="B1279" t="s">
        <v>42</v>
      </c>
      <c r="C1279">
        <v>97</v>
      </c>
      <c r="D1279" s="6" t="str">
        <f>IF(C1279=C1280,D1280,IF(OR(N1279="pre",N1279="SubPar"),"Obert",IF(OR(N1279="Cea",N1279="Imp",N1279="SubComp"),"Tancat","ERRORERROR")))</f>
        <v>Obert</v>
      </c>
      <c r="E1279" t="s">
        <v>3016</v>
      </c>
      <c r="F1279" t="s">
        <v>904</v>
      </c>
      <c r="G1279">
        <v>1099</v>
      </c>
      <c r="H1279" t="s">
        <v>3036</v>
      </c>
      <c r="I1279" s="3" t="s">
        <v>3037</v>
      </c>
      <c r="J1279" s="4" t="s">
        <v>3038</v>
      </c>
      <c r="K1279" t="s">
        <v>48</v>
      </c>
      <c r="L1279" t="s">
        <v>49</v>
      </c>
      <c r="M1279" t="s">
        <v>62</v>
      </c>
      <c r="N1279" t="str">
        <f t="shared" si="19"/>
        <v>Pre</v>
      </c>
      <c r="O1279" t="s">
        <v>117</v>
      </c>
      <c r="P1279" t="s">
        <v>3020</v>
      </c>
      <c r="Q1279" t="str">
        <f>_xlfn.XLOOKUP(P1279,NomPaissos!$A$2:$A$250,NomPaissos!$B$2:$B$250)</f>
        <v>Colombia</v>
      </c>
      <c r="R1279">
        <v>0</v>
      </c>
      <c r="T1279">
        <v>0</v>
      </c>
      <c r="U1279">
        <v>0</v>
      </c>
      <c r="V1279">
        <v>0</v>
      </c>
      <c r="W1279">
        <v>0</v>
      </c>
      <c r="X1279">
        <v>0</v>
      </c>
      <c r="Y1279">
        <v>0</v>
      </c>
      <c r="Z1279">
        <v>0</v>
      </c>
      <c r="AA1279">
        <v>0</v>
      </c>
      <c r="AB1279">
        <v>0</v>
      </c>
      <c r="AC1279">
        <v>0</v>
      </c>
      <c r="AD1279">
        <v>0</v>
      </c>
      <c r="AE1279">
        <v>0</v>
      </c>
      <c r="AF1279">
        <v>0</v>
      </c>
      <c r="AG1279">
        <v>1</v>
      </c>
      <c r="AH1279">
        <v>0</v>
      </c>
      <c r="AI1279">
        <v>0</v>
      </c>
      <c r="AJ1279">
        <v>0</v>
      </c>
      <c r="AK1279">
        <v>0</v>
      </c>
      <c r="AL1279">
        <v>0</v>
      </c>
      <c r="AM1279">
        <v>1</v>
      </c>
      <c r="AN1279">
        <v>0</v>
      </c>
      <c r="AO1279">
        <v>1</v>
      </c>
    </row>
    <row r="1280" spans="1:41" ht="15">
      <c r="A1280" t="s">
        <v>3015</v>
      </c>
      <c r="B1280" t="s">
        <v>42</v>
      </c>
      <c r="C1280">
        <v>97</v>
      </c>
      <c r="D1280" s="6" t="str">
        <f>IF(C1280=C1281,D1281,IF(OR(N1280="pre",N1280="SubPar"),"Obert",IF(OR(N1280="Cea",N1280="Imp",N1280="SubComp"),"Tancat","ERRORERROR")))</f>
        <v>Obert</v>
      </c>
      <c r="E1280" t="s">
        <v>3016</v>
      </c>
      <c r="F1280" t="s">
        <v>904</v>
      </c>
      <c r="G1280">
        <v>1094</v>
      </c>
      <c r="H1280" t="s">
        <v>3039</v>
      </c>
      <c r="I1280" s="3" t="s">
        <v>3040</v>
      </c>
      <c r="J1280" s="4" t="s">
        <v>3040</v>
      </c>
      <c r="K1280" t="s">
        <v>48</v>
      </c>
      <c r="L1280" t="s">
        <v>49</v>
      </c>
      <c r="M1280" t="s">
        <v>62</v>
      </c>
      <c r="N1280" t="str">
        <f t="shared" si="19"/>
        <v>Pre</v>
      </c>
      <c r="O1280" t="s">
        <v>107</v>
      </c>
      <c r="P1280" t="s">
        <v>3020</v>
      </c>
      <c r="Q1280" t="str">
        <f>_xlfn.XLOOKUP(P1280,NomPaissos!$A$2:$A$250,NomPaissos!$B$2:$B$250)</f>
        <v>Colombia</v>
      </c>
      <c r="R1280">
        <v>0</v>
      </c>
      <c r="T1280">
        <v>0</v>
      </c>
      <c r="U1280">
        <v>0</v>
      </c>
      <c r="V1280">
        <v>0</v>
      </c>
      <c r="W1280">
        <v>0</v>
      </c>
      <c r="X1280">
        <v>0</v>
      </c>
      <c r="Y1280">
        <v>0</v>
      </c>
      <c r="Z1280">
        <v>0</v>
      </c>
      <c r="AA1280">
        <v>0</v>
      </c>
      <c r="AB1280">
        <v>0</v>
      </c>
      <c r="AC1280">
        <v>0</v>
      </c>
      <c r="AD1280">
        <v>0</v>
      </c>
      <c r="AE1280">
        <v>0</v>
      </c>
      <c r="AF1280">
        <v>0</v>
      </c>
      <c r="AG1280">
        <v>1</v>
      </c>
      <c r="AH1280">
        <v>0</v>
      </c>
      <c r="AI1280">
        <v>1</v>
      </c>
      <c r="AJ1280">
        <v>0</v>
      </c>
      <c r="AK1280">
        <v>0</v>
      </c>
      <c r="AL1280">
        <v>0</v>
      </c>
      <c r="AM1280">
        <v>2</v>
      </c>
      <c r="AN1280">
        <v>2</v>
      </c>
      <c r="AO1280">
        <v>1</v>
      </c>
    </row>
    <row r="1281" spans="1:41" ht="15">
      <c r="A1281" t="s">
        <v>3015</v>
      </c>
      <c r="B1281" t="s">
        <v>42</v>
      </c>
      <c r="C1281">
        <v>97</v>
      </c>
      <c r="D1281" s="6" t="str">
        <f>IF(C1281=C1282,D1282,IF(OR(N1281="pre",N1281="SubPar"),"Obert",IF(OR(N1281="Cea",N1281="Imp",N1281="SubComp"),"Tancat","ERRORERROR")))</f>
        <v>Obert</v>
      </c>
      <c r="E1281" t="s">
        <v>3016</v>
      </c>
      <c r="F1281" t="s">
        <v>904</v>
      </c>
      <c r="G1281">
        <v>1095</v>
      </c>
      <c r="H1281" t="s">
        <v>3041</v>
      </c>
      <c r="I1281" s="3" t="s">
        <v>3040</v>
      </c>
      <c r="J1281" s="4" t="s">
        <v>3042</v>
      </c>
      <c r="K1281" t="s">
        <v>48</v>
      </c>
      <c r="L1281" t="s">
        <v>49</v>
      </c>
      <c r="M1281" t="s">
        <v>50</v>
      </c>
      <c r="N1281" t="str">
        <f t="shared" si="19"/>
        <v>SubPar</v>
      </c>
      <c r="O1281" t="s">
        <v>56</v>
      </c>
      <c r="P1281" t="s">
        <v>3020</v>
      </c>
      <c r="Q1281" t="str">
        <f>_xlfn.XLOOKUP(P1281,NomPaissos!$A$2:$A$250,NomPaissos!$B$2:$B$250)</f>
        <v>Colombia</v>
      </c>
      <c r="R1281">
        <v>0</v>
      </c>
      <c r="T1281">
        <v>0</v>
      </c>
      <c r="U1281">
        <v>0</v>
      </c>
      <c r="V1281">
        <v>0</v>
      </c>
      <c r="W1281">
        <v>0</v>
      </c>
      <c r="X1281">
        <v>0</v>
      </c>
      <c r="Y1281">
        <v>0</v>
      </c>
      <c r="Z1281">
        <v>0</v>
      </c>
      <c r="AA1281">
        <v>0</v>
      </c>
      <c r="AB1281">
        <v>0</v>
      </c>
      <c r="AC1281">
        <v>0</v>
      </c>
      <c r="AD1281">
        <v>0</v>
      </c>
      <c r="AE1281">
        <v>0</v>
      </c>
      <c r="AF1281">
        <v>0</v>
      </c>
      <c r="AG1281">
        <v>1</v>
      </c>
      <c r="AH1281">
        <v>0</v>
      </c>
      <c r="AI1281">
        <v>2</v>
      </c>
      <c r="AJ1281">
        <v>0</v>
      </c>
      <c r="AK1281">
        <v>0</v>
      </c>
      <c r="AL1281">
        <v>0</v>
      </c>
      <c r="AM1281">
        <v>2</v>
      </c>
      <c r="AN1281">
        <v>2</v>
      </c>
      <c r="AO1281">
        <v>1</v>
      </c>
    </row>
    <row r="1282" spans="1:41" ht="15">
      <c r="A1282" t="s">
        <v>3015</v>
      </c>
      <c r="B1282" t="s">
        <v>42</v>
      </c>
      <c r="C1282">
        <v>97</v>
      </c>
      <c r="D1282" s="6" t="str">
        <f>IF(C1282=C1283,D1283,IF(OR(N1282="pre",N1282="SubPar"),"Obert",IF(OR(N1282="Cea",N1282="Imp",N1282="SubComp"),"Tancat","ERRORERROR")))</f>
        <v>Obert</v>
      </c>
      <c r="E1282" t="s">
        <v>3016</v>
      </c>
      <c r="F1282" t="s">
        <v>904</v>
      </c>
      <c r="G1282">
        <v>1091</v>
      </c>
      <c r="H1282" t="s">
        <v>3043</v>
      </c>
      <c r="I1282" s="3" t="s">
        <v>3044</v>
      </c>
      <c r="J1282" s="4" t="s">
        <v>3045</v>
      </c>
      <c r="K1282" t="s">
        <v>48</v>
      </c>
      <c r="L1282" t="s">
        <v>49</v>
      </c>
      <c r="M1282" t="s">
        <v>70</v>
      </c>
      <c r="N1282" t="str">
        <f t="shared" si="19"/>
        <v>Imp</v>
      </c>
      <c r="O1282" t="s">
        <v>71</v>
      </c>
      <c r="P1282" t="s">
        <v>3020</v>
      </c>
      <c r="Q1282" t="str">
        <f>_xlfn.XLOOKUP(P1282,NomPaissos!$A$2:$A$250,NomPaissos!$B$2:$B$250)</f>
        <v>Colombia</v>
      </c>
      <c r="R1282">
        <v>0</v>
      </c>
      <c r="T1282">
        <v>0</v>
      </c>
      <c r="U1282">
        <v>0</v>
      </c>
      <c r="V1282">
        <v>0</v>
      </c>
      <c r="W1282">
        <v>0</v>
      </c>
      <c r="X1282">
        <v>0</v>
      </c>
      <c r="Y1282">
        <v>0</v>
      </c>
      <c r="Z1282">
        <v>0</v>
      </c>
      <c r="AA1282">
        <v>0</v>
      </c>
      <c r="AB1282">
        <v>0</v>
      </c>
      <c r="AC1282">
        <v>0</v>
      </c>
      <c r="AD1282">
        <v>0</v>
      </c>
      <c r="AE1282">
        <v>1</v>
      </c>
      <c r="AF1282">
        <v>0</v>
      </c>
      <c r="AG1282">
        <v>1</v>
      </c>
      <c r="AH1282">
        <v>0</v>
      </c>
      <c r="AI1282">
        <v>2</v>
      </c>
      <c r="AJ1282">
        <v>0</v>
      </c>
      <c r="AK1282">
        <v>2</v>
      </c>
      <c r="AL1282">
        <v>1</v>
      </c>
      <c r="AM1282">
        <v>3</v>
      </c>
      <c r="AN1282">
        <v>2</v>
      </c>
      <c r="AO1282">
        <v>1</v>
      </c>
    </row>
    <row r="1283" spans="1:41" ht="15">
      <c r="A1283" t="s">
        <v>3015</v>
      </c>
      <c r="B1283" t="s">
        <v>42</v>
      </c>
      <c r="C1283">
        <v>97</v>
      </c>
      <c r="D1283" s="6" t="str">
        <f>IF(C1283=C1284,D1284,IF(OR(N1283="pre",N1283="SubPar"),"Obert",IF(OR(N1283="Cea",N1283="Imp",N1283="SubComp"),"Tancat","ERRORERROR")))</f>
        <v>Obert</v>
      </c>
      <c r="E1283" t="s">
        <v>3016</v>
      </c>
      <c r="F1283" t="s">
        <v>904</v>
      </c>
      <c r="G1283">
        <v>152</v>
      </c>
      <c r="H1283" t="s">
        <v>3046</v>
      </c>
      <c r="I1283" s="3" t="s">
        <v>3047</v>
      </c>
      <c r="J1283" s="4" t="s">
        <v>3047</v>
      </c>
      <c r="K1283" t="s">
        <v>48</v>
      </c>
      <c r="L1283" t="s">
        <v>49</v>
      </c>
      <c r="M1283" t="s">
        <v>178</v>
      </c>
      <c r="N1283" t="str">
        <f t="shared" ref="N1283:N1346" si="20">IF(M1283="Ren",IF(O1283="Reimp","Imp",IF(O1283="Repre","Pre",IF(O1283="Resub","SubComp","ERRORERROR"))),M1283)</f>
        <v>SubComp</v>
      </c>
      <c r="O1283" t="s">
        <v>179</v>
      </c>
      <c r="P1283" t="s">
        <v>3020</v>
      </c>
      <c r="Q1283" t="str">
        <f>_xlfn.XLOOKUP(P1283,NomPaissos!$A$2:$A$250,NomPaissos!$B$2:$B$250)</f>
        <v>Colombia</v>
      </c>
      <c r="R1283">
        <v>0</v>
      </c>
      <c r="T1283">
        <v>0</v>
      </c>
      <c r="U1283">
        <v>0</v>
      </c>
      <c r="V1283">
        <v>0</v>
      </c>
      <c r="W1283">
        <v>0</v>
      </c>
      <c r="X1283">
        <v>0</v>
      </c>
      <c r="Y1283">
        <v>0</v>
      </c>
      <c r="Z1283">
        <v>2</v>
      </c>
      <c r="AA1283">
        <v>0</v>
      </c>
      <c r="AB1283">
        <v>0</v>
      </c>
      <c r="AC1283">
        <v>0</v>
      </c>
      <c r="AD1283">
        <v>0</v>
      </c>
      <c r="AE1283">
        <v>1</v>
      </c>
      <c r="AF1283">
        <v>0</v>
      </c>
      <c r="AG1283">
        <v>1</v>
      </c>
      <c r="AH1283">
        <v>0</v>
      </c>
      <c r="AI1283">
        <v>3</v>
      </c>
      <c r="AJ1283">
        <v>0</v>
      </c>
      <c r="AK1283">
        <v>3</v>
      </c>
      <c r="AL1283">
        <v>0</v>
      </c>
      <c r="AM1283">
        <v>2</v>
      </c>
      <c r="AN1283">
        <v>2</v>
      </c>
      <c r="AO1283">
        <v>1</v>
      </c>
    </row>
    <row r="1284" spans="1:41" ht="15">
      <c r="A1284" t="s">
        <v>3015</v>
      </c>
      <c r="B1284" t="s">
        <v>42</v>
      </c>
      <c r="C1284">
        <v>97</v>
      </c>
      <c r="D1284" s="6" t="str">
        <f>IF(C1284=C1285,D1285,IF(OR(N1284="pre",N1284="SubPar"),"Obert",IF(OR(N1284="Cea",N1284="Imp",N1284="SubComp"),"Tancat","ERRORERROR")))</f>
        <v>Obert</v>
      </c>
      <c r="E1284" t="s">
        <v>3016</v>
      </c>
      <c r="F1284" t="s">
        <v>904</v>
      </c>
      <c r="G1284">
        <v>1096</v>
      </c>
      <c r="H1284" t="s">
        <v>3048</v>
      </c>
      <c r="I1284" s="3" t="s">
        <v>3047</v>
      </c>
      <c r="J1284" s="4" t="s">
        <v>3049</v>
      </c>
      <c r="K1284" t="s">
        <v>48</v>
      </c>
      <c r="L1284" t="s">
        <v>49</v>
      </c>
      <c r="M1284" t="s">
        <v>50</v>
      </c>
      <c r="N1284" t="str">
        <f t="shared" si="20"/>
        <v>SubPar</v>
      </c>
      <c r="O1284" t="s">
        <v>56</v>
      </c>
      <c r="P1284" t="s">
        <v>3020</v>
      </c>
      <c r="Q1284" t="str">
        <f>_xlfn.XLOOKUP(P1284,NomPaissos!$A$2:$A$250,NomPaissos!$B$2:$B$250)</f>
        <v>Colombia</v>
      </c>
      <c r="R1284">
        <v>0</v>
      </c>
      <c r="T1284">
        <v>0</v>
      </c>
      <c r="U1284">
        <v>0</v>
      </c>
      <c r="V1284">
        <v>0</v>
      </c>
      <c r="W1284">
        <v>0</v>
      </c>
      <c r="X1284">
        <v>0</v>
      </c>
      <c r="Y1284">
        <v>0</v>
      </c>
      <c r="Z1284">
        <v>0</v>
      </c>
      <c r="AA1284">
        <v>0</v>
      </c>
      <c r="AB1284">
        <v>0</v>
      </c>
      <c r="AC1284">
        <v>0</v>
      </c>
      <c r="AD1284">
        <v>0</v>
      </c>
      <c r="AE1284">
        <v>0</v>
      </c>
      <c r="AF1284">
        <v>0</v>
      </c>
      <c r="AG1284">
        <v>1</v>
      </c>
      <c r="AH1284">
        <v>0</v>
      </c>
      <c r="AI1284">
        <v>2</v>
      </c>
      <c r="AJ1284">
        <v>0</v>
      </c>
      <c r="AK1284">
        <v>0</v>
      </c>
      <c r="AL1284">
        <v>0</v>
      </c>
      <c r="AM1284">
        <v>3</v>
      </c>
      <c r="AN1284">
        <v>2</v>
      </c>
      <c r="AO1284">
        <v>1</v>
      </c>
    </row>
    <row r="1285" spans="1:41" ht="15">
      <c r="A1285" t="s">
        <v>3015</v>
      </c>
      <c r="B1285" t="s">
        <v>42</v>
      </c>
      <c r="C1285">
        <v>97</v>
      </c>
      <c r="D1285" s="6" t="str">
        <f>IF(C1285=C1286,D1286,IF(OR(N1285="pre",N1285="SubPar"),"Obert",IF(OR(N1285="Cea",N1285="Imp",N1285="SubComp"),"Tancat","ERRORERROR")))</f>
        <v>Obert</v>
      </c>
      <c r="E1285" t="s">
        <v>3016</v>
      </c>
      <c r="F1285" t="s">
        <v>904</v>
      </c>
      <c r="G1285">
        <v>1092</v>
      </c>
      <c r="H1285" t="s">
        <v>3050</v>
      </c>
      <c r="I1285" s="3" t="s">
        <v>3051</v>
      </c>
      <c r="J1285" s="4" t="s">
        <v>3052</v>
      </c>
      <c r="K1285" t="s">
        <v>48</v>
      </c>
      <c r="L1285" t="s">
        <v>49</v>
      </c>
      <c r="M1285" t="s">
        <v>50</v>
      </c>
      <c r="N1285" t="str">
        <f t="shared" si="20"/>
        <v>SubPar</v>
      </c>
      <c r="O1285" t="s">
        <v>56</v>
      </c>
      <c r="P1285" t="s">
        <v>3020</v>
      </c>
      <c r="Q1285" t="str">
        <f>_xlfn.XLOOKUP(P1285,NomPaissos!$A$2:$A$250,NomPaissos!$B$2:$B$250)</f>
        <v>Colombia</v>
      </c>
      <c r="R1285">
        <v>0</v>
      </c>
      <c r="T1285">
        <v>0</v>
      </c>
      <c r="U1285">
        <v>0</v>
      </c>
      <c r="V1285">
        <v>0</v>
      </c>
      <c r="W1285">
        <v>0</v>
      </c>
      <c r="X1285">
        <v>0</v>
      </c>
      <c r="Y1285">
        <v>0</v>
      </c>
      <c r="Z1285">
        <v>0</v>
      </c>
      <c r="AA1285">
        <v>0</v>
      </c>
      <c r="AB1285">
        <v>0</v>
      </c>
      <c r="AC1285">
        <v>0</v>
      </c>
      <c r="AD1285">
        <v>0</v>
      </c>
      <c r="AE1285">
        <v>0</v>
      </c>
      <c r="AF1285">
        <v>0</v>
      </c>
      <c r="AG1285">
        <v>1</v>
      </c>
      <c r="AH1285">
        <v>0</v>
      </c>
      <c r="AI1285">
        <v>1</v>
      </c>
      <c r="AJ1285">
        <v>0</v>
      </c>
      <c r="AK1285">
        <v>0</v>
      </c>
      <c r="AL1285">
        <v>0</v>
      </c>
      <c r="AM1285">
        <v>1</v>
      </c>
      <c r="AN1285">
        <v>0</v>
      </c>
      <c r="AO1285">
        <v>1</v>
      </c>
    </row>
    <row r="1286" spans="1:41" ht="15">
      <c r="A1286" t="s">
        <v>3015</v>
      </c>
      <c r="B1286" t="s">
        <v>42</v>
      </c>
      <c r="C1286">
        <v>97</v>
      </c>
      <c r="D1286" s="6" t="str">
        <f>IF(C1286=C1287,D1287,IF(OR(N1286="pre",N1286="SubPar"),"Obert",IF(OR(N1286="Cea",N1286="Imp",N1286="SubComp"),"Tancat","ERRORERROR")))</f>
        <v>Obert</v>
      </c>
      <c r="E1286" t="s">
        <v>3016</v>
      </c>
      <c r="F1286" t="s">
        <v>904</v>
      </c>
      <c r="G1286">
        <v>149</v>
      </c>
      <c r="H1286" t="s">
        <v>3053</v>
      </c>
      <c r="I1286" s="3" t="s">
        <v>3054</v>
      </c>
      <c r="J1286" s="4" t="s">
        <v>3054</v>
      </c>
      <c r="K1286" t="s">
        <v>48</v>
      </c>
      <c r="L1286" t="s">
        <v>49</v>
      </c>
      <c r="M1286" t="s">
        <v>178</v>
      </c>
      <c r="N1286" t="str">
        <f t="shared" si="20"/>
        <v>SubComp</v>
      </c>
      <c r="O1286" t="s">
        <v>179</v>
      </c>
      <c r="P1286" t="s">
        <v>3020</v>
      </c>
      <c r="Q1286" t="str">
        <f>_xlfn.XLOOKUP(P1286,NomPaissos!$A$2:$A$250,NomPaissos!$B$2:$B$250)</f>
        <v>Colombia</v>
      </c>
      <c r="R1286">
        <v>0</v>
      </c>
      <c r="T1286">
        <v>0</v>
      </c>
      <c r="U1286">
        <v>0</v>
      </c>
      <c r="V1286">
        <v>0</v>
      </c>
      <c r="W1286">
        <v>0</v>
      </c>
      <c r="X1286">
        <v>0</v>
      </c>
      <c r="Y1286">
        <v>0</v>
      </c>
      <c r="Z1286">
        <v>0</v>
      </c>
      <c r="AA1286">
        <v>0</v>
      </c>
      <c r="AB1286">
        <v>0</v>
      </c>
      <c r="AC1286">
        <v>0</v>
      </c>
      <c r="AD1286">
        <v>0</v>
      </c>
      <c r="AE1286">
        <v>1</v>
      </c>
      <c r="AF1286">
        <v>0</v>
      </c>
      <c r="AG1286">
        <v>1</v>
      </c>
      <c r="AH1286">
        <v>1</v>
      </c>
      <c r="AI1286">
        <v>3</v>
      </c>
      <c r="AJ1286">
        <v>0</v>
      </c>
      <c r="AK1286">
        <v>2</v>
      </c>
      <c r="AL1286">
        <v>1</v>
      </c>
      <c r="AM1286">
        <v>3</v>
      </c>
      <c r="AN1286">
        <v>2</v>
      </c>
      <c r="AO1286">
        <v>1</v>
      </c>
    </row>
    <row r="1287" spans="1:41" ht="15">
      <c r="A1287" t="s">
        <v>3015</v>
      </c>
      <c r="B1287" t="s">
        <v>42</v>
      </c>
      <c r="C1287">
        <v>97</v>
      </c>
      <c r="D1287" s="6" t="str">
        <f>IF(C1287=C1288,D1288,IF(OR(N1287="pre",N1287="SubPar"),"Obert",IF(OR(N1287="Cea",N1287="Imp",N1287="SubComp"),"Tancat","ERRORERROR")))</f>
        <v>Obert</v>
      </c>
      <c r="E1287" t="s">
        <v>3016</v>
      </c>
      <c r="F1287" t="s">
        <v>904</v>
      </c>
      <c r="G1287">
        <v>1093</v>
      </c>
      <c r="H1287" t="s">
        <v>3055</v>
      </c>
      <c r="I1287" s="3" t="s">
        <v>3054</v>
      </c>
      <c r="J1287" s="4" t="s">
        <v>3056</v>
      </c>
      <c r="K1287" t="s">
        <v>48</v>
      </c>
      <c r="L1287" t="s">
        <v>49</v>
      </c>
      <c r="M1287" t="s">
        <v>50</v>
      </c>
      <c r="N1287" t="str">
        <f t="shared" si="20"/>
        <v>SubPar</v>
      </c>
      <c r="O1287" t="s">
        <v>56</v>
      </c>
      <c r="P1287" t="s">
        <v>3020</v>
      </c>
      <c r="Q1287" t="str">
        <f>_xlfn.XLOOKUP(P1287,NomPaissos!$A$2:$A$250,NomPaissos!$B$2:$B$250)</f>
        <v>Colombia</v>
      </c>
      <c r="R1287">
        <v>0</v>
      </c>
      <c r="T1287">
        <v>0</v>
      </c>
      <c r="U1287">
        <v>0</v>
      </c>
      <c r="V1287">
        <v>0</v>
      </c>
      <c r="W1287">
        <v>0</v>
      </c>
      <c r="X1287">
        <v>0</v>
      </c>
      <c r="Y1287">
        <v>0</v>
      </c>
      <c r="Z1287">
        <v>0</v>
      </c>
      <c r="AA1287">
        <v>0</v>
      </c>
      <c r="AB1287">
        <v>0</v>
      </c>
      <c r="AC1287">
        <v>0</v>
      </c>
      <c r="AD1287">
        <v>0</v>
      </c>
      <c r="AE1287">
        <v>0</v>
      </c>
      <c r="AF1287">
        <v>0</v>
      </c>
      <c r="AG1287">
        <v>1</v>
      </c>
      <c r="AH1287">
        <v>0</v>
      </c>
      <c r="AI1287">
        <v>3</v>
      </c>
      <c r="AJ1287">
        <v>0</v>
      </c>
      <c r="AK1287">
        <v>2</v>
      </c>
      <c r="AL1287">
        <v>1</v>
      </c>
      <c r="AM1287">
        <v>2</v>
      </c>
      <c r="AN1287">
        <v>2</v>
      </c>
      <c r="AO1287">
        <v>1</v>
      </c>
    </row>
    <row r="1288" spans="1:41" ht="15">
      <c r="A1288" t="s">
        <v>3015</v>
      </c>
      <c r="B1288" t="s">
        <v>42</v>
      </c>
      <c r="C1288">
        <v>97</v>
      </c>
      <c r="D1288" s="6" t="str">
        <f>IF(C1288=C1289,D1289,IF(OR(N1288="pre",N1288="SubPar"),"Obert",IF(OR(N1288="Cea",N1288="Imp",N1288="SubComp"),"Tancat","ERRORERROR")))</f>
        <v>Obert</v>
      </c>
      <c r="E1288" t="s">
        <v>3016</v>
      </c>
      <c r="F1288" t="s">
        <v>904</v>
      </c>
      <c r="G1288">
        <v>1098</v>
      </c>
      <c r="H1288" t="s">
        <v>3057</v>
      </c>
      <c r="I1288" s="3" t="s">
        <v>3058</v>
      </c>
      <c r="J1288" s="4" t="s">
        <v>851</v>
      </c>
      <c r="K1288" t="s">
        <v>48</v>
      </c>
      <c r="L1288" t="s">
        <v>49</v>
      </c>
      <c r="M1288" t="s">
        <v>50</v>
      </c>
      <c r="N1288" t="str">
        <f t="shared" si="20"/>
        <v>SubPar</v>
      </c>
      <c r="O1288" t="s">
        <v>56</v>
      </c>
      <c r="P1288" t="s">
        <v>3020</v>
      </c>
      <c r="Q1288" t="str">
        <f>_xlfn.XLOOKUP(P1288,NomPaissos!$A$2:$A$250,NomPaissos!$B$2:$B$250)</f>
        <v>Colombia</v>
      </c>
      <c r="R1288">
        <v>0</v>
      </c>
      <c r="T1288">
        <v>0</v>
      </c>
      <c r="U1288">
        <v>0</v>
      </c>
      <c r="V1288">
        <v>0</v>
      </c>
      <c r="W1288">
        <v>0</v>
      </c>
      <c r="X1288">
        <v>0</v>
      </c>
      <c r="Y1288">
        <v>0</v>
      </c>
      <c r="Z1288">
        <v>1</v>
      </c>
      <c r="AA1288">
        <v>0</v>
      </c>
      <c r="AB1288">
        <v>0</v>
      </c>
      <c r="AC1288">
        <v>0</v>
      </c>
      <c r="AD1288">
        <v>0</v>
      </c>
      <c r="AE1288">
        <v>0</v>
      </c>
      <c r="AF1288">
        <v>0</v>
      </c>
      <c r="AG1288">
        <v>1</v>
      </c>
      <c r="AH1288">
        <v>0</v>
      </c>
      <c r="AI1288">
        <v>0</v>
      </c>
      <c r="AJ1288">
        <v>0</v>
      </c>
      <c r="AK1288">
        <v>0</v>
      </c>
      <c r="AL1288">
        <v>0</v>
      </c>
      <c r="AM1288">
        <v>2</v>
      </c>
      <c r="AN1288">
        <v>0</v>
      </c>
      <c r="AO1288">
        <v>1</v>
      </c>
    </row>
    <row r="1289" spans="1:41" ht="15">
      <c r="A1289" t="s">
        <v>3015</v>
      </c>
      <c r="B1289" t="s">
        <v>42</v>
      </c>
      <c r="C1289">
        <v>97</v>
      </c>
      <c r="D1289" s="6" t="str">
        <f>IF(C1289=C1290,D1290,IF(OR(N1289="pre",N1289="SubPar"),"Obert",IF(OR(N1289="Cea",N1289="Imp",N1289="SubComp"),"Tancat","ERRORERROR")))</f>
        <v>Obert</v>
      </c>
      <c r="E1289" t="s">
        <v>3016</v>
      </c>
      <c r="F1289" t="s">
        <v>904</v>
      </c>
      <c r="G1289">
        <v>158</v>
      </c>
      <c r="H1289" t="s">
        <v>3059</v>
      </c>
      <c r="I1289" s="3" t="s">
        <v>3060</v>
      </c>
      <c r="J1289" s="4" t="s">
        <v>3061</v>
      </c>
      <c r="K1289" t="s">
        <v>48</v>
      </c>
      <c r="L1289" t="s">
        <v>49</v>
      </c>
      <c r="M1289" t="s">
        <v>62</v>
      </c>
      <c r="N1289" t="str">
        <f t="shared" si="20"/>
        <v>Pre</v>
      </c>
      <c r="O1289" t="s">
        <v>63</v>
      </c>
      <c r="P1289" t="s">
        <v>3020</v>
      </c>
      <c r="Q1289" t="str">
        <f>_xlfn.XLOOKUP(P1289,NomPaissos!$A$2:$A$250,NomPaissos!$B$2:$B$250)</f>
        <v>Colombia</v>
      </c>
      <c r="R1289">
        <v>0</v>
      </c>
      <c r="T1289">
        <v>0</v>
      </c>
      <c r="U1289">
        <v>0</v>
      </c>
      <c r="V1289">
        <v>0</v>
      </c>
      <c r="W1289">
        <v>0</v>
      </c>
      <c r="X1289">
        <v>0</v>
      </c>
      <c r="Y1289">
        <v>0</v>
      </c>
      <c r="Z1289">
        <v>0</v>
      </c>
      <c r="AA1289">
        <v>0</v>
      </c>
      <c r="AB1289">
        <v>0</v>
      </c>
      <c r="AC1289">
        <v>0</v>
      </c>
      <c r="AD1289">
        <v>0</v>
      </c>
      <c r="AE1289">
        <v>0</v>
      </c>
      <c r="AF1289">
        <v>0</v>
      </c>
      <c r="AG1289">
        <v>1</v>
      </c>
      <c r="AH1289">
        <v>0</v>
      </c>
      <c r="AI1289">
        <v>3</v>
      </c>
      <c r="AJ1289">
        <v>0</v>
      </c>
      <c r="AK1289">
        <v>0</v>
      </c>
      <c r="AL1289">
        <v>0</v>
      </c>
      <c r="AM1289">
        <v>1</v>
      </c>
      <c r="AN1289">
        <v>0</v>
      </c>
      <c r="AO1289">
        <v>1</v>
      </c>
    </row>
    <row r="1290" spans="1:41" ht="15">
      <c r="A1290" t="s">
        <v>3015</v>
      </c>
      <c r="B1290" t="s">
        <v>42</v>
      </c>
      <c r="C1290">
        <v>97</v>
      </c>
      <c r="D1290" s="6" t="str">
        <f>IF(C1290=C1291,D1291,IF(OR(N1290="pre",N1290="SubPar"),"Obert",IF(OR(N1290="Cea",N1290="Imp",N1290="SubComp"),"Tancat","ERRORERROR")))</f>
        <v>Obert</v>
      </c>
      <c r="E1290" t="s">
        <v>3016</v>
      </c>
      <c r="F1290" t="s">
        <v>904</v>
      </c>
      <c r="G1290">
        <v>151</v>
      </c>
      <c r="H1290" t="s">
        <v>3062</v>
      </c>
      <c r="I1290" s="3" t="s">
        <v>2176</v>
      </c>
      <c r="J1290" s="4" t="s">
        <v>3063</v>
      </c>
      <c r="K1290" t="s">
        <v>48</v>
      </c>
      <c r="L1290" t="s">
        <v>49</v>
      </c>
      <c r="M1290" t="s">
        <v>178</v>
      </c>
      <c r="N1290" t="str">
        <f t="shared" si="20"/>
        <v>SubComp</v>
      </c>
      <c r="O1290" t="s">
        <v>179</v>
      </c>
      <c r="P1290" t="s">
        <v>3020</v>
      </c>
      <c r="Q1290" t="str">
        <f>_xlfn.XLOOKUP(P1290,NomPaissos!$A$2:$A$250,NomPaissos!$B$2:$B$250)</f>
        <v>Colombia</v>
      </c>
      <c r="R1290">
        <v>0</v>
      </c>
      <c r="T1290">
        <v>0</v>
      </c>
      <c r="U1290">
        <v>0</v>
      </c>
      <c r="V1290">
        <v>0</v>
      </c>
      <c r="W1290">
        <v>0</v>
      </c>
      <c r="X1290">
        <v>0</v>
      </c>
      <c r="Y1290">
        <v>0</v>
      </c>
      <c r="Z1290">
        <v>2</v>
      </c>
      <c r="AA1290">
        <v>0</v>
      </c>
      <c r="AB1290">
        <v>0</v>
      </c>
      <c r="AC1290">
        <v>0</v>
      </c>
      <c r="AD1290">
        <v>1</v>
      </c>
      <c r="AE1290">
        <v>1</v>
      </c>
      <c r="AF1290">
        <v>0</v>
      </c>
      <c r="AG1290">
        <v>1</v>
      </c>
      <c r="AH1290">
        <v>0</v>
      </c>
      <c r="AI1290">
        <v>2</v>
      </c>
      <c r="AJ1290">
        <v>0</v>
      </c>
      <c r="AK1290">
        <v>1</v>
      </c>
      <c r="AL1290">
        <v>0</v>
      </c>
      <c r="AM1290">
        <v>3</v>
      </c>
      <c r="AN1290">
        <v>2</v>
      </c>
      <c r="AO1290">
        <v>1</v>
      </c>
    </row>
    <row r="1291" spans="1:41" ht="15">
      <c r="A1291" t="s">
        <v>3015</v>
      </c>
      <c r="B1291" t="s">
        <v>42</v>
      </c>
      <c r="C1291">
        <v>97</v>
      </c>
      <c r="D1291" s="6" t="str">
        <f>IF(C1291=C1292,D1292,IF(OR(N1291="pre",N1291="SubPar"),"Obert",IF(OR(N1291="Cea",N1291="Imp",N1291="SubComp"),"Tancat","ERRORERROR")))</f>
        <v>Obert</v>
      </c>
      <c r="E1291" t="s">
        <v>3016</v>
      </c>
      <c r="F1291" t="s">
        <v>904</v>
      </c>
      <c r="G1291">
        <v>166</v>
      </c>
      <c r="H1291" t="s">
        <v>3064</v>
      </c>
      <c r="I1291" s="3" t="s">
        <v>3065</v>
      </c>
      <c r="J1291" s="4" t="s">
        <v>3066</v>
      </c>
      <c r="K1291" t="s">
        <v>48</v>
      </c>
      <c r="L1291" t="s">
        <v>49</v>
      </c>
      <c r="M1291" t="s">
        <v>62</v>
      </c>
      <c r="N1291" t="str">
        <f t="shared" si="20"/>
        <v>Pre</v>
      </c>
      <c r="O1291" t="s">
        <v>107</v>
      </c>
      <c r="P1291" t="s">
        <v>3020</v>
      </c>
      <c r="Q1291" t="str">
        <f>_xlfn.XLOOKUP(P1291,NomPaissos!$A$2:$A$250,NomPaissos!$B$2:$B$250)</f>
        <v>Colombia</v>
      </c>
      <c r="R1291">
        <v>0</v>
      </c>
      <c r="T1291">
        <v>0</v>
      </c>
      <c r="U1291">
        <v>0</v>
      </c>
      <c r="V1291">
        <v>0</v>
      </c>
      <c r="W1291">
        <v>0</v>
      </c>
      <c r="X1291">
        <v>0</v>
      </c>
      <c r="Y1291">
        <v>0</v>
      </c>
      <c r="Z1291">
        <v>0</v>
      </c>
      <c r="AA1291">
        <v>0</v>
      </c>
      <c r="AB1291">
        <v>0</v>
      </c>
      <c r="AC1291">
        <v>0</v>
      </c>
      <c r="AD1291">
        <v>0</v>
      </c>
      <c r="AE1291">
        <v>0</v>
      </c>
      <c r="AF1291">
        <v>0</v>
      </c>
      <c r="AG1291">
        <v>1</v>
      </c>
      <c r="AH1291">
        <v>0</v>
      </c>
      <c r="AI1291">
        <v>2</v>
      </c>
      <c r="AJ1291">
        <v>0</v>
      </c>
      <c r="AK1291">
        <v>1</v>
      </c>
      <c r="AL1291">
        <v>0</v>
      </c>
      <c r="AM1291">
        <v>2</v>
      </c>
      <c r="AN1291">
        <v>0</v>
      </c>
      <c r="AO1291">
        <v>1</v>
      </c>
    </row>
    <row r="1292" spans="1:41" ht="15">
      <c r="A1292" t="s">
        <v>3015</v>
      </c>
      <c r="B1292" t="s">
        <v>42</v>
      </c>
      <c r="C1292">
        <v>97</v>
      </c>
      <c r="D1292" s="6" t="str">
        <f>IF(C1292=C1293,D1293,IF(OR(N1292="pre",N1292="SubPar"),"Obert",IF(OR(N1292="Cea",N1292="Imp",N1292="SubComp"),"Tancat","ERRORERROR")))</f>
        <v>Obert</v>
      </c>
      <c r="E1292" t="s">
        <v>3016</v>
      </c>
      <c r="F1292" t="s">
        <v>904</v>
      </c>
      <c r="G1292">
        <v>1100</v>
      </c>
      <c r="H1292" t="s">
        <v>3067</v>
      </c>
      <c r="I1292" s="3" t="s">
        <v>3068</v>
      </c>
      <c r="J1292" s="4" t="s">
        <v>3069</v>
      </c>
      <c r="K1292" t="s">
        <v>48</v>
      </c>
      <c r="L1292" t="s">
        <v>49</v>
      </c>
      <c r="M1292" t="s">
        <v>62</v>
      </c>
      <c r="N1292" t="str">
        <f t="shared" si="20"/>
        <v>Pre</v>
      </c>
      <c r="O1292" t="s">
        <v>107</v>
      </c>
      <c r="P1292" t="s">
        <v>3020</v>
      </c>
      <c r="Q1292" t="str">
        <f>_xlfn.XLOOKUP(P1292,NomPaissos!$A$2:$A$250,NomPaissos!$B$2:$B$250)</f>
        <v>Colombia</v>
      </c>
      <c r="R1292">
        <v>0</v>
      </c>
      <c r="T1292">
        <v>0</v>
      </c>
      <c r="U1292">
        <v>0</v>
      </c>
      <c r="V1292">
        <v>0</v>
      </c>
      <c r="W1292">
        <v>0</v>
      </c>
      <c r="X1292">
        <v>0</v>
      </c>
      <c r="Y1292">
        <v>0</v>
      </c>
      <c r="Z1292">
        <v>0</v>
      </c>
      <c r="AA1292">
        <v>0</v>
      </c>
      <c r="AB1292">
        <v>0</v>
      </c>
      <c r="AC1292">
        <v>0</v>
      </c>
      <c r="AD1292">
        <v>0</v>
      </c>
      <c r="AE1292">
        <v>0</v>
      </c>
      <c r="AF1292">
        <v>0</v>
      </c>
      <c r="AG1292">
        <v>1</v>
      </c>
      <c r="AH1292">
        <v>0</v>
      </c>
      <c r="AI1292">
        <v>1</v>
      </c>
      <c r="AJ1292">
        <v>0</v>
      </c>
      <c r="AK1292">
        <v>0</v>
      </c>
      <c r="AL1292">
        <v>0</v>
      </c>
      <c r="AM1292">
        <v>2</v>
      </c>
      <c r="AN1292">
        <v>0</v>
      </c>
      <c r="AO1292">
        <v>1</v>
      </c>
    </row>
    <row r="1293" spans="1:41" ht="15">
      <c r="A1293" t="s">
        <v>3015</v>
      </c>
      <c r="B1293" t="s">
        <v>42</v>
      </c>
      <c r="C1293">
        <v>97</v>
      </c>
      <c r="D1293" s="6" t="str">
        <f>IF(C1293=C1294,D1294,IF(OR(N1293="pre",N1293="SubPar"),"Obert",IF(OR(N1293="Cea",N1293="Imp",N1293="SubComp"),"Tancat","ERRORERROR")))</f>
        <v>Obert</v>
      </c>
      <c r="E1293" t="s">
        <v>3016</v>
      </c>
      <c r="F1293" t="s">
        <v>904</v>
      </c>
      <c r="G1293">
        <v>1101</v>
      </c>
      <c r="H1293" t="s">
        <v>3070</v>
      </c>
      <c r="I1293" s="3" t="s">
        <v>3071</v>
      </c>
      <c r="J1293" s="4" t="s">
        <v>1852</v>
      </c>
      <c r="K1293" t="s">
        <v>48</v>
      </c>
      <c r="L1293" t="s">
        <v>49</v>
      </c>
      <c r="M1293" t="s">
        <v>62</v>
      </c>
      <c r="N1293" t="str">
        <f t="shared" si="20"/>
        <v>Pre</v>
      </c>
      <c r="O1293" t="s">
        <v>207</v>
      </c>
      <c r="P1293" t="s">
        <v>3020</v>
      </c>
      <c r="Q1293" t="str">
        <f>_xlfn.XLOOKUP(P1293,NomPaissos!$A$2:$A$250,NomPaissos!$B$2:$B$250)</f>
        <v>Colombia</v>
      </c>
      <c r="R1293">
        <v>0</v>
      </c>
      <c r="T1293">
        <v>0</v>
      </c>
      <c r="U1293">
        <v>0</v>
      </c>
      <c r="V1293">
        <v>0</v>
      </c>
      <c r="W1293">
        <v>0</v>
      </c>
      <c r="X1293">
        <v>0</v>
      </c>
      <c r="Y1293">
        <v>0</v>
      </c>
      <c r="Z1293">
        <v>0</v>
      </c>
      <c r="AA1293">
        <v>0</v>
      </c>
      <c r="AB1293">
        <v>0</v>
      </c>
      <c r="AC1293">
        <v>0</v>
      </c>
      <c r="AD1293">
        <v>0</v>
      </c>
      <c r="AE1293">
        <v>0</v>
      </c>
      <c r="AF1293">
        <v>0</v>
      </c>
      <c r="AG1293">
        <v>1</v>
      </c>
      <c r="AH1293">
        <v>2</v>
      </c>
      <c r="AI1293">
        <v>1</v>
      </c>
      <c r="AJ1293">
        <v>0</v>
      </c>
      <c r="AK1293">
        <v>0</v>
      </c>
      <c r="AL1293">
        <v>0</v>
      </c>
      <c r="AM1293">
        <v>2</v>
      </c>
      <c r="AN1293">
        <v>0</v>
      </c>
      <c r="AO1293">
        <v>1</v>
      </c>
    </row>
    <row r="1294" spans="1:41" ht="15">
      <c r="A1294" t="s">
        <v>3015</v>
      </c>
      <c r="B1294" t="s">
        <v>42</v>
      </c>
      <c r="C1294">
        <v>97</v>
      </c>
      <c r="D1294" s="6" t="str">
        <f>IF(C1294=C1295,D1295,IF(OR(N1294="pre",N1294="SubPar"),"Obert",IF(OR(N1294="Cea",N1294="Imp",N1294="SubComp"),"Tancat","ERRORERROR")))</f>
        <v>Obert</v>
      </c>
      <c r="E1294" t="s">
        <v>3016</v>
      </c>
      <c r="F1294" t="s">
        <v>904</v>
      </c>
      <c r="G1294">
        <v>163</v>
      </c>
      <c r="H1294" t="s">
        <v>3072</v>
      </c>
      <c r="I1294" s="3" t="s">
        <v>3073</v>
      </c>
      <c r="J1294" s="4" t="s">
        <v>3074</v>
      </c>
      <c r="K1294" t="s">
        <v>48</v>
      </c>
      <c r="L1294" t="s">
        <v>49</v>
      </c>
      <c r="M1294" t="s">
        <v>178</v>
      </c>
      <c r="N1294" t="str">
        <f t="shared" si="20"/>
        <v>SubComp</v>
      </c>
      <c r="O1294" t="s">
        <v>548</v>
      </c>
      <c r="P1294" t="s">
        <v>3020</v>
      </c>
      <c r="Q1294" t="str">
        <f>_xlfn.XLOOKUP(P1294,NomPaissos!$A$2:$A$250,NomPaissos!$B$2:$B$250)</f>
        <v>Colombia</v>
      </c>
      <c r="R1294">
        <v>0</v>
      </c>
      <c r="T1294">
        <v>3</v>
      </c>
      <c r="U1294">
        <v>3</v>
      </c>
      <c r="V1294">
        <v>0</v>
      </c>
      <c r="W1294">
        <v>0</v>
      </c>
      <c r="X1294">
        <v>3</v>
      </c>
      <c r="Y1294">
        <v>3</v>
      </c>
      <c r="Z1294">
        <v>3</v>
      </c>
      <c r="AA1294">
        <v>0</v>
      </c>
      <c r="AB1294">
        <v>1</v>
      </c>
      <c r="AC1294">
        <v>2</v>
      </c>
      <c r="AD1294">
        <v>1</v>
      </c>
      <c r="AE1294">
        <v>1</v>
      </c>
      <c r="AF1294">
        <v>1</v>
      </c>
      <c r="AG1294">
        <v>1</v>
      </c>
      <c r="AH1294">
        <v>3</v>
      </c>
      <c r="AI1294">
        <v>3</v>
      </c>
      <c r="AJ1294">
        <v>1</v>
      </c>
      <c r="AK1294">
        <v>3</v>
      </c>
      <c r="AL1294">
        <v>1</v>
      </c>
      <c r="AM1294">
        <v>3</v>
      </c>
      <c r="AN1294">
        <v>3</v>
      </c>
      <c r="AO1294">
        <v>1</v>
      </c>
    </row>
    <row r="1295" spans="1:41" ht="15">
      <c r="A1295" t="s">
        <v>3015</v>
      </c>
      <c r="B1295" t="s">
        <v>42</v>
      </c>
      <c r="C1295">
        <v>97</v>
      </c>
      <c r="D1295" s="6" t="str">
        <f>IF(C1295=C1296,D1296,IF(OR(N1295="pre",N1295="SubPar"),"Obert",IF(OR(N1295="Cea",N1295="Imp",N1295="SubComp"),"Tancat","ERRORERROR")))</f>
        <v>Obert</v>
      </c>
      <c r="E1295" t="s">
        <v>3016</v>
      </c>
      <c r="F1295" t="s">
        <v>904</v>
      </c>
      <c r="G1295">
        <v>1102</v>
      </c>
      <c r="H1295" t="s">
        <v>3075</v>
      </c>
      <c r="I1295" s="3" t="s">
        <v>3076</v>
      </c>
      <c r="J1295" s="4" t="s">
        <v>3077</v>
      </c>
      <c r="K1295" t="s">
        <v>48</v>
      </c>
      <c r="L1295" t="s">
        <v>49</v>
      </c>
      <c r="M1295" t="s">
        <v>356</v>
      </c>
      <c r="N1295" t="str">
        <f t="shared" si="20"/>
        <v>Pre</v>
      </c>
      <c r="O1295" t="s">
        <v>357</v>
      </c>
      <c r="P1295" t="s">
        <v>3020</v>
      </c>
      <c r="Q1295" t="str">
        <f>_xlfn.XLOOKUP(P1295,NomPaissos!$A$2:$A$250,NomPaissos!$B$2:$B$250)</f>
        <v>Colombia</v>
      </c>
      <c r="R1295">
        <v>0</v>
      </c>
      <c r="T1295">
        <v>0</v>
      </c>
      <c r="U1295">
        <v>0</v>
      </c>
      <c r="V1295">
        <v>0</v>
      </c>
      <c r="W1295">
        <v>0</v>
      </c>
      <c r="X1295">
        <v>0</v>
      </c>
      <c r="Y1295">
        <v>0</v>
      </c>
      <c r="Z1295">
        <v>0</v>
      </c>
      <c r="AA1295">
        <v>0</v>
      </c>
      <c r="AB1295">
        <v>0</v>
      </c>
      <c r="AC1295">
        <v>0</v>
      </c>
      <c r="AD1295">
        <v>0</v>
      </c>
      <c r="AE1295">
        <v>0</v>
      </c>
      <c r="AF1295">
        <v>0</v>
      </c>
      <c r="AG1295">
        <v>1</v>
      </c>
      <c r="AH1295">
        <v>0</v>
      </c>
      <c r="AI1295">
        <v>1</v>
      </c>
      <c r="AJ1295">
        <v>0</v>
      </c>
      <c r="AK1295">
        <v>0</v>
      </c>
      <c r="AL1295">
        <v>0</v>
      </c>
      <c r="AM1295">
        <v>2</v>
      </c>
      <c r="AN1295">
        <v>0</v>
      </c>
      <c r="AO1295">
        <v>1</v>
      </c>
    </row>
    <row r="1296" spans="1:41" ht="15">
      <c r="A1296" t="s">
        <v>3015</v>
      </c>
      <c r="B1296" t="s">
        <v>42</v>
      </c>
      <c r="C1296">
        <v>97</v>
      </c>
      <c r="D1296" s="6" t="str">
        <f>IF(C1296=C1297,D1297,IF(OR(N1296="pre",N1296="SubPar"),"Obert",IF(OR(N1296="Cea",N1296="Imp",N1296="SubComp"),"Tancat","ERRORERROR")))</f>
        <v>Obert</v>
      </c>
      <c r="E1296" t="s">
        <v>3016</v>
      </c>
      <c r="F1296" t="s">
        <v>904</v>
      </c>
      <c r="G1296">
        <v>1103</v>
      </c>
      <c r="H1296" t="s">
        <v>3078</v>
      </c>
      <c r="I1296" s="3" t="s">
        <v>3079</v>
      </c>
      <c r="J1296" s="4" t="s">
        <v>3080</v>
      </c>
      <c r="K1296" t="s">
        <v>48</v>
      </c>
      <c r="L1296" t="s">
        <v>49</v>
      </c>
      <c r="M1296" t="s">
        <v>62</v>
      </c>
      <c r="N1296" t="str">
        <f t="shared" si="20"/>
        <v>Pre</v>
      </c>
      <c r="O1296" t="s">
        <v>63</v>
      </c>
      <c r="P1296" t="s">
        <v>3020</v>
      </c>
      <c r="Q1296" t="str">
        <f>_xlfn.XLOOKUP(P1296,NomPaissos!$A$2:$A$250,NomPaissos!$B$2:$B$250)</f>
        <v>Colombia</v>
      </c>
      <c r="R1296">
        <v>0</v>
      </c>
      <c r="T1296">
        <v>0</v>
      </c>
      <c r="U1296">
        <v>0</v>
      </c>
      <c r="V1296">
        <v>0</v>
      </c>
      <c r="W1296">
        <v>0</v>
      </c>
      <c r="X1296">
        <v>0</v>
      </c>
      <c r="Y1296">
        <v>0</v>
      </c>
      <c r="Z1296">
        <v>0</v>
      </c>
      <c r="AA1296">
        <v>0</v>
      </c>
      <c r="AB1296">
        <v>0</v>
      </c>
      <c r="AC1296">
        <v>0</v>
      </c>
      <c r="AD1296">
        <v>0</v>
      </c>
      <c r="AE1296">
        <v>0</v>
      </c>
      <c r="AF1296">
        <v>0</v>
      </c>
      <c r="AG1296">
        <v>1</v>
      </c>
      <c r="AH1296">
        <v>0</v>
      </c>
      <c r="AI1296">
        <v>1</v>
      </c>
      <c r="AJ1296">
        <v>0</v>
      </c>
      <c r="AK1296">
        <v>0</v>
      </c>
      <c r="AL1296">
        <v>0</v>
      </c>
      <c r="AM1296">
        <v>0</v>
      </c>
      <c r="AN1296">
        <v>0</v>
      </c>
      <c r="AO1296">
        <v>1</v>
      </c>
    </row>
    <row r="1297" spans="1:41" ht="15">
      <c r="A1297" t="s">
        <v>3015</v>
      </c>
      <c r="B1297" t="s">
        <v>42</v>
      </c>
      <c r="C1297">
        <v>97</v>
      </c>
      <c r="D1297" s="6" t="str">
        <f>IF(C1297=C1298,D1298,IF(OR(N1297="pre",N1297="SubPar"),"Obert",IF(OR(N1297="Cea",N1297="Imp",N1297="SubComp"),"Tancat","ERRORERROR")))</f>
        <v>Obert</v>
      </c>
      <c r="E1297" t="s">
        <v>3016</v>
      </c>
      <c r="F1297" t="s">
        <v>904</v>
      </c>
      <c r="G1297">
        <v>1104</v>
      </c>
      <c r="H1297" t="s">
        <v>3081</v>
      </c>
      <c r="I1297" s="3" t="s">
        <v>3082</v>
      </c>
      <c r="J1297" s="4" t="s">
        <v>3083</v>
      </c>
      <c r="K1297" t="s">
        <v>48</v>
      </c>
      <c r="L1297" t="s">
        <v>49</v>
      </c>
      <c r="M1297" t="s">
        <v>62</v>
      </c>
      <c r="N1297" t="str">
        <f t="shared" si="20"/>
        <v>Pre</v>
      </c>
      <c r="O1297" t="s">
        <v>207</v>
      </c>
      <c r="P1297" t="s">
        <v>3020</v>
      </c>
      <c r="Q1297" t="str">
        <f>_xlfn.XLOOKUP(P1297,NomPaissos!$A$2:$A$250,NomPaissos!$B$2:$B$250)</f>
        <v>Colombia</v>
      </c>
      <c r="R1297">
        <v>0</v>
      </c>
      <c r="T1297">
        <v>0</v>
      </c>
      <c r="U1297">
        <v>0</v>
      </c>
      <c r="V1297">
        <v>0</v>
      </c>
      <c r="W1297">
        <v>0</v>
      </c>
      <c r="X1297">
        <v>0</v>
      </c>
      <c r="Y1297">
        <v>0</v>
      </c>
      <c r="Z1297">
        <v>0</v>
      </c>
      <c r="AA1297">
        <v>0</v>
      </c>
      <c r="AB1297">
        <v>0</v>
      </c>
      <c r="AC1297">
        <v>0</v>
      </c>
      <c r="AD1297">
        <v>0</v>
      </c>
      <c r="AE1297">
        <v>0</v>
      </c>
      <c r="AF1297">
        <v>0</v>
      </c>
      <c r="AG1297">
        <v>1</v>
      </c>
      <c r="AH1297">
        <v>0</v>
      </c>
      <c r="AI1297">
        <v>1</v>
      </c>
      <c r="AJ1297">
        <v>0</v>
      </c>
      <c r="AK1297">
        <v>1</v>
      </c>
      <c r="AL1297">
        <v>0</v>
      </c>
      <c r="AM1297">
        <v>2</v>
      </c>
      <c r="AN1297">
        <v>0</v>
      </c>
      <c r="AO1297">
        <v>1</v>
      </c>
    </row>
    <row r="1298" spans="1:41" ht="15">
      <c r="A1298" t="s">
        <v>3015</v>
      </c>
      <c r="B1298" t="s">
        <v>42</v>
      </c>
      <c r="C1298">
        <v>97</v>
      </c>
      <c r="D1298" s="6" t="str">
        <f>IF(C1298=C1299,D1299,IF(OR(N1298="pre",N1298="SubPar"),"Obert",IF(OR(N1298="Cea",N1298="Imp",N1298="SubComp"),"Tancat","ERRORERROR")))</f>
        <v>Obert</v>
      </c>
      <c r="E1298" t="s">
        <v>3016</v>
      </c>
      <c r="F1298" t="s">
        <v>904</v>
      </c>
      <c r="G1298">
        <v>1105</v>
      </c>
      <c r="H1298" t="s">
        <v>3084</v>
      </c>
      <c r="I1298" s="3" t="s">
        <v>3085</v>
      </c>
      <c r="J1298" s="4" t="s">
        <v>2459</v>
      </c>
      <c r="K1298" t="s">
        <v>48</v>
      </c>
      <c r="L1298" t="s">
        <v>49</v>
      </c>
      <c r="M1298" t="s">
        <v>356</v>
      </c>
      <c r="N1298" t="str">
        <f t="shared" si="20"/>
        <v>SubComp</v>
      </c>
      <c r="O1298" t="s">
        <v>724</v>
      </c>
      <c r="P1298" t="s">
        <v>3020</v>
      </c>
      <c r="Q1298" t="str">
        <f>_xlfn.XLOOKUP(P1298,NomPaissos!$A$2:$A$250,NomPaissos!$B$2:$B$250)</f>
        <v>Colombia</v>
      </c>
      <c r="R1298">
        <v>0</v>
      </c>
      <c r="T1298">
        <v>0</v>
      </c>
      <c r="U1298">
        <v>0</v>
      </c>
      <c r="V1298">
        <v>0</v>
      </c>
      <c r="W1298">
        <v>0</v>
      </c>
      <c r="X1298">
        <v>0</v>
      </c>
      <c r="Y1298">
        <v>0</v>
      </c>
      <c r="Z1298">
        <v>0</v>
      </c>
      <c r="AA1298">
        <v>0</v>
      </c>
      <c r="AB1298">
        <v>0</v>
      </c>
      <c r="AC1298">
        <v>0</v>
      </c>
      <c r="AD1298">
        <v>0</v>
      </c>
      <c r="AE1298">
        <v>0</v>
      </c>
      <c r="AF1298">
        <v>0</v>
      </c>
      <c r="AG1298">
        <v>1</v>
      </c>
      <c r="AH1298">
        <v>0</v>
      </c>
      <c r="AI1298">
        <v>1</v>
      </c>
      <c r="AJ1298">
        <v>0</v>
      </c>
      <c r="AK1298">
        <v>0</v>
      </c>
      <c r="AL1298">
        <v>0</v>
      </c>
      <c r="AM1298">
        <v>0</v>
      </c>
      <c r="AN1298">
        <v>0</v>
      </c>
      <c r="AO1298">
        <v>1</v>
      </c>
    </row>
    <row r="1299" spans="1:41" ht="15">
      <c r="A1299" t="s">
        <v>3015</v>
      </c>
      <c r="B1299" t="s">
        <v>42</v>
      </c>
      <c r="C1299">
        <v>97</v>
      </c>
      <c r="D1299" s="6" t="str">
        <f>IF(C1299=C1300,D1300,IF(OR(N1299="pre",N1299="SubPar"),"Obert",IF(OR(N1299="Cea",N1299="Imp",N1299="SubComp"),"Tancat","ERRORERROR")))</f>
        <v>Obert</v>
      </c>
      <c r="E1299" t="s">
        <v>3016</v>
      </c>
      <c r="F1299" t="s">
        <v>904</v>
      </c>
      <c r="G1299">
        <v>1106</v>
      </c>
      <c r="H1299" t="s">
        <v>3086</v>
      </c>
      <c r="I1299" s="3" t="s">
        <v>2461</v>
      </c>
      <c r="J1299" s="4" t="s">
        <v>2187</v>
      </c>
      <c r="K1299" t="s">
        <v>48</v>
      </c>
      <c r="L1299" t="s">
        <v>49</v>
      </c>
      <c r="M1299" t="s">
        <v>356</v>
      </c>
      <c r="N1299" t="str">
        <f t="shared" si="20"/>
        <v>Pre</v>
      </c>
      <c r="O1299" t="s">
        <v>357</v>
      </c>
      <c r="P1299" t="s">
        <v>3020</v>
      </c>
      <c r="Q1299" t="str">
        <f>_xlfn.XLOOKUP(P1299,NomPaissos!$A$2:$A$250,NomPaissos!$B$2:$B$250)</f>
        <v>Colombia</v>
      </c>
      <c r="R1299">
        <v>0</v>
      </c>
      <c r="T1299">
        <v>0</v>
      </c>
      <c r="U1299">
        <v>0</v>
      </c>
      <c r="V1299">
        <v>0</v>
      </c>
      <c r="W1299">
        <v>0</v>
      </c>
      <c r="X1299">
        <v>0</v>
      </c>
      <c r="Y1299">
        <v>0</v>
      </c>
      <c r="Z1299">
        <v>0</v>
      </c>
      <c r="AA1299">
        <v>0</v>
      </c>
      <c r="AB1299">
        <v>0</v>
      </c>
      <c r="AC1299">
        <v>0</v>
      </c>
      <c r="AD1299">
        <v>0</v>
      </c>
      <c r="AE1299">
        <v>0</v>
      </c>
      <c r="AF1299">
        <v>0</v>
      </c>
      <c r="AG1299">
        <v>1</v>
      </c>
      <c r="AH1299">
        <v>0</v>
      </c>
      <c r="AI1299">
        <v>1</v>
      </c>
      <c r="AJ1299">
        <v>0</v>
      </c>
      <c r="AK1299">
        <v>0</v>
      </c>
      <c r="AL1299">
        <v>0</v>
      </c>
      <c r="AM1299">
        <v>2</v>
      </c>
      <c r="AN1299">
        <v>0</v>
      </c>
      <c r="AO1299">
        <v>1</v>
      </c>
    </row>
    <row r="1300" spans="1:41" ht="15">
      <c r="A1300" t="s">
        <v>3015</v>
      </c>
      <c r="B1300" t="s">
        <v>42</v>
      </c>
      <c r="C1300">
        <v>97</v>
      </c>
      <c r="D1300" s="6" t="str">
        <f>IF(C1300=C1301,D1301,IF(OR(N1300="pre",N1300="SubPar"),"Obert",IF(OR(N1300="Cea",N1300="Imp",N1300="SubComp"),"Tancat","ERRORERROR")))</f>
        <v>Obert</v>
      </c>
      <c r="E1300" t="s">
        <v>3016</v>
      </c>
      <c r="F1300" t="s">
        <v>904</v>
      </c>
      <c r="G1300">
        <v>1107</v>
      </c>
      <c r="H1300" t="s">
        <v>3087</v>
      </c>
      <c r="I1300" s="3" t="s">
        <v>3088</v>
      </c>
      <c r="J1300" s="4" t="s">
        <v>3089</v>
      </c>
      <c r="K1300" t="s">
        <v>48</v>
      </c>
      <c r="L1300" t="s">
        <v>49</v>
      </c>
      <c r="M1300" t="s">
        <v>62</v>
      </c>
      <c r="N1300" t="str">
        <f t="shared" si="20"/>
        <v>Pre</v>
      </c>
      <c r="O1300" t="s">
        <v>63</v>
      </c>
      <c r="P1300" t="s">
        <v>3020</v>
      </c>
      <c r="Q1300" t="str">
        <f>_xlfn.XLOOKUP(P1300,NomPaissos!$A$2:$A$250,NomPaissos!$B$2:$B$250)</f>
        <v>Colombia</v>
      </c>
      <c r="R1300">
        <v>0</v>
      </c>
      <c r="T1300">
        <v>0</v>
      </c>
      <c r="U1300">
        <v>0</v>
      </c>
      <c r="V1300">
        <v>0</v>
      </c>
      <c r="W1300">
        <v>0</v>
      </c>
      <c r="X1300">
        <v>0</v>
      </c>
      <c r="Y1300">
        <v>0</v>
      </c>
      <c r="Z1300">
        <v>0</v>
      </c>
      <c r="AA1300">
        <v>0</v>
      </c>
      <c r="AB1300">
        <v>0</v>
      </c>
      <c r="AC1300">
        <v>0</v>
      </c>
      <c r="AD1300">
        <v>0</v>
      </c>
      <c r="AE1300">
        <v>0</v>
      </c>
      <c r="AF1300">
        <v>0</v>
      </c>
      <c r="AG1300">
        <v>1</v>
      </c>
      <c r="AH1300">
        <v>0</v>
      </c>
      <c r="AI1300">
        <v>1</v>
      </c>
      <c r="AJ1300">
        <v>0</v>
      </c>
      <c r="AK1300">
        <v>1</v>
      </c>
      <c r="AL1300">
        <v>0</v>
      </c>
      <c r="AM1300">
        <v>2</v>
      </c>
      <c r="AN1300">
        <v>0</v>
      </c>
      <c r="AO1300">
        <v>1</v>
      </c>
    </row>
    <row r="1301" spans="1:41" ht="15">
      <c r="A1301" t="s">
        <v>3015</v>
      </c>
      <c r="B1301" t="s">
        <v>42</v>
      </c>
      <c r="C1301">
        <v>97</v>
      </c>
      <c r="D1301" s="6" t="str">
        <f>IF(C1301=C1302,D1302,IF(OR(N1301="pre",N1301="SubPar"),"Obert",IF(OR(N1301="Cea",N1301="Imp",N1301="SubComp"),"Tancat","ERRORERROR")))</f>
        <v>Obert</v>
      </c>
      <c r="E1301" t="s">
        <v>3016</v>
      </c>
      <c r="F1301" t="s">
        <v>904</v>
      </c>
      <c r="G1301">
        <v>1108</v>
      </c>
      <c r="H1301" t="s">
        <v>3090</v>
      </c>
      <c r="I1301" s="3" t="s">
        <v>3091</v>
      </c>
      <c r="J1301" s="4" t="s">
        <v>3092</v>
      </c>
      <c r="K1301" t="s">
        <v>48</v>
      </c>
      <c r="L1301" t="s">
        <v>49</v>
      </c>
      <c r="M1301" t="s">
        <v>62</v>
      </c>
      <c r="N1301" t="str">
        <f t="shared" si="20"/>
        <v>Pre</v>
      </c>
      <c r="O1301" t="s">
        <v>117</v>
      </c>
      <c r="P1301" t="s">
        <v>3020</v>
      </c>
      <c r="Q1301" t="str">
        <f>_xlfn.XLOOKUP(P1301,NomPaissos!$A$2:$A$250,NomPaissos!$B$2:$B$250)</f>
        <v>Colombia</v>
      </c>
      <c r="R1301">
        <v>0</v>
      </c>
      <c r="T1301">
        <v>0</v>
      </c>
      <c r="U1301">
        <v>0</v>
      </c>
      <c r="V1301">
        <v>0</v>
      </c>
      <c r="W1301">
        <v>0</v>
      </c>
      <c r="X1301">
        <v>0</v>
      </c>
      <c r="Y1301">
        <v>0</v>
      </c>
      <c r="Z1301">
        <v>0</v>
      </c>
      <c r="AA1301">
        <v>0</v>
      </c>
      <c r="AB1301">
        <v>0</v>
      </c>
      <c r="AC1301">
        <v>0</v>
      </c>
      <c r="AD1301">
        <v>0</v>
      </c>
      <c r="AE1301">
        <v>0</v>
      </c>
      <c r="AF1301">
        <v>0</v>
      </c>
      <c r="AG1301">
        <v>1</v>
      </c>
      <c r="AH1301">
        <v>0</v>
      </c>
      <c r="AI1301">
        <v>0</v>
      </c>
      <c r="AJ1301">
        <v>0</v>
      </c>
      <c r="AK1301">
        <v>1</v>
      </c>
      <c r="AL1301">
        <v>0</v>
      </c>
      <c r="AM1301">
        <v>2</v>
      </c>
      <c r="AN1301">
        <v>1</v>
      </c>
      <c r="AO1301">
        <v>1</v>
      </c>
    </row>
    <row r="1302" spans="1:41" ht="15">
      <c r="A1302" t="s">
        <v>3015</v>
      </c>
      <c r="B1302" t="s">
        <v>42</v>
      </c>
      <c r="C1302">
        <v>97</v>
      </c>
      <c r="D1302" s="6" t="str">
        <f>IF(C1302=C1303,D1303,IF(OR(N1302="pre",N1302="SubPar"),"Obert",IF(OR(N1302="Cea",N1302="Imp",N1302="SubComp"),"Tancat","ERRORERROR")))</f>
        <v>Obert</v>
      </c>
      <c r="E1302" t="s">
        <v>3016</v>
      </c>
      <c r="F1302" t="s">
        <v>904</v>
      </c>
      <c r="G1302">
        <v>164</v>
      </c>
      <c r="H1302" t="s">
        <v>3093</v>
      </c>
      <c r="I1302" s="3" t="s">
        <v>3094</v>
      </c>
      <c r="J1302" s="4" t="s">
        <v>3095</v>
      </c>
      <c r="K1302" t="s">
        <v>48</v>
      </c>
      <c r="L1302" t="s">
        <v>49</v>
      </c>
      <c r="M1302" t="s">
        <v>70</v>
      </c>
      <c r="N1302" t="str">
        <f t="shared" si="20"/>
        <v>Imp</v>
      </c>
      <c r="O1302" t="s">
        <v>535</v>
      </c>
      <c r="P1302" t="s">
        <v>3020</v>
      </c>
      <c r="Q1302" t="str">
        <f>_xlfn.XLOOKUP(P1302,NomPaissos!$A$2:$A$250,NomPaissos!$B$2:$B$250)</f>
        <v>Colombia</v>
      </c>
      <c r="R1302">
        <v>0</v>
      </c>
      <c r="T1302">
        <v>0</v>
      </c>
      <c r="U1302">
        <v>0</v>
      </c>
      <c r="V1302">
        <v>0</v>
      </c>
      <c r="W1302">
        <v>0</v>
      </c>
      <c r="X1302">
        <v>0</v>
      </c>
      <c r="Y1302">
        <v>0</v>
      </c>
      <c r="Z1302">
        <v>0</v>
      </c>
      <c r="AA1302">
        <v>0</v>
      </c>
      <c r="AB1302">
        <v>0</v>
      </c>
      <c r="AC1302">
        <v>0</v>
      </c>
      <c r="AD1302">
        <v>0</v>
      </c>
      <c r="AE1302">
        <v>0</v>
      </c>
      <c r="AF1302">
        <v>0</v>
      </c>
      <c r="AG1302">
        <v>1</v>
      </c>
      <c r="AH1302">
        <v>0</v>
      </c>
      <c r="AI1302">
        <v>0</v>
      </c>
      <c r="AJ1302">
        <v>0</v>
      </c>
      <c r="AK1302">
        <v>0</v>
      </c>
      <c r="AL1302">
        <v>0</v>
      </c>
      <c r="AM1302">
        <v>2</v>
      </c>
      <c r="AN1302">
        <v>2</v>
      </c>
      <c r="AO1302">
        <v>1</v>
      </c>
    </row>
    <row r="1303" spans="1:41" ht="15">
      <c r="A1303" t="s">
        <v>3015</v>
      </c>
      <c r="B1303" t="s">
        <v>42</v>
      </c>
      <c r="C1303">
        <v>97</v>
      </c>
      <c r="D1303" s="6" t="str">
        <f>IF(C1303=C1304,D1304,IF(OR(N1303="pre",N1303="SubPar"),"Obert",IF(OR(N1303="Cea",N1303="Imp",N1303="SubComp"),"Tancat","ERRORERROR")))</f>
        <v>Obert</v>
      </c>
      <c r="E1303" t="s">
        <v>3016</v>
      </c>
      <c r="F1303" t="s">
        <v>904</v>
      </c>
      <c r="G1303">
        <v>1109</v>
      </c>
      <c r="H1303" t="s">
        <v>3096</v>
      </c>
      <c r="I1303" s="3" t="s">
        <v>3097</v>
      </c>
      <c r="J1303" s="4" t="s">
        <v>3098</v>
      </c>
      <c r="K1303" t="s">
        <v>48</v>
      </c>
      <c r="L1303" t="s">
        <v>49</v>
      </c>
      <c r="M1303" t="s">
        <v>62</v>
      </c>
      <c r="N1303" t="str">
        <f t="shared" si="20"/>
        <v>Pre</v>
      </c>
      <c r="O1303" t="s">
        <v>63</v>
      </c>
      <c r="P1303" t="s">
        <v>3020</v>
      </c>
      <c r="Q1303" t="str">
        <f>_xlfn.XLOOKUP(P1303,NomPaissos!$A$2:$A$250,NomPaissos!$B$2:$B$250)</f>
        <v>Colombia</v>
      </c>
      <c r="R1303">
        <v>0</v>
      </c>
      <c r="T1303">
        <v>0</v>
      </c>
      <c r="U1303">
        <v>0</v>
      </c>
      <c r="V1303">
        <v>0</v>
      </c>
      <c r="W1303">
        <v>0</v>
      </c>
      <c r="X1303">
        <v>0</v>
      </c>
      <c r="Y1303">
        <v>0</v>
      </c>
      <c r="Z1303">
        <v>0</v>
      </c>
      <c r="AA1303">
        <v>0</v>
      </c>
      <c r="AB1303">
        <v>0</v>
      </c>
      <c r="AC1303">
        <v>0</v>
      </c>
      <c r="AD1303">
        <v>0</v>
      </c>
      <c r="AE1303">
        <v>0</v>
      </c>
      <c r="AF1303">
        <v>0</v>
      </c>
      <c r="AG1303">
        <v>1</v>
      </c>
      <c r="AH1303">
        <v>0</v>
      </c>
      <c r="AI1303">
        <v>1</v>
      </c>
      <c r="AJ1303">
        <v>0</v>
      </c>
      <c r="AK1303">
        <v>0</v>
      </c>
      <c r="AL1303">
        <v>0</v>
      </c>
      <c r="AM1303">
        <v>1</v>
      </c>
      <c r="AN1303">
        <v>0</v>
      </c>
      <c r="AO1303">
        <v>1</v>
      </c>
    </row>
    <row r="1304" spans="1:41" ht="15">
      <c r="A1304" t="s">
        <v>3015</v>
      </c>
      <c r="B1304" t="s">
        <v>42</v>
      </c>
      <c r="C1304">
        <v>97</v>
      </c>
      <c r="D1304" s="6" t="str">
        <f>IF(C1304=C1305,D1305,IF(OR(N1304="pre",N1304="SubPar"),"Obert",IF(OR(N1304="Cea",N1304="Imp",N1304="SubComp"),"Tancat","ERRORERROR")))</f>
        <v>Obert</v>
      </c>
      <c r="E1304" t="s">
        <v>3016</v>
      </c>
      <c r="F1304" t="s">
        <v>904</v>
      </c>
      <c r="G1304">
        <v>1341</v>
      </c>
      <c r="H1304" t="s">
        <v>3099</v>
      </c>
      <c r="I1304" s="3" t="s">
        <v>3100</v>
      </c>
      <c r="J1304" s="4" t="s">
        <v>1163</v>
      </c>
      <c r="K1304" t="s">
        <v>48</v>
      </c>
      <c r="L1304" t="s">
        <v>49</v>
      </c>
      <c r="M1304" t="s">
        <v>62</v>
      </c>
      <c r="N1304" t="str">
        <f t="shared" si="20"/>
        <v>Pre</v>
      </c>
      <c r="O1304" t="s">
        <v>107</v>
      </c>
      <c r="P1304" t="s">
        <v>3020</v>
      </c>
      <c r="Q1304" t="str">
        <f>_xlfn.XLOOKUP(P1304,NomPaissos!$A$2:$A$250,NomPaissos!$B$2:$B$250)</f>
        <v>Colombia</v>
      </c>
      <c r="R1304">
        <v>0</v>
      </c>
      <c r="T1304">
        <v>0</v>
      </c>
      <c r="U1304">
        <v>0</v>
      </c>
      <c r="V1304">
        <v>0</v>
      </c>
      <c r="W1304">
        <v>0</v>
      </c>
      <c r="X1304">
        <v>0</v>
      </c>
      <c r="Y1304">
        <v>0</v>
      </c>
      <c r="Z1304">
        <v>0</v>
      </c>
      <c r="AA1304">
        <v>0</v>
      </c>
      <c r="AB1304">
        <v>0</v>
      </c>
      <c r="AC1304">
        <v>0</v>
      </c>
      <c r="AD1304">
        <v>0</v>
      </c>
      <c r="AE1304">
        <v>0</v>
      </c>
      <c r="AF1304">
        <v>0</v>
      </c>
      <c r="AG1304">
        <v>1</v>
      </c>
      <c r="AH1304">
        <v>0</v>
      </c>
      <c r="AI1304">
        <v>1</v>
      </c>
      <c r="AJ1304">
        <v>0</v>
      </c>
      <c r="AK1304">
        <v>1</v>
      </c>
      <c r="AL1304">
        <v>0</v>
      </c>
      <c r="AM1304">
        <v>2</v>
      </c>
      <c r="AN1304">
        <v>0</v>
      </c>
      <c r="AO1304">
        <v>1</v>
      </c>
    </row>
    <row r="1305" spans="1:41" ht="15">
      <c r="A1305" t="s">
        <v>3015</v>
      </c>
      <c r="B1305" t="s">
        <v>42</v>
      </c>
      <c r="C1305">
        <v>97</v>
      </c>
      <c r="D1305" s="6" t="str">
        <f>IF(C1305=C1306,D1306,IF(OR(N1305="pre",N1305="SubPar"),"Obert",IF(OR(N1305="Cea",N1305="Imp",N1305="SubComp"),"Tancat","ERRORERROR")))</f>
        <v>Obert</v>
      </c>
      <c r="E1305" t="s">
        <v>3016</v>
      </c>
      <c r="F1305" t="s">
        <v>904</v>
      </c>
      <c r="G1305">
        <v>1110</v>
      </c>
      <c r="H1305" t="s">
        <v>3101</v>
      </c>
      <c r="I1305" s="3" t="s">
        <v>3102</v>
      </c>
      <c r="J1305" s="4" t="s">
        <v>3103</v>
      </c>
      <c r="K1305" t="s">
        <v>48</v>
      </c>
      <c r="L1305" t="s">
        <v>49</v>
      </c>
      <c r="M1305" t="s">
        <v>70</v>
      </c>
      <c r="N1305" t="str">
        <f t="shared" si="20"/>
        <v>Imp</v>
      </c>
      <c r="O1305" t="s">
        <v>71</v>
      </c>
      <c r="P1305" t="s">
        <v>3020</v>
      </c>
      <c r="Q1305" t="str">
        <f>_xlfn.XLOOKUP(P1305,NomPaissos!$A$2:$A$250,NomPaissos!$B$2:$B$250)</f>
        <v>Colombia</v>
      </c>
      <c r="R1305">
        <v>0</v>
      </c>
      <c r="T1305">
        <v>0</v>
      </c>
      <c r="U1305">
        <v>0</v>
      </c>
      <c r="V1305">
        <v>0</v>
      </c>
      <c r="W1305">
        <v>0</v>
      </c>
      <c r="X1305">
        <v>0</v>
      </c>
      <c r="Y1305">
        <v>0</v>
      </c>
      <c r="Z1305">
        <v>0</v>
      </c>
      <c r="AA1305">
        <v>0</v>
      </c>
      <c r="AB1305">
        <v>0</v>
      </c>
      <c r="AC1305">
        <v>0</v>
      </c>
      <c r="AD1305">
        <v>0</v>
      </c>
      <c r="AE1305">
        <v>0</v>
      </c>
      <c r="AF1305">
        <v>0</v>
      </c>
      <c r="AG1305">
        <v>1</v>
      </c>
      <c r="AH1305">
        <v>0</v>
      </c>
      <c r="AI1305">
        <v>1</v>
      </c>
      <c r="AJ1305">
        <v>0</v>
      </c>
      <c r="AK1305">
        <v>2</v>
      </c>
      <c r="AL1305">
        <v>0</v>
      </c>
      <c r="AM1305">
        <v>2</v>
      </c>
      <c r="AN1305">
        <v>0</v>
      </c>
      <c r="AO1305">
        <v>1</v>
      </c>
    </row>
    <row r="1306" spans="1:41" ht="15">
      <c r="A1306" t="s">
        <v>3015</v>
      </c>
      <c r="B1306" t="s">
        <v>42</v>
      </c>
      <c r="C1306">
        <v>97</v>
      </c>
      <c r="D1306" s="6" t="str">
        <f>IF(C1306=C1307,D1307,IF(OR(N1306="pre",N1306="SubPar"),"Obert",IF(OR(N1306="Cea",N1306="Imp",N1306="SubComp"),"Tancat","ERRORERROR")))</f>
        <v>Obert</v>
      </c>
      <c r="E1306" t="s">
        <v>3016</v>
      </c>
      <c r="F1306" t="s">
        <v>904</v>
      </c>
      <c r="G1306">
        <v>1111</v>
      </c>
      <c r="H1306" t="s">
        <v>3104</v>
      </c>
      <c r="I1306" s="3" t="s">
        <v>3105</v>
      </c>
      <c r="J1306" s="4" t="s">
        <v>3106</v>
      </c>
      <c r="K1306" t="s">
        <v>48</v>
      </c>
      <c r="L1306" t="s">
        <v>49</v>
      </c>
      <c r="M1306" t="s">
        <v>62</v>
      </c>
      <c r="N1306" t="str">
        <f t="shared" si="20"/>
        <v>Pre</v>
      </c>
      <c r="O1306" t="s">
        <v>107</v>
      </c>
      <c r="P1306" t="s">
        <v>3020</v>
      </c>
      <c r="Q1306" t="str">
        <f>_xlfn.XLOOKUP(P1306,NomPaissos!$A$2:$A$250,NomPaissos!$B$2:$B$250)</f>
        <v>Colombia</v>
      </c>
      <c r="R1306">
        <v>0</v>
      </c>
      <c r="T1306">
        <v>0</v>
      </c>
      <c r="U1306">
        <v>0</v>
      </c>
      <c r="V1306">
        <v>0</v>
      </c>
      <c r="W1306">
        <v>0</v>
      </c>
      <c r="X1306">
        <v>0</v>
      </c>
      <c r="Y1306">
        <v>0</v>
      </c>
      <c r="Z1306">
        <v>0</v>
      </c>
      <c r="AA1306">
        <v>0</v>
      </c>
      <c r="AB1306">
        <v>0</v>
      </c>
      <c r="AC1306">
        <v>0</v>
      </c>
      <c r="AD1306">
        <v>0</v>
      </c>
      <c r="AE1306">
        <v>0</v>
      </c>
      <c r="AF1306">
        <v>0</v>
      </c>
      <c r="AG1306">
        <v>1</v>
      </c>
      <c r="AH1306">
        <v>2</v>
      </c>
      <c r="AI1306">
        <v>1</v>
      </c>
      <c r="AJ1306">
        <v>0</v>
      </c>
      <c r="AK1306">
        <v>0</v>
      </c>
      <c r="AL1306">
        <v>0</v>
      </c>
      <c r="AM1306">
        <v>1</v>
      </c>
      <c r="AN1306">
        <v>0</v>
      </c>
      <c r="AO1306">
        <v>1</v>
      </c>
    </row>
    <row r="1307" spans="1:41" ht="15">
      <c r="A1307" t="s">
        <v>3015</v>
      </c>
      <c r="B1307" t="s">
        <v>42</v>
      </c>
      <c r="C1307">
        <v>97</v>
      </c>
      <c r="D1307" s="6" t="str">
        <f>IF(C1307=C1308,D1308,IF(OR(N1307="pre",N1307="SubPar"),"Obert",IF(OR(N1307="Cea",N1307="Imp",N1307="SubComp"),"Tancat","ERRORERROR")))</f>
        <v>Obert</v>
      </c>
      <c r="E1307" t="s">
        <v>3016</v>
      </c>
      <c r="F1307" t="s">
        <v>904</v>
      </c>
      <c r="G1307">
        <v>173</v>
      </c>
      <c r="H1307" t="s">
        <v>3107</v>
      </c>
      <c r="I1307" s="3" t="s">
        <v>3108</v>
      </c>
      <c r="J1307" s="4" t="s">
        <v>3109</v>
      </c>
      <c r="K1307" t="s">
        <v>48</v>
      </c>
      <c r="L1307" t="s">
        <v>49</v>
      </c>
      <c r="M1307" t="s">
        <v>178</v>
      </c>
      <c r="N1307" t="str">
        <f t="shared" si="20"/>
        <v>SubComp</v>
      </c>
      <c r="O1307" t="s">
        <v>179</v>
      </c>
      <c r="P1307" t="s">
        <v>3020</v>
      </c>
      <c r="Q1307" t="str">
        <f>_xlfn.XLOOKUP(P1307,NomPaissos!$A$2:$A$250,NomPaissos!$B$2:$B$250)</f>
        <v>Colombia</v>
      </c>
      <c r="R1307">
        <v>0</v>
      </c>
      <c r="T1307">
        <v>0</v>
      </c>
      <c r="U1307">
        <v>2</v>
      </c>
      <c r="V1307">
        <v>0</v>
      </c>
      <c r="W1307">
        <v>0</v>
      </c>
      <c r="X1307">
        <v>0</v>
      </c>
      <c r="Y1307">
        <v>0</v>
      </c>
      <c r="Z1307">
        <v>0</v>
      </c>
      <c r="AA1307">
        <v>0</v>
      </c>
      <c r="AB1307">
        <v>0</v>
      </c>
      <c r="AC1307">
        <v>0</v>
      </c>
      <c r="AD1307">
        <v>0</v>
      </c>
      <c r="AE1307">
        <v>1</v>
      </c>
      <c r="AF1307">
        <v>0</v>
      </c>
      <c r="AG1307">
        <v>1</v>
      </c>
      <c r="AH1307">
        <v>2</v>
      </c>
      <c r="AI1307">
        <v>3</v>
      </c>
      <c r="AJ1307">
        <v>0</v>
      </c>
      <c r="AK1307">
        <v>3</v>
      </c>
      <c r="AL1307">
        <v>1</v>
      </c>
      <c r="AM1307">
        <v>3</v>
      </c>
      <c r="AN1307">
        <v>2</v>
      </c>
      <c r="AO1307">
        <v>1</v>
      </c>
    </row>
    <row r="1308" spans="1:41" ht="15">
      <c r="A1308" t="s">
        <v>3015</v>
      </c>
      <c r="B1308" t="s">
        <v>42</v>
      </c>
      <c r="C1308">
        <v>97</v>
      </c>
      <c r="D1308" s="6" t="str">
        <f>IF(C1308=C1309,D1309,IF(OR(N1308="pre",N1308="SubPar"),"Obert",IF(OR(N1308="Cea",N1308="Imp",N1308="SubComp"),"Tancat","ERRORERROR")))</f>
        <v>Obert</v>
      </c>
      <c r="E1308" t="s">
        <v>3016</v>
      </c>
      <c r="F1308" t="s">
        <v>904</v>
      </c>
      <c r="G1308">
        <v>147</v>
      </c>
      <c r="H1308" t="s">
        <v>3110</v>
      </c>
      <c r="I1308" s="3" t="s">
        <v>3111</v>
      </c>
      <c r="J1308" s="4" t="s">
        <v>2563</v>
      </c>
      <c r="K1308" t="s">
        <v>48</v>
      </c>
      <c r="L1308" t="s">
        <v>49</v>
      </c>
      <c r="M1308" t="s">
        <v>178</v>
      </c>
      <c r="N1308" t="str">
        <f t="shared" si="20"/>
        <v>SubComp</v>
      </c>
      <c r="O1308" t="s">
        <v>179</v>
      </c>
      <c r="P1308" t="s">
        <v>3020</v>
      </c>
      <c r="Q1308" t="str">
        <f>_xlfn.XLOOKUP(P1308,NomPaissos!$A$2:$A$250,NomPaissos!$B$2:$B$250)</f>
        <v>Colombia</v>
      </c>
      <c r="R1308">
        <v>0</v>
      </c>
      <c r="T1308">
        <v>0</v>
      </c>
      <c r="U1308">
        <v>0</v>
      </c>
      <c r="V1308">
        <v>0</v>
      </c>
      <c r="W1308">
        <v>0</v>
      </c>
      <c r="X1308">
        <v>0</v>
      </c>
      <c r="Y1308">
        <v>0</v>
      </c>
      <c r="Z1308">
        <v>0</v>
      </c>
      <c r="AA1308">
        <v>0</v>
      </c>
      <c r="AB1308">
        <v>0</v>
      </c>
      <c r="AC1308">
        <v>0</v>
      </c>
      <c r="AD1308">
        <v>0</v>
      </c>
      <c r="AE1308">
        <v>0</v>
      </c>
      <c r="AF1308">
        <v>0</v>
      </c>
      <c r="AG1308">
        <v>1</v>
      </c>
      <c r="AH1308">
        <v>1</v>
      </c>
      <c r="AI1308">
        <v>3</v>
      </c>
      <c r="AJ1308">
        <v>0</v>
      </c>
      <c r="AK1308">
        <v>2</v>
      </c>
      <c r="AL1308">
        <v>0</v>
      </c>
      <c r="AM1308">
        <v>3</v>
      </c>
      <c r="AN1308">
        <v>3</v>
      </c>
      <c r="AO1308">
        <v>1</v>
      </c>
    </row>
    <row r="1309" spans="1:41" ht="15">
      <c r="A1309" t="s">
        <v>3015</v>
      </c>
      <c r="B1309" t="s">
        <v>42</v>
      </c>
      <c r="C1309">
        <v>97</v>
      </c>
      <c r="D1309" s="6" t="str">
        <f>IF(C1309=C1310,D1310,IF(OR(N1309="pre",N1309="SubPar"),"Obert",IF(OR(N1309="Cea",N1309="Imp",N1309="SubComp"),"Tancat","ERRORERROR")))</f>
        <v>Obert</v>
      </c>
      <c r="E1309" t="s">
        <v>3016</v>
      </c>
      <c r="F1309" t="s">
        <v>904</v>
      </c>
      <c r="G1309">
        <v>919</v>
      </c>
      <c r="H1309" t="s">
        <v>3112</v>
      </c>
      <c r="I1309" s="3" t="s">
        <v>2566</v>
      </c>
      <c r="J1309" s="4" t="s">
        <v>3113</v>
      </c>
      <c r="K1309" t="s">
        <v>48</v>
      </c>
      <c r="L1309" t="s">
        <v>49</v>
      </c>
      <c r="M1309" t="s">
        <v>62</v>
      </c>
      <c r="N1309" t="str">
        <f t="shared" si="20"/>
        <v>Pre</v>
      </c>
      <c r="O1309" t="s">
        <v>63</v>
      </c>
      <c r="P1309" t="s">
        <v>3020</v>
      </c>
      <c r="Q1309" t="str">
        <f>_xlfn.XLOOKUP(P1309,NomPaissos!$A$2:$A$250,NomPaissos!$B$2:$B$250)</f>
        <v>Colombia</v>
      </c>
      <c r="R1309">
        <v>0</v>
      </c>
      <c r="T1309">
        <v>0</v>
      </c>
      <c r="U1309">
        <v>0</v>
      </c>
      <c r="V1309">
        <v>0</v>
      </c>
      <c r="W1309">
        <v>0</v>
      </c>
      <c r="X1309">
        <v>0</v>
      </c>
      <c r="Y1309">
        <v>0</v>
      </c>
      <c r="Z1309">
        <v>0</v>
      </c>
      <c r="AA1309">
        <v>0</v>
      </c>
      <c r="AB1309">
        <v>0</v>
      </c>
      <c r="AC1309">
        <v>0</v>
      </c>
      <c r="AD1309">
        <v>0</v>
      </c>
      <c r="AE1309">
        <v>0</v>
      </c>
      <c r="AF1309">
        <v>0</v>
      </c>
      <c r="AG1309">
        <v>1</v>
      </c>
      <c r="AH1309">
        <v>0</v>
      </c>
      <c r="AI1309">
        <v>0</v>
      </c>
      <c r="AJ1309">
        <v>0</v>
      </c>
      <c r="AK1309">
        <v>0</v>
      </c>
      <c r="AL1309">
        <v>0</v>
      </c>
      <c r="AM1309">
        <v>2</v>
      </c>
      <c r="AN1309">
        <v>0</v>
      </c>
      <c r="AO1309">
        <v>1</v>
      </c>
    </row>
    <row r="1310" spans="1:41" ht="15">
      <c r="A1310" t="s">
        <v>3015</v>
      </c>
      <c r="B1310" t="s">
        <v>42</v>
      </c>
      <c r="C1310">
        <v>97</v>
      </c>
      <c r="D1310" s="6" t="str">
        <f>IF(C1310=C1311,D1311,IF(OR(N1310="pre",N1310="SubPar"),"Obert",IF(OR(N1310="Cea",N1310="Imp",N1310="SubComp"),"Tancat","ERRORERROR")))</f>
        <v>Obert</v>
      </c>
      <c r="E1310" t="s">
        <v>3016</v>
      </c>
      <c r="F1310" t="s">
        <v>904</v>
      </c>
      <c r="G1310">
        <v>148</v>
      </c>
      <c r="H1310" t="s">
        <v>3114</v>
      </c>
      <c r="I1310" s="3" t="s">
        <v>3115</v>
      </c>
      <c r="J1310" s="4" t="s">
        <v>795</v>
      </c>
      <c r="K1310" t="s">
        <v>48</v>
      </c>
      <c r="L1310" t="s">
        <v>49</v>
      </c>
      <c r="M1310" t="s">
        <v>50</v>
      </c>
      <c r="N1310" t="str">
        <f t="shared" si="20"/>
        <v>SubPar</v>
      </c>
      <c r="O1310" t="s">
        <v>56</v>
      </c>
      <c r="P1310" t="s">
        <v>3020</v>
      </c>
      <c r="Q1310" t="str">
        <f>_xlfn.XLOOKUP(P1310,NomPaissos!$A$2:$A$250,NomPaissos!$B$2:$B$250)</f>
        <v>Colombia</v>
      </c>
      <c r="R1310">
        <v>0</v>
      </c>
      <c r="T1310">
        <v>0</v>
      </c>
      <c r="U1310">
        <v>0</v>
      </c>
      <c r="V1310">
        <v>0</v>
      </c>
      <c r="W1310">
        <v>0</v>
      </c>
      <c r="X1310">
        <v>0</v>
      </c>
      <c r="Y1310">
        <v>0</v>
      </c>
      <c r="Z1310">
        <v>0</v>
      </c>
      <c r="AA1310">
        <v>0</v>
      </c>
      <c r="AB1310">
        <v>0</v>
      </c>
      <c r="AC1310">
        <v>0</v>
      </c>
      <c r="AD1310">
        <v>0</v>
      </c>
      <c r="AE1310">
        <v>1</v>
      </c>
      <c r="AF1310">
        <v>0</v>
      </c>
      <c r="AG1310">
        <v>1</v>
      </c>
      <c r="AH1310">
        <v>1</v>
      </c>
      <c r="AI1310">
        <v>2</v>
      </c>
      <c r="AJ1310">
        <v>0</v>
      </c>
      <c r="AK1310">
        <v>1</v>
      </c>
      <c r="AL1310">
        <v>0</v>
      </c>
      <c r="AM1310">
        <v>3</v>
      </c>
      <c r="AN1310">
        <v>3</v>
      </c>
      <c r="AO1310">
        <v>1</v>
      </c>
    </row>
    <row r="1311" spans="1:41" ht="15">
      <c r="A1311" t="s">
        <v>3015</v>
      </c>
      <c r="B1311" t="s">
        <v>42</v>
      </c>
      <c r="C1311">
        <v>98</v>
      </c>
      <c r="D1311" s="6" t="str">
        <f>IF(C1311=C1312,D1312,IF(OR(N1311="pre",N1311="SubPar"),"Obert",IF(OR(N1311="Cea",N1311="Imp",N1311="SubComp"),"Tancat","ERRORERROR")))</f>
        <v>Tancat</v>
      </c>
      <c r="E1311" t="s">
        <v>3116</v>
      </c>
      <c r="F1311" t="s">
        <v>904</v>
      </c>
      <c r="G1311">
        <v>1117</v>
      </c>
      <c r="H1311" t="s">
        <v>3117</v>
      </c>
      <c r="I1311" s="3" t="s">
        <v>3118</v>
      </c>
      <c r="J1311" s="4" t="s">
        <v>3119</v>
      </c>
      <c r="K1311" t="s">
        <v>48</v>
      </c>
      <c r="L1311" t="s">
        <v>49</v>
      </c>
      <c r="M1311" t="s">
        <v>62</v>
      </c>
      <c r="N1311" t="str">
        <f t="shared" si="20"/>
        <v>Pre</v>
      </c>
      <c r="O1311" t="s">
        <v>117</v>
      </c>
      <c r="P1311" t="s">
        <v>3020</v>
      </c>
      <c r="Q1311" t="str">
        <f>_xlfn.XLOOKUP(P1311,NomPaissos!$A$2:$A$250,NomPaissos!$B$2:$B$250)</f>
        <v>Colombia</v>
      </c>
      <c r="R1311">
        <v>0</v>
      </c>
      <c r="T1311">
        <v>0</v>
      </c>
      <c r="U1311">
        <v>0</v>
      </c>
      <c r="V1311">
        <v>0</v>
      </c>
      <c r="W1311">
        <v>0</v>
      </c>
      <c r="X1311">
        <v>0</v>
      </c>
      <c r="Y1311">
        <v>0</v>
      </c>
      <c r="Z1311">
        <v>0</v>
      </c>
      <c r="AA1311">
        <v>0</v>
      </c>
      <c r="AB1311">
        <v>0</v>
      </c>
      <c r="AC1311">
        <v>0</v>
      </c>
      <c r="AD1311">
        <v>0</v>
      </c>
      <c r="AE1311">
        <v>0</v>
      </c>
      <c r="AF1311">
        <v>0</v>
      </c>
      <c r="AG1311">
        <v>1</v>
      </c>
      <c r="AH1311">
        <v>0</v>
      </c>
      <c r="AI1311">
        <v>1</v>
      </c>
      <c r="AJ1311">
        <v>0</v>
      </c>
      <c r="AK1311">
        <v>0</v>
      </c>
      <c r="AL1311">
        <v>0</v>
      </c>
      <c r="AM1311">
        <v>0</v>
      </c>
      <c r="AN1311">
        <v>0</v>
      </c>
      <c r="AO1311">
        <v>1</v>
      </c>
    </row>
    <row r="1312" spans="1:41" ht="15">
      <c r="A1312" t="s">
        <v>3015</v>
      </c>
      <c r="B1312" t="s">
        <v>42</v>
      </c>
      <c r="C1312">
        <v>98</v>
      </c>
      <c r="D1312" s="6" t="str">
        <f>IF(C1312=C1313,D1313,IF(OR(N1312="pre",N1312="SubPar"),"Obert",IF(OR(N1312="Cea",N1312="Imp",N1312="SubComp"),"Tancat","ERRORERROR")))</f>
        <v>Tancat</v>
      </c>
      <c r="E1312" t="s">
        <v>3116</v>
      </c>
      <c r="F1312" t="s">
        <v>904</v>
      </c>
      <c r="G1312">
        <v>1118</v>
      </c>
      <c r="H1312" t="s">
        <v>3120</v>
      </c>
      <c r="I1312" s="3" t="s">
        <v>3121</v>
      </c>
      <c r="J1312" s="4" t="s">
        <v>3122</v>
      </c>
      <c r="K1312" t="s">
        <v>48</v>
      </c>
      <c r="L1312" t="s">
        <v>49</v>
      </c>
      <c r="M1312" t="s">
        <v>62</v>
      </c>
      <c r="N1312" t="str">
        <f t="shared" si="20"/>
        <v>Pre</v>
      </c>
      <c r="O1312" t="s">
        <v>117</v>
      </c>
      <c r="P1312" t="s">
        <v>3020</v>
      </c>
      <c r="Q1312" t="str">
        <f>_xlfn.XLOOKUP(P1312,NomPaissos!$A$2:$A$250,NomPaissos!$B$2:$B$250)</f>
        <v>Colombia</v>
      </c>
      <c r="R1312">
        <v>0</v>
      </c>
      <c r="T1312">
        <v>0</v>
      </c>
      <c r="U1312">
        <v>0</v>
      </c>
      <c r="V1312">
        <v>0</v>
      </c>
      <c r="W1312">
        <v>0</v>
      </c>
      <c r="X1312">
        <v>0</v>
      </c>
      <c r="Y1312">
        <v>0</v>
      </c>
      <c r="Z1312">
        <v>0</v>
      </c>
      <c r="AA1312">
        <v>0</v>
      </c>
      <c r="AB1312">
        <v>0</v>
      </c>
      <c r="AC1312">
        <v>0</v>
      </c>
      <c r="AD1312">
        <v>0</v>
      </c>
      <c r="AE1312">
        <v>0</v>
      </c>
      <c r="AF1312">
        <v>0</v>
      </c>
      <c r="AG1312">
        <v>1</v>
      </c>
      <c r="AH1312">
        <v>0</v>
      </c>
      <c r="AI1312">
        <v>1</v>
      </c>
      <c r="AJ1312">
        <v>0</v>
      </c>
      <c r="AK1312">
        <v>0</v>
      </c>
      <c r="AL1312">
        <v>0</v>
      </c>
      <c r="AM1312">
        <v>2</v>
      </c>
      <c r="AN1312">
        <v>0</v>
      </c>
      <c r="AO1312">
        <v>1</v>
      </c>
    </row>
    <row r="1313" spans="1:41" ht="15">
      <c r="A1313" t="s">
        <v>3015</v>
      </c>
      <c r="B1313" t="s">
        <v>42</v>
      </c>
      <c r="C1313">
        <v>98</v>
      </c>
      <c r="D1313" s="6" t="str">
        <f>IF(C1313=C1314,D1314,IF(OR(N1313="pre",N1313="SubPar"),"Obert",IF(OR(N1313="Cea",N1313="Imp",N1313="SubComp"),"Tancat","ERRORERROR")))</f>
        <v>Tancat</v>
      </c>
      <c r="E1313" t="s">
        <v>3116</v>
      </c>
      <c r="F1313" t="s">
        <v>904</v>
      </c>
      <c r="G1313">
        <v>1119</v>
      </c>
      <c r="H1313" t="s">
        <v>3123</v>
      </c>
      <c r="I1313" s="3" t="s">
        <v>3124</v>
      </c>
      <c r="J1313" s="4" t="s">
        <v>3125</v>
      </c>
      <c r="K1313" t="s">
        <v>48</v>
      </c>
      <c r="L1313" t="s">
        <v>49</v>
      </c>
      <c r="M1313" t="s">
        <v>62</v>
      </c>
      <c r="N1313" t="str">
        <f t="shared" si="20"/>
        <v>Pre</v>
      </c>
      <c r="O1313" t="s">
        <v>107</v>
      </c>
      <c r="P1313" t="s">
        <v>3020</v>
      </c>
      <c r="Q1313" t="str">
        <f>_xlfn.XLOOKUP(P1313,NomPaissos!$A$2:$A$250,NomPaissos!$B$2:$B$250)</f>
        <v>Colombia</v>
      </c>
      <c r="R1313">
        <v>0</v>
      </c>
      <c r="T1313">
        <v>0</v>
      </c>
      <c r="U1313">
        <v>0</v>
      </c>
      <c r="V1313">
        <v>0</v>
      </c>
      <c r="W1313">
        <v>0</v>
      </c>
      <c r="X1313">
        <v>0</v>
      </c>
      <c r="Y1313">
        <v>0</v>
      </c>
      <c r="Z1313">
        <v>0</v>
      </c>
      <c r="AA1313">
        <v>0</v>
      </c>
      <c r="AB1313">
        <v>0</v>
      </c>
      <c r="AC1313">
        <v>0</v>
      </c>
      <c r="AD1313">
        <v>0</v>
      </c>
      <c r="AE1313">
        <v>0</v>
      </c>
      <c r="AF1313">
        <v>0</v>
      </c>
      <c r="AG1313">
        <v>1</v>
      </c>
      <c r="AH1313">
        <v>0</v>
      </c>
      <c r="AI1313">
        <v>1</v>
      </c>
      <c r="AJ1313">
        <v>0</v>
      </c>
      <c r="AK1313">
        <v>0</v>
      </c>
      <c r="AL1313">
        <v>0</v>
      </c>
      <c r="AM1313">
        <v>1</v>
      </c>
      <c r="AN1313">
        <v>0</v>
      </c>
      <c r="AO1313">
        <v>1</v>
      </c>
    </row>
    <row r="1314" spans="1:41" ht="15">
      <c r="A1314" t="s">
        <v>3015</v>
      </c>
      <c r="B1314" t="s">
        <v>42</v>
      </c>
      <c r="C1314">
        <v>98</v>
      </c>
      <c r="D1314" s="6" t="str">
        <f>IF(C1314=C1315,D1315,IF(OR(N1314="pre",N1314="SubPar"),"Obert",IF(OR(N1314="Cea",N1314="Imp",N1314="SubComp"),"Tancat","ERRORERROR")))</f>
        <v>Tancat</v>
      </c>
      <c r="E1314" t="s">
        <v>3116</v>
      </c>
      <c r="F1314" t="s">
        <v>904</v>
      </c>
      <c r="G1314">
        <v>1120</v>
      </c>
      <c r="H1314" t="s">
        <v>3126</v>
      </c>
      <c r="I1314" s="3" t="s">
        <v>3127</v>
      </c>
      <c r="J1314" s="4" t="s">
        <v>3128</v>
      </c>
      <c r="K1314" t="s">
        <v>48</v>
      </c>
      <c r="L1314" t="s">
        <v>49</v>
      </c>
      <c r="M1314" t="s">
        <v>62</v>
      </c>
      <c r="N1314" t="str">
        <f t="shared" si="20"/>
        <v>Pre</v>
      </c>
      <c r="O1314" t="s">
        <v>107</v>
      </c>
      <c r="P1314" t="s">
        <v>3020</v>
      </c>
      <c r="Q1314" t="str">
        <f>_xlfn.XLOOKUP(P1314,NomPaissos!$A$2:$A$250,NomPaissos!$B$2:$B$250)</f>
        <v>Colombia</v>
      </c>
      <c r="R1314">
        <v>0</v>
      </c>
      <c r="T1314">
        <v>0</v>
      </c>
      <c r="U1314">
        <v>0</v>
      </c>
      <c r="V1314">
        <v>0</v>
      </c>
      <c r="W1314">
        <v>0</v>
      </c>
      <c r="X1314">
        <v>0</v>
      </c>
      <c r="Y1314">
        <v>0</v>
      </c>
      <c r="Z1314">
        <v>2</v>
      </c>
      <c r="AA1314">
        <v>0</v>
      </c>
      <c r="AB1314">
        <v>0</v>
      </c>
      <c r="AC1314">
        <v>0</v>
      </c>
      <c r="AD1314">
        <v>0</v>
      </c>
      <c r="AE1314">
        <v>0</v>
      </c>
      <c r="AF1314">
        <v>0</v>
      </c>
      <c r="AG1314">
        <v>1</v>
      </c>
      <c r="AH1314">
        <v>0</v>
      </c>
      <c r="AI1314">
        <v>1</v>
      </c>
      <c r="AJ1314">
        <v>0</v>
      </c>
      <c r="AK1314">
        <v>1</v>
      </c>
      <c r="AL1314">
        <v>0</v>
      </c>
      <c r="AM1314">
        <v>1</v>
      </c>
      <c r="AN1314">
        <v>0</v>
      </c>
      <c r="AO1314">
        <v>1</v>
      </c>
    </row>
    <row r="1315" spans="1:41" ht="15">
      <c r="A1315" t="s">
        <v>3015</v>
      </c>
      <c r="B1315" t="s">
        <v>42</v>
      </c>
      <c r="C1315">
        <v>98</v>
      </c>
      <c r="D1315" s="6" t="str">
        <f>IF(C1315=C1316,D1316,IF(OR(N1315="pre",N1315="SubPar"),"Obert",IF(OR(N1315="Cea",N1315="Imp",N1315="SubComp"),"Tancat","ERRORERROR")))</f>
        <v>Tancat</v>
      </c>
      <c r="E1315" t="s">
        <v>3116</v>
      </c>
      <c r="F1315" t="s">
        <v>904</v>
      </c>
      <c r="G1315">
        <v>1121</v>
      </c>
      <c r="H1315" t="s">
        <v>3129</v>
      </c>
      <c r="I1315" s="3" t="s">
        <v>3130</v>
      </c>
      <c r="J1315" s="4" t="s">
        <v>1730</v>
      </c>
      <c r="K1315" t="s">
        <v>48</v>
      </c>
      <c r="L1315" t="s">
        <v>49</v>
      </c>
      <c r="M1315" t="s">
        <v>62</v>
      </c>
      <c r="N1315" t="str">
        <f t="shared" si="20"/>
        <v>Pre</v>
      </c>
      <c r="O1315" t="s">
        <v>207</v>
      </c>
      <c r="P1315" t="s">
        <v>3020</v>
      </c>
      <c r="Q1315" t="str">
        <f>_xlfn.XLOOKUP(P1315,NomPaissos!$A$2:$A$250,NomPaissos!$B$2:$B$250)</f>
        <v>Colombia</v>
      </c>
      <c r="R1315">
        <v>0</v>
      </c>
      <c r="T1315">
        <v>0</v>
      </c>
      <c r="U1315">
        <v>0</v>
      </c>
      <c r="V1315">
        <v>0</v>
      </c>
      <c r="W1315">
        <v>0</v>
      </c>
      <c r="X1315">
        <v>0</v>
      </c>
      <c r="Y1315">
        <v>0</v>
      </c>
      <c r="Z1315">
        <v>0</v>
      </c>
      <c r="AA1315">
        <v>0</v>
      </c>
      <c r="AB1315">
        <v>0</v>
      </c>
      <c r="AC1315">
        <v>0</v>
      </c>
      <c r="AD1315">
        <v>0</v>
      </c>
      <c r="AE1315">
        <v>0</v>
      </c>
      <c r="AF1315">
        <v>0</v>
      </c>
      <c r="AG1315">
        <v>1</v>
      </c>
      <c r="AH1315">
        <v>0</v>
      </c>
      <c r="AI1315">
        <v>1</v>
      </c>
      <c r="AJ1315">
        <v>0</v>
      </c>
      <c r="AK1315">
        <v>0</v>
      </c>
      <c r="AL1315">
        <v>0</v>
      </c>
      <c r="AM1315">
        <v>1</v>
      </c>
      <c r="AN1315">
        <v>0</v>
      </c>
      <c r="AO1315">
        <v>1</v>
      </c>
    </row>
    <row r="1316" spans="1:41" ht="15">
      <c r="A1316" t="s">
        <v>3015</v>
      </c>
      <c r="B1316" t="s">
        <v>42</v>
      </c>
      <c r="C1316">
        <v>98</v>
      </c>
      <c r="D1316" s="6" t="str">
        <f>IF(C1316=C1317,D1317,IF(OR(N1316="pre",N1316="SubPar"),"Obert",IF(OR(N1316="Cea",N1316="Imp",N1316="SubComp"),"Tancat","ERRORERROR")))</f>
        <v>Tancat</v>
      </c>
      <c r="E1316" t="s">
        <v>3116</v>
      </c>
      <c r="F1316" t="s">
        <v>904</v>
      </c>
      <c r="G1316">
        <v>1124</v>
      </c>
      <c r="H1316" t="s">
        <v>3131</v>
      </c>
      <c r="I1316" s="3" t="s">
        <v>1732</v>
      </c>
      <c r="J1316" s="4" t="s">
        <v>3132</v>
      </c>
      <c r="K1316" t="s">
        <v>48</v>
      </c>
      <c r="L1316" t="s">
        <v>49</v>
      </c>
      <c r="M1316" t="s">
        <v>62</v>
      </c>
      <c r="N1316" t="str">
        <f t="shared" si="20"/>
        <v>Pre</v>
      </c>
      <c r="O1316" t="s">
        <v>107</v>
      </c>
      <c r="P1316" t="s">
        <v>3020</v>
      </c>
      <c r="Q1316" t="str">
        <f>_xlfn.XLOOKUP(P1316,NomPaissos!$A$2:$A$250,NomPaissos!$B$2:$B$250)</f>
        <v>Colombia</v>
      </c>
      <c r="R1316">
        <v>0</v>
      </c>
      <c r="T1316">
        <v>0</v>
      </c>
      <c r="U1316">
        <v>0</v>
      </c>
      <c r="V1316">
        <v>0</v>
      </c>
      <c r="W1316">
        <v>0</v>
      </c>
      <c r="X1316">
        <v>0</v>
      </c>
      <c r="Y1316">
        <v>0</v>
      </c>
      <c r="Z1316">
        <v>0</v>
      </c>
      <c r="AA1316">
        <v>0</v>
      </c>
      <c r="AB1316">
        <v>0</v>
      </c>
      <c r="AC1316">
        <v>0</v>
      </c>
      <c r="AD1316">
        <v>0</v>
      </c>
      <c r="AE1316">
        <v>0</v>
      </c>
      <c r="AF1316">
        <v>0</v>
      </c>
      <c r="AG1316">
        <v>1</v>
      </c>
      <c r="AH1316">
        <v>0</v>
      </c>
      <c r="AI1316">
        <v>2</v>
      </c>
      <c r="AJ1316">
        <v>0</v>
      </c>
      <c r="AK1316">
        <v>1</v>
      </c>
      <c r="AL1316">
        <v>0</v>
      </c>
      <c r="AM1316">
        <v>1</v>
      </c>
      <c r="AN1316">
        <v>1</v>
      </c>
      <c r="AO1316">
        <v>1</v>
      </c>
    </row>
    <row r="1317" spans="1:41" ht="15">
      <c r="A1317" t="s">
        <v>3015</v>
      </c>
      <c r="B1317" t="s">
        <v>42</v>
      </c>
      <c r="C1317">
        <v>98</v>
      </c>
      <c r="D1317" s="6" t="str">
        <f>IF(C1317=C1318,D1318,IF(OR(N1317="pre",N1317="SubPar"),"Obert",IF(OR(N1317="Cea",N1317="Imp",N1317="SubComp"),"Tancat","ERRORERROR")))</f>
        <v>Tancat</v>
      </c>
      <c r="E1317" t="s">
        <v>3116</v>
      </c>
      <c r="F1317" t="s">
        <v>904</v>
      </c>
      <c r="G1317">
        <v>1122</v>
      </c>
      <c r="H1317" t="s">
        <v>3133</v>
      </c>
      <c r="I1317" s="3" t="s">
        <v>3134</v>
      </c>
      <c r="J1317" s="4" t="s">
        <v>3135</v>
      </c>
      <c r="K1317" t="s">
        <v>48</v>
      </c>
      <c r="L1317" t="s">
        <v>49</v>
      </c>
      <c r="M1317" t="s">
        <v>50</v>
      </c>
      <c r="N1317" t="str">
        <f t="shared" si="20"/>
        <v>SubPar</v>
      </c>
      <c r="O1317" t="s">
        <v>51</v>
      </c>
      <c r="P1317" t="s">
        <v>3020</v>
      </c>
      <c r="Q1317" t="str">
        <f>_xlfn.XLOOKUP(P1317,NomPaissos!$A$2:$A$250,NomPaissos!$B$2:$B$250)</f>
        <v>Colombia</v>
      </c>
      <c r="R1317">
        <v>0</v>
      </c>
      <c r="T1317">
        <v>0</v>
      </c>
      <c r="U1317">
        <v>0</v>
      </c>
      <c r="V1317">
        <v>0</v>
      </c>
      <c r="W1317">
        <v>0</v>
      </c>
      <c r="X1317">
        <v>0</v>
      </c>
      <c r="Y1317">
        <v>0</v>
      </c>
      <c r="Z1317">
        <v>0</v>
      </c>
      <c r="AA1317">
        <v>0</v>
      </c>
      <c r="AB1317">
        <v>0</v>
      </c>
      <c r="AC1317">
        <v>0</v>
      </c>
      <c r="AD1317">
        <v>1</v>
      </c>
      <c r="AE1317">
        <v>0</v>
      </c>
      <c r="AF1317">
        <v>0</v>
      </c>
      <c r="AG1317">
        <v>1</v>
      </c>
      <c r="AH1317">
        <v>0</v>
      </c>
      <c r="AI1317">
        <v>1</v>
      </c>
      <c r="AJ1317">
        <v>0</v>
      </c>
      <c r="AK1317">
        <v>0</v>
      </c>
      <c r="AL1317">
        <v>0</v>
      </c>
      <c r="AM1317">
        <v>3</v>
      </c>
      <c r="AN1317">
        <v>0</v>
      </c>
      <c r="AO1317">
        <v>1</v>
      </c>
    </row>
    <row r="1318" spans="1:41" ht="15">
      <c r="A1318" t="s">
        <v>3015</v>
      </c>
      <c r="B1318" t="s">
        <v>42</v>
      </c>
      <c r="C1318">
        <v>98</v>
      </c>
      <c r="D1318" s="6" t="str">
        <f>IF(C1318=C1319,D1319,IF(OR(N1318="pre",N1318="SubPar"),"Obert",IF(OR(N1318="Cea",N1318="Imp",N1318="SubComp"),"Tancat","ERRORERROR")))</f>
        <v>Tancat</v>
      </c>
      <c r="E1318" t="s">
        <v>3116</v>
      </c>
      <c r="F1318" t="s">
        <v>904</v>
      </c>
      <c r="G1318">
        <v>1034</v>
      </c>
      <c r="H1318" t="s">
        <v>3136</v>
      </c>
      <c r="I1318" s="3" t="s">
        <v>3137</v>
      </c>
      <c r="J1318" s="4" t="s">
        <v>3138</v>
      </c>
      <c r="K1318" t="s">
        <v>48</v>
      </c>
      <c r="L1318" t="s">
        <v>49</v>
      </c>
      <c r="M1318" t="s">
        <v>50</v>
      </c>
      <c r="N1318" t="str">
        <f t="shared" si="20"/>
        <v>SubPar</v>
      </c>
      <c r="O1318" t="s">
        <v>51</v>
      </c>
      <c r="P1318" t="s">
        <v>3020</v>
      </c>
      <c r="Q1318" t="str">
        <f>_xlfn.XLOOKUP(P1318,NomPaissos!$A$2:$A$250,NomPaissos!$B$2:$B$250)</f>
        <v>Colombia</v>
      </c>
      <c r="R1318">
        <v>0</v>
      </c>
      <c r="T1318">
        <v>0</v>
      </c>
      <c r="U1318">
        <v>0</v>
      </c>
      <c r="V1318">
        <v>0</v>
      </c>
      <c r="W1318">
        <v>0</v>
      </c>
      <c r="X1318">
        <v>0</v>
      </c>
      <c r="Y1318">
        <v>0</v>
      </c>
      <c r="Z1318">
        <v>0</v>
      </c>
      <c r="AA1318">
        <v>0</v>
      </c>
      <c r="AB1318">
        <v>0</v>
      </c>
      <c r="AC1318">
        <v>0</v>
      </c>
      <c r="AD1318">
        <v>0</v>
      </c>
      <c r="AE1318">
        <v>0</v>
      </c>
      <c r="AF1318">
        <v>0</v>
      </c>
      <c r="AG1318">
        <v>1</v>
      </c>
      <c r="AH1318">
        <v>0</v>
      </c>
      <c r="AI1318">
        <v>0</v>
      </c>
      <c r="AJ1318">
        <v>0</v>
      </c>
      <c r="AK1318">
        <v>0</v>
      </c>
      <c r="AL1318">
        <v>0</v>
      </c>
      <c r="AM1318">
        <v>2</v>
      </c>
      <c r="AN1318">
        <v>0</v>
      </c>
      <c r="AO1318">
        <v>1</v>
      </c>
    </row>
    <row r="1319" spans="1:41" ht="15">
      <c r="A1319" t="s">
        <v>3015</v>
      </c>
      <c r="B1319" t="s">
        <v>42</v>
      </c>
      <c r="C1319">
        <v>98</v>
      </c>
      <c r="D1319" s="6" t="str">
        <f>IF(C1319=C1320,D1320,IF(OR(N1319="pre",N1319="SubPar"),"Obert",IF(OR(N1319="Cea",N1319="Imp",N1319="SubComp"),"Tancat","ERRORERROR")))</f>
        <v>Tancat</v>
      </c>
      <c r="E1319" t="s">
        <v>3116</v>
      </c>
      <c r="F1319" t="s">
        <v>904</v>
      </c>
      <c r="G1319">
        <v>171</v>
      </c>
      <c r="H1319" t="s">
        <v>3139</v>
      </c>
      <c r="I1319" s="3" t="s">
        <v>3140</v>
      </c>
      <c r="J1319" s="4" t="s">
        <v>3141</v>
      </c>
      <c r="K1319" t="s">
        <v>48</v>
      </c>
      <c r="L1319" t="s">
        <v>49</v>
      </c>
      <c r="M1319" t="s">
        <v>62</v>
      </c>
      <c r="N1319" t="str">
        <f t="shared" si="20"/>
        <v>Pre</v>
      </c>
      <c r="O1319" t="s">
        <v>63</v>
      </c>
      <c r="P1319" t="s">
        <v>3020</v>
      </c>
      <c r="Q1319" t="str">
        <f>_xlfn.XLOOKUP(P1319,NomPaissos!$A$2:$A$250,NomPaissos!$B$2:$B$250)</f>
        <v>Colombia</v>
      </c>
      <c r="R1319">
        <v>0</v>
      </c>
      <c r="T1319">
        <v>0</v>
      </c>
      <c r="U1319">
        <v>0</v>
      </c>
      <c r="V1319">
        <v>0</v>
      </c>
      <c r="W1319">
        <v>0</v>
      </c>
      <c r="X1319">
        <v>0</v>
      </c>
      <c r="Y1319">
        <v>0</v>
      </c>
      <c r="Z1319">
        <v>0</v>
      </c>
      <c r="AA1319">
        <v>0</v>
      </c>
      <c r="AB1319">
        <v>0</v>
      </c>
      <c r="AC1319">
        <v>0</v>
      </c>
      <c r="AD1319">
        <v>0</v>
      </c>
      <c r="AE1319">
        <v>0</v>
      </c>
      <c r="AF1319">
        <v>0</v>
      </c>
      <c r="AG1319">
        <v>1</v>
      </c>
      <c r="AH1319">
        <v>0</v>
      </c>
      <c r="AI1319">
        <v>2</v>
      </c>
      <c r="AJ1319">
        <v>0</v>
      </c>
      <c r="AK1319">
        <v>0</v>
      </c>
      <c r="AL1319">
        <v>0</v>
      </c>
      <c r="AM1319">
        <v>1</v>
      </c>
      <c r="AN1319">
        <v>0</v>
      </c>
      <c r="AO1319">
        <v>1</v>
      </c>
    </row>
    <row r="1320" spans="1:41" ht="15">
      <c r="A1320" t="s">
        <v>3015</v>
      </c>
      <c r="B1320" t="s">
        <v>42</v>
      </c>
      <c r="C1320">
        <v>98</v>
      </c>
      <c r="D1320" s="6" t="str">
        <f>IF(C1320=C1321,D1321,IF(OR(N1320="pre",N1320="SubPar"),"Obert",IF(OR(N1320="Cea",N1320="Imp",N1320="SubComp"),"Tancat","ERRORERROR")))</f>
        <v>Tancat</v>
      </c>
      <c r="E1320" t="s">
        <v>3116</v>
      </c>
      <c r="F1320" t="s">
        <v>904</v>
      </c>
      <c r="G1320">
        <v>156</v>
      </c>
      <c r="H1320" t="s">
        <v>3142</v>
      </c>
      <c r="I1320" s="3" t="s">
        <v>3143</v>
      </c>
      <c r="J1320" s="4" t="s">
        <v>3144</v>
      </c>
      <c r="K1320" t="s">
        <v>48</v>
      </c>
      <c r="L1320" t="s">
        <v>49</v>
      </c>
      <c r="M1320" t="s">
        <v>62</v>
      </c>
      <c r="N1320" t="str">
        <f t="shared" si="20"/>
        <v>Pre</v>
      </c>
      <c r="O1320" t="s">
        <v>107</v>
      </c>
      <c r="P1320" t="s">
        <v>3020</v>
      </c>
      <c r="Q1320" t="str">
        <f>_xlfn.XLOOKUP(P1320,NomPaissos!$A$2:$A$250,NomPaissos!$B$2:$B$250)</f>
        <v>Colombia</v>
      </c>
      <c r="R1320">
        <v>0</v>
      </c>
      <c r="T1320">
        <v>3</v>
      </c>
      <c r="U1320">
        <v>0</v>
      </c>
      <c r="V1320">
        <v>0</v>
      </c>
      <c r="W1320">
        <v>0</v>
      </c>
      <c r="X1320">
        <v>0</v>
      </c>
      <c r="Y1320">
        <v>0</v>
      </c>
      <c r="Z1320">
        <v>1</v>
      </c>
      <c r="AA1320">
        <v>0</v>
      </c>
      <c r="AB1320">
        <v>1</v>
      </c>
      <c r="AC1320">
        <v>0</v>
      </c>
      <c r="AD1320">
        <v>1</v>
      </c>
      <c r="AE1320">
        <v>0</v>
      </c>
      <c r="AF1320">
        <v>0</v>
      </c>
      <c r="AG1320">
        <v>1</v>
      </c>
      <c r="AH1320">
        <v>0</v>
      </c>
      <c r="AI1320">
        <v>3</v>
      </c>
      <c r="AJ1320">
        <v>1</v>
      </c>
      <c r="AK1320">
        <v>3</v>
      </c>
      <c r="AL1320">
        <v>1</v>
      </c>
      <c r="AM1320">
        <v>2</v>
      </c>
      <c r="AN1320">
        <v>2</v>
      </c>
      <c r="AO1320">
        <v>1</v>
      </c>
    </row>
    <row r="1321" spans="1:41" ht="15">
      <c r="A1321" t="s">
        <v>3015</v>
      </c>
      <c r="B1321" t="s">
        <v>42</v>
      </c>
      <c r="C1321">
        <v>98</v>
      </c>
      <c r="D1321" s="6" t="str">
        <f>IF(C1321=C1322,D1322,IF(OR(N1321="pre",N1321="SubPar"),"Obert",IF(OR(N1321="Cea",N1321="Imp",N1321="SubComp"),"Tancat","ERRORERROR")))</f>
        <v>Tancat</v>
      </c>
      <c r="E1321" t="s">
        <v>3116</v>
      </c>
      <c r="F1321" t="s">
        <v>904</v>
      </c>
      <c r="G1321">
        <v>150</v>
      </c>
      <c r="H1321" t="s">
        <v>3145</v>
      </c>
      <c r="I1321" s="3" t="s">
        <v>3146</v>
      </c>
      <c r="J1321" s="4" t="s">
        <v>515</v>
      </c>
      <c r="K1321" t="s">
        <v>48</v>
      </c>
      <c r="L1321" t="s">
        <v>49</v>
      </c>
      <c r="M1321" t="s">
        <v>178</v>
      </c>
      <c r="N1321" t="str">
        <f t="shared" si="20"/>
        <v>SubComp</v>
      </c>
      <c r="O1321" t="s">
        <v>179</v>
      </c>
      <c r="P1321" t="s">
        <v>3020</v>
      </c>
      <c r="Q1321" t="str">
        <f>_xlfn.XLOOKUP(P1321,NomPaissos!$A$2:$A$250,NomPaissos!$B$2:$B$250)</f>
        <v>Colombia</v>
      </c>
      <c r="R1321">
        <v>0</v>
      </c>
      <c r="T1321">
        <v>3</v>
      </c>
      <c r="U1321">
        <v>0</v>
      </c>
      <c r="V1321">
        <v>0</v>
      </c>
      <c r="W1321">
        <v>0</v>
      </c>
      <c r="X1321">
        <v>0</v>
      </c>
      <c r="Y1321">
        <v>0</v>
      </c>
      <c r="Z1321">
        <v>0</v>
      </c>
      <c r="AA1321">
        <v>0</v>
      </c>
      <c r="AB1321">
        <v>1</v>
      </c>
      <c r="AC1321">
        <v>0</v>
      </c>
      <c r="AD1321">
        <v>0</v>
      </c>
      <c r="AE1321">
        <v>1</v>
      </c>
      <c r="AF1321">
        <v>0</v>
      </c>
      <c r="AG1321">
        <v>1</v>
      </c>
      <c r="AH1321">
        <v>0</v>
      </c>
      <c r="AI1321">
        <v>3</v>
      </c>
      <c r="AJ1321">
        <v>1</v>
      </c>
      <c r="AK1321">
        <v>3</v>
      </c>
      <c r="AL1321">
        <v>0</v>
      </c>
      <c r="AM1321">
        <v>3</v>
      </c>
      <c r="AN1321">
        <v>3</v>
      </c>
      <c r="AO1321">
        <v>1</v>
      </c>
    </row>
    <row r="1322" spans="1:41" ht="15">
      <c r="A1322" t="s">
        <v>3015</v>
      </c>
      <c r="B1322" t="s">
        <v>42</v>
      </c>
      <c r="C1322">
        <v>99</v>
      </c>
      <c r="D1322" s="6" t="str">
        <f>IF(C1322=C1323,D1323,IF(OR(N1322="pre",N1322="SubPar"),"Obert",IF(OR(N1322="Cea",N1322="Imp",N1322="SubComp"),"Tancat","ERRORERROR")))</f>
        <v>Obert</v>
      </c>
      <c r="E1322" t="s">
        <v>3147</v>
      </c>
      <c r="F1322" t="s">
        <v>904</v>
      </c>
      <c r="G1322">
        <v>1145</v>
      </c>
      <c r="H1322" t="s">
        <v>3148</v>
      </c>
      <c r="I1322" s="3" t="s">
        <v>3149</v>
      </c>
      <c r="J1322" s="4" t="s">
        <v>3150</v>
      </c>
      <c r="K1322" t="s">
        <v>48</v>
      </c>
      <c r="L1322" t="s">
        <v>49</v>
      </c>
      <c r="M1322" t="s">
        <v>62</v>
      </c>
      <c r="N1322" t="str">
        <f t="shared" si="20"/>
        <v>Pre</v>
      </c>
      <c r="O1322" t="s">
        <v>107</v>
      </c>
      <c r="P1322" t="s">
        <v>3020</v>
      </c>
      <c r="Q1322" t="str">
        <f>_xlfn.XLOOKUP(P1322,NomPaissos!$A$2:$A$250,NomPaissos!$B$2:$B$250)</f>
        <v>Colombia</v>
      </c>
      <c r="R1322">
        <v>0</v>
      </c>
      <c r="T1322">
        <v>0</v>
      </c>
      <c r="U1322">
        <v>0</v>
      </c>
      <c r="V1322">
        <v>0</v>
      </c>
      <c r="W1322">
        <v>0</v>
      </c>
      <c r="X1322">
        <v>0</v>
      </c>
      <c r="Y1322">
        <v>0</v>
      </c>
      <c r="Z1322">
        <v>0</v>
      </c>
      <c r="AA1322">
        <v>0</v>
      </c>
      <c r="AB1322">
        <v>0</v>
      </c>
      <c r="AC1322">
        <v>0</v>
      </c>
      <c r="AD1322">
        <v>0</v>
      </c>
      <c r="AE1322">
        <v>0</v>
      </c>
      <c r="AF1322">
        <v>0</v>
      </c>
      <c r="AG1322">
        <v>1</v>
      </c>
      <c r="AH1322">
        <v>0</v>
      </c>
      <c r="AI1322">
        <v>3</v>
      </c>
      <c r="AJ1322">
        <v>0</v>
      </c>
      <c r="AK1322">
        <v>0</v>
      </c>
      <c r="AL1322">
        <v>0</v>
      </c>
      <c r="AM1322">
        <v>2</v>
      </c>
      <c r="AN1322">
        <v>0</v>
      </c>
      <c r="AO1322">
        <v>1</v>
      </c>
    </row>
    <row r="1323" spans="1:41" ht="15">
      <c r="A1323" t="s">
        <v>3015</v>
      </c>
      <c r="B1323" t="s">
        <v>42</v>
      </c>
      <c r="C1323">
        <v>99</v>
      </c>
      <c r="D1323" s="6" t="str">
        <f>IF(C1323=C1324,D1324,IF(OR(N1323="pre",N1323="SubPar"),"Obert",IF(OR(N1323="Cea",N1323="Imp",N1323="SubComp"),"Tancat","ERRORERROR")))</f>
        <v>Obert</v>
      </c>
      <c r="E1323" t="s">
        <v>3147</v>
      </c>
      <c r="F1323" t="s">
        <v>904</v>
      </c>
      <c r="G1323">
        <v>1127</v>
      </c>
      <c r="H1323" t="s">
        <v>3151</v>
      </c>
      <c r="I1323" s="3" t="s">
        <v>3152</v>
      </c>
      <c r="J1323" s="4" t="s">
        <v>3153</v>
      </c>
      <c r="K1323" t="s">
        <v>48</v>
      </c>
      <c r="L1323" t="s">
        <v>49</v>
      </c>
      <c r="M1323" t="s">
        <v>62</v>
      </c>
      <c r="N1323" t="str">
        <f t="shared" si="20"/>
        <v>Pre</v>
      </c>
      <c r="O1323" t="s">
        <v>117</v>
      </c>
      <c r="P1323" t="s">
        <v>3020</v>
      </c>
      <c r="Q1323" t="str">
        <f>_xlfn.XLOOKUP(P1323,NomPaissos!$A$2:$A$250,NomPaissos!$B$2:$B$250)</f>
        <v>Colombia</v>
      </c>
      <c r="R1323">
        <v>0</v>
      </c>
      <c r="T1323">
        <v>0</v>
      </c>
      <c r="U1323">
        <v>0</v>
      </c>
      <c r="V1323">
        <v>0</v>
      </c>
      <c r="W1323">
        <v>0</v>
      </c>
      <c r="X1323">
        <v>0</v>
      </c>
      <c r="Y1323">
        <v>0</v>
      </c>
      <c r="Z1323">
        <v>0</v>
      </c>
      <c r="AA1323">
        <v>0</v>
      </c>
      <c r="AB1323">
        <v>0</v>
      </c>
      <c r="AC1323">
        <v>0</v>
      </c>
      <c r="AD1323">
        <v>0</v>
      </c>
      <c r="AE1323">
        <v>0</v>
      </c>
      <c r="AF1323">
        <v>0</v>
      </c>
      <c r="AG1323">
        <v>1</v>
      </c>
      <c r="AH1323">
        <v>0</v>
      </c>
      <c r="AI1323">
        <v>1</v>
      </c>
      <c r="AJ1323">
        <v>0</v>
      </c>
      <c r="AK1323">
        <v>1</v>
      </c>
      <c r="AL1323">
        <v>0</v>
      </c>
      <c r="AM1323">
        <v>1</v>
      </c>
      <c r="AN1323">
        <v>1</v>
      </c>
      <c r="AO1323">
        <v>1</v>
      </c>
    </row>
    <row r="1324" spans="1:41" ht="15">
      <c r="A1324" t="s">
        <v>3015</v>
      </c>
      <c r="B1324" t="s">
        <v>42</v>
      </c>
      <c r="C1324">
        <v>99</v>
      </c>
      <c r="D1324" s="6" t="str">
        <f>IF(C1324=C1325,D1325,IF(OR(N1324="pre",N1324="SubPar"),"Obert",IF(OR(N1324="Cea",N1324="Imp",N1324="SubComp"),"Tancat","ERRORERROR")))</f>
        <v>Obert</v>
      </c>
      <c r="E1324" t="s">
        <v>3147</v>
      </c>
      <c r="F1324" t="s">
        <v>904</v>
      </c>
      <c r="G1324">
        <v>1128</v>
      </c>
      <c r="H1324" t="s">
        <v>3154</v>
      </c>
      <c r="I1324" s="3" t="s">
        <v>3155</v>
      </c>
      <c r="J1324" s="4" t="s">
        <v>3156</v>
      </c>
      <c r="K1324" t="s">
        <v>48</v>
      </c>
      <c r="L1324" t="s">
        <v>49</v>
      </c>
      <c r="M1324" t="s">
        <v>62</v>
      </c>
      <c r="N1324" t="str">
        <f t="shared" si="20"/>
        <v>Pre</v>
      </c>
      <c r="O1324" t="s">
        <v>63</v>
      </c>
      <c r="P1324" t="s">
        <v>3020</v>
      </c>
      <c r="Q1324" t="str">
        <f>_xlfn.XLOOKUP(P1324,NomPaissos!$A$2:$A$250,NomPaissos!$B$2:$B$250)</f>
        <v>Colombia</v>
      </c>
      <c r="R1324">
        <v>0</v>
      </c>
      <c r="T1324">
        <v>0</v>
      </c>
      <c r="U1324">
        <v>0</v>
      </c>
      <c r="V1324">
        <v>0</v>
      </c>
      <c r="W1324">
        <v>0</v>
      </c>
      <c r="X1324">
        <v>0</v>
      </c>
      <c r="Y1324">
        <v>0</v>
      </c>
      <c r="Z1324">
        <v>0</v>
      </c>
      <c r="AA1324">
        <v>0</v>
      </c>
      <c r="AB1324">
        <v>0</v>
      </c>
      <c r="AC1324">
        <v>0</v>
      </c>
      <c r="AD1324">
        <v>0</v>
      </c>
      <c r="AE1324">
        <v>0</v>
      </c>
      <c r="AF1324">
        <v>1</v>
      </c>
      <c r="AG1324">
        <v>1</v>
      </c>
      <c r="AH1324">
        <v>0</v>
      </c>
      <c r="AI1324">
        <v>1</v>
      </c>
      <c r="AJ1324">
        <v>0</v>
      </c>
      <c r="AK1324">
        <v>0</v>
      </c>
      <c r="AL1324">
        <v>0</v>
      </c>
      <c r="AM1324">
        <v>0</v>
      </c>
      <c r="AN1324">
        <v>0</v>
      </c>
      <c r="AO1324">
        <v>1</v>
      </c>
    </row>
    <row r="1325" spans="1:41" ht="15">
      <c r="A1325" t="s">
        <v>3015</v>
      </c>
      <c r="B1325" t="s">
        <v>42</v>
      </c>
      <c r="C1325">
        <v>99</v>
      </c>
      <c r="D1325" s="6" t="str">
        <f>IF(C1325=C1326,D1326,IF(OR(N1325="pre",N1325="SubPar"),"Obert",IF(OR(N1325="Cea",N1325="Imp",N1325="SubComp"),"Tancat","ERRORERROR")))</f>
        <v>Obert</v>
      </c>
      <c r="E1325" t="s">
        <v>3147</v>
      </c>
      <c r="F1325" t="s">
        <v>904</v>
      </c>
      <c r="G1325">
        <v>1129</v>
      </c>
      <c r="H1325" t="s">
        <v>3157</v>
      </c>
      <c r="I1325" s="3" t="s">
        <v>3158</v>
      </c>
      <c r="J1325" s="4" t="s">
        <v>3159</v>
      </c>
      <c r="K1325" t="s">
        <v>48</v>
      </c>
      <c r="L1325" t="s">
        <v>49</v>
      </c>
      <c r="M1325" t="s">
        <v>62</v>
      </c>
      <c r="N1325" t="str">
        <f t="shared" si="20"/>
        <v>Pre</v>
      </c>
      <c r="O1325" t="s">
        <v>117</v>
      </c>
      <c r="P1325" t="s">
        <v>3020</v>
      </c>
      <c r="Q1325" t="str">
        <f>_xlfn.XLOOKUP(P1325,NomPaissos!$A$2:$A$250,NomPaissos!$B$2:$B$250)</f>
        <v>Colombia</v>
      </c>
      <c r="R1325">
        <v>0</v>
      </c>
      <c r="T1325">
        <v>0</v>
      </c>
      <c r="U1325">
        <v>0</v>
      </c>
      <c r="V1325">
        <v>0</v>
      </c>
      <c r="W1325">
        <v>0</v>
      </c>
      <c r="X1325">
        <v>0</v>
      </c>
      <c r="Y1325">
        <v>0</v>
      </c>
      <c r="Z1325">
        <v>0</v>
      </c>
      <c r="AA1325">
        <v>0</v>
      </c>
      <c r="AB1325">
        <v>0</v>
      </c>
      <c r="AC1325">
        <v>0</v>
      </c>
      <c r="AD1325">
        <v>0</v>
      </c>
      <c r="AE1325">
        <v>0</v>
      </c>
      <c r="AF1325">
        <v>0</v>
      </c>
      <c r="AG1325">
        <v>1</v>
      </c>
      <c r="AH1325">
        <v>0</v>
      </c>
      <c r="AI1325">
        <v>1</v>
      </c>
      <c r="AJ1325">
        <v>0</v>
      </c>
      <c r="AK1325">
        <v>1</v>
      </c>
      <c r="AL1325">
        <v>1</v>
      </c>
      <c r="AM1325">
        <v>1</v>
      </c>
      <c r="AN1325">
        <v>0</v>
      </c>
      <c r="AO1325">
        <v>1</v>
      </c>
    </row>
    <row r="1326" spans="1:41" ht="15">
      <c r="A1326" t="s">
        <v>3015</v>
      </c>
      <c r="B1326" t="s">
        <v>42</v>
      </c>
      <c r="C1326">
        <v>99</v>
      </c>
      <c r="D1326" s="6" t="str">
        <f>IF(C1326=C1327,D1327,IF(OR(N1326="pre",N1326="SubPar"),"Obert",IF(OR(N1326="Cea",N1326="Imp",N1326="SubComp"),"Tancat","ERRORERROR")))</f>
        <v>Obert</v>
      </c>
      <c r="E1326" t="s">
        <v>3147</v>
      </c>
      <c r="F1326" t="s">
        <v>904</v>
      </c>
      <c r="G1326">
        <v>1130</v>
      </c>
      <c r="H1326" t="s">
        <v>3160</v>
      </c>
      <c r="I1326" s="3" t="s">
        <v>1220</v>
      </c>
      <c r="J1326" s="4" t="s">
        <v>1114</v>
      </c>
      <c r="K1326" t="s">
        <v>48</v>
      </c>
      <c r="L1326" t="s">
        <v>49</v>
      </c>
      <c r="M1326" t="s">
        <v>62</v>
      </c>
      <c r="N1326" t="str">
        <f t="shared" si="20"/>
        <v>Pre</v>
      </c>
      <c r="O1326" t="s">
        <v>117</v>
      </c>
      <c r="P1326" t="s">
        <v>3020</v>
      </c>
      <c r="Q1326" t="str">
        <f>_xlfn.XLOOKUP(P1326,NomPaissos!$A$2:$A$250,NomPaissos!$B$2:$B$250)</f>
        <v>Colombia</v>
      </c>
      <c r="R1326">
        <v>0</v>
      </c>
      <c r="T1326">
        <v>0</v>
      </c>
      <c r="U1326">
        <v>0</v>
      </c>
      <c r="V1326">
        <v>0</v>
      </c>
      <c r="W1326">
        <v>0</v>
      </c>
      <c r="X1326">
        <v>0</v>
      </c>
      <c r="Y1326">
        <v>0</v>
      </c>
      <c r="Z1326">
        <v>0</v>
      </c>
      <c r="AA1326">
        <v>0</v>
      </c>
      <c r="AB1326">
        <v>0</v>
      </c>
      <c r="AC1326">
        <v>0</v>
      </c>
      <c r="AD1326">
        <v>0</v>
      </c>
      <c r="AE1326">
        <v>0</v>
      </c>
      <c r="AF1326">
        <v>1</v>
      </c>
      <c r="AG1326">
        <v>1</v>
      </c>
      <c r="AH1326">
        <v>0</v>
      </c>
      <c r="AI1326">
        <v>1</v>
      </c>
      <c r="AJ1326">
        <v>0</v>
      </c>
      <c r="AK1326">
        <v>2</v>
      </c>
      <c r="AL1326">
        <v>0</v>
      </c>
      <c r="AM1326">
        <v>1</v>
      </c>
      <c r="AN1326">
        <v>0</v>
      </c>
      <c r="AO1326">
        <v>1</v>
      </c>
    </row>
    <row r="1327" spans="1:41" ht="15">
      <c r="A1327" t="s">
        <v>3015</v>
      </c>
      <c r="B1327" t="s">
        <v>42</v>
      </c>
      <c r="C1327">
        <v>99</v>
      </c>
      <c r="D1327" s="6" t="str">
        <f>IF(C1327=C1328,D1328,IF(OR(N1327="pre",N1327="SubPar"),"Obert",IF(OR(N1327="Cea",N1327="Imp",N1327="SubComp"),"Tancat","ERRORERROR")))</f>
        <v>Obert</v>
      </c>
      <c r="E1327" t="s">
        <v>3147</v>
      </c>
      <c r="F1327" t="s">
        <v>904</v>
      </c>
      <c r="G1327">
        <v>162</v>
      </c>
      <c r="H1327" t="s">
        <v>3161</v>
      </c>
      <c r="I1327" s="3" t="s">
        <v>3162</v>
      </c>
      <c r="J1327" s="4" t="s">
        <v>693</v>
      </c>
      <c r="K1327" t="s">
        <v>48</v>
      </c>
      <c r="L1327" t="s">
        <v>49</v>
      </c>
      <c r="M1327" t="s">
        <v>70</v>
      </c>
      <c r="N1327" t="str">
        <f t="shared" si="20"/>
        <v>Imp</v>
      </c>
      <c r="O1327" t="s">
        <v>71</v>
      </c>
      <c r="P1327" t="s">
        <v>3020</v>
      </c>
      <c r="Q1327" t="str">
        <f>_xlfn.XLOOKUP(P1327,NomPaissos!$A$2:$A$250,NomPaissos!$B$2:$B$250)</f>
        <v>Colombia</v>
      </c>
      <c r="R1327">
        <v>0</v>
      </c>
      <c r="T1327">
        <v>0</v>
      </c>
      <c r="U1327">
        <v>0</v>
      </c>
      <c r="V1327">
        <v>0</v>
      </c>
      <c r="W1327">
        <v>0</v>
      </c>
      <c r="X1327">
        <v>0</v>
      </c>
      <c r="Y1327">
        <v>0</v>
      </c>
      <c r="Z1327">
        <v>0</v>
      </c>
      <c r="AA1327">
        <v>0</v>
      </c>
      <c r="AB1327">
        <v>0</v>
      </c>
      <c r="AC1327">
        <v>0</v>
      </c>
      <c r="AD1327">
        <v>0</v>
      </c>
      <c r="AE1327">
        <v>0</v>
      </c>
      <c r="AF1327">
        <v>0</v>
      </c>
      <c r="AG1327">
        <v>1</v>
      </c>
      <c r="AH1327">
        <v>0</v>
      </c>
      <c r="AI1327">
        <v>1</v>
      </c>
      <c r="AJ1327">
        <v>0</v>
      </c>
      <c r="AK1327">
        <v>1</v>
      </c>
      <c r="AL1327">
        <v>0</v>
      </c>
      <c r="AM1327">
        <v>0</v>
      </c>
      <c r="AN1327">
        <v>1</v>
      </c>
      <c r="AO1327">
        <v>1</v>
      </c>
    </row>
    <row r="1328" spans="1:41" ht="15">
      <c r="A1328" t="s">
        <v>3015</v>
      </c>
      <c r="B1328" t="s">
        <v>42</v>
      </c>
      <c r="C1328">
        <v>99</v>
      </c>
      <c r="D1328" s="6" t="str">
        <f>IF(C1328=C1329,D1329,IF(OR(N1328="pre",N1328="SubPar"),"Obert",IF(OR(N1328="Cea",N1328="Imp",N1328="SubComp"),"Tancat","ERRORERROR")))</f>
        <v>Obert</v>
      </c>
      <c r="E1328" t="s">
        <v>3147</v>
      </c>
      <c r="F1328" t="s">
        <v>904</v>
      </c>
      <c r="G1328">
        <v>155</v>
      </c>
      <c r="H1328" t="s">
        <v>3163</v>
      </c>
      <c r="I1328" s="3" t="s">
        <v>1542</v>
      </c>
      <c r="J1328" s="4" t="s">
        <v>1542</v>
      </c>
      <c r="K1328" t="s">
        <v>48</v>
      </c>
      <c r="L1328" t="s">
        <v>49</v>
      </c>
      <c r="M1328" t="s">
        <v>62</v>
      </c>
      <c r="N1328" t="str">
        <f t="shared" si="20"/>
        <v>Pre</v>
      </c>
      <c r="O1328" t="s">
        <v>63</v>
      </c>
      <c r="P1328" t="s">
        <v>3020</v>
      </c>
      <c r="Q1328" t="str">
        <f>_xlfn.XLOOKUP(P1328,NomPaissos!$A$2:$A$250,NomPaissos!$B$2:$B$250)</f>
        <v>Colombia</v>
      </c>
      <c r="R1328">
        <v>0</v>
      </c>
      <c r="T1328">
        <v>1</v>
      </c>
      <c r="U1328">
        <v>0</v>
      </c>
      <c r="V1328">
        <v>0</v>
      </c>
      <c r="W1328">
        <v>0</v>
      </c>
      <c r="X1328">
        <v>0</v>
      </c>
      <c r="Y1328">
        <v>1</v>
      </c>
      <c r="Z1328">
        <v>0</v>
      </c>
      <c r="AA1328">
        <v>0</v>
      </c>
      <c r="AB1328">
        <v>0</v>
      </c>
      <c r="AC1328">
        <v>0</v>
      </c>
      <c r="AD1328">
        <v>0</v>
      </c>
      <c r="AE1328">
        <v>0</v>
      </c>
      <c r="AF1328">
        <v>1</v>
      </c>
      <c r="AG1328">
        <v>1</v>
      </c>
      <c r="AH1328">
        <v>0</v>
      </c>
      <c r="AI1328">
        <v>1</v>
      </c>
      <c r="AJ1328">
        <v>1</v>
      </c>
      <c r="AK1328">
        <v>2</v>
      </c>
      <c r="AL1328">
        <v>1</v>
      </c>
      <c r="AM1328">
        <v>1</v>
      </c>
      <c r="AN1328">
        <v>0</v>
      </c>
      <c r="AO1328">
        <v>1</v>
      </c>
    </row>
    <row r="1329" spans="1:41" ht="15">
      <c r="A1329" t="s">
        <v>3015</v>
      </c>
      <c r="B1329" t="s">
        <v>42</v>
      </c>
      <c r="C1329">
        <v>99</v>
      </c>
      <c r="D1329" s="6" t="str">
        <f>IF(C1329=C1330,D1330,IF(OR(N1329="pre",N1329="SubPar"),"Obert",IF(OR(N1329="Cea",N1329="Imp",N1329="SubComp"),"Tancat","ERRORERROR")))</f>
        <v>Obert</v>
      </c>
      <c r="E1329" t="s">
        <v>3147</v>
      </c>
      <c r="F1329" t="s">
        <v>904</v>
      </c>
      <c r="G1329">
        <v>1131</v>
      </c>
      <c r="H1329" t="s">
        <v>3164</v>
      </c>
      <c r="I1329" s="3" t="s">
        <v>1542</v>
      </c>
      <c r="J1329" s="4" t="s">
        <v>1225</v>
      </c>
      <c r="K1329" t="s">
        <v>48</v>
      </c>
      <c r="L1329" t="s">
        <v>49</v>
      </c>
      <c r="M1329" t="s">
        <v>62</v>
      </c>
      <c r="N1329" t="str">
        <f t="shared" si="20"/>
        <v>Pre</v>
      </c>
      <c r="O1329" t="s">
        <v>107</v>
      </c>
      <c r="P1329" t="s">
        <v>3020</v>
      </c>
      <c r="Q1329" t="str">
        <f>_xlfn.XLOOKUP(P1329,NomPaissos!$A$2:$A$250,NomPaissos!$B$2:$B$250)</f>
        <v>Colombia</v>
      </c>
      <c r="R1329">
        <v>0</v>
      </c>
      <c r="T1329">
        <v>0</v>
      </c>
      <c r="U1329">
        <v>0</v>
      </c>
      <c r="V1329">
        <v>0</v>
      </c>
      <c r="W1329">
        <v>0</v>
      </c>
      <c r="X1329">
        <v>0</v>
      </c>
      <c r="Y1329">
        <v>0</v>
      </c>
      <c r="Z1329">
        <v>0</v>
      </c>
      <c r="AA1329">
        <v>0</v>
      </c>
      <c r="AB1329">
        <v>0</v>
      </c>
      <c r="AC1329">
        <v>0</v>
      </c>
      <c r="AD1329">
        <v>0</v>
      </c>
      <c r="AE1329">
        <v>0</v>
      </c>
      <c r="AF1329">
        <v>0</v>
      </c>
      <c r="AG1329">
        <v>1</v>
      </c>
      <c r="AH1329">
        <v>0</v>
      </c>
      <c r="AI1329">
        <v>0</v>
      </c>
      <c r="AJ1329">
        <v>0</v>
      </c>
      <c r="AK1329">
        <v>0</v>
      </c>
      <c r="AL1329">
        <v>0</v>
      </c>
      <c r="AM1329">
        <v>1</v>
      </c>
      <c r="AN1329">
        <v>0</v>
      </c>
      <c r="AO1329">
        <v>1</v>
      </c>
    </row>
    <row r="1330" spans="1:41" ht="15">
      <c r="A1330" t="s">
        <v>3015</v>
      </c>
      <c r="B1330" t="s">
        <v>42</v>
      </c>
      <c r="C1330">
        <v>99</v>
      </c>
      <c r="D1330" s="6" t="str">
        <f>IF(C1330=C1331,D1331,IF(OR(N1330="pre",N1330="SubPar"),"Obert",IF(OR(N1330="Cea",N1330="Imp",N1330="SubComp"),"Tancat","ERRORERROR")))</f>
        <v>Obert</v>
      </c>
      <c r="E1330" t="s">
        <v>3147</v>
      </c>
      <c r="F1330" t="s">
        <v>904</v>
      </c>
      <c r="G1330">
        <v>1148</v>
      </c>
      <c r="H1330" t="s">
        <v>3165</v>
      </c>
      <c r="I1330" s="3" t="s">
        <v>1546</v>
      </c>
      <c r="J1330" s="4" t="s">
        <v>3166</v>
      </c>
      <c r="K1330" t="s">
        <v>48</v>
      </c>
      <c r="L1330" t="s">
        <v>49</v>
      </c>
      <c r="M1330" t="s">
        <v>62</v>
      </c>
      <c r="N1330" t="str">
        <f t="shared" si="20"/>
        <v>Pre</v>
      </c>
      <c r="O1330" t="s">
        <v>207</v>
      </c>
      <c r="P1330" t="s">
        <v>3020</v>
      </c>
      <c r="Q1330" t="str">
        <f>_xlfn.XLOOKUP(P1330,NomPaissos!$A$2:$A$250,NomPaissos!$B$2:$B$250)</f>
        <v>Colombia</v>
      </c>
      <c r="R1330">
        <v>0</v>
      </c>
      <c r="T1330">
        <v>0</v>
      </c>
      <c r="U1330">
        <v>0</v>
      </c>
      <c r="V1330">
        <v>0</v>
      </c>
      <c r="W1330">
        <v>0</v>
      </c>
      <c r="X1330">
        <v>0</v>
      </c>
      <c r="Y1330">
        <v>0</v>
      </c>
      <c r="Z1330">
        <v>0</v>
      </c>
      <c r="AA1330">
        <v>0</v>
      </c>
      <c r="AB1330">
        <v>0</v>
      </c>
      <c r="AC1330">
        <v>0</v>
      </c>
      <c r="AD1330">
        <v>0</v>
      </c>
      <c r="AE1330">
        <v>0</v>
      </c>
      <c r="AF1330">
        <v>0</v>
      </c>
      <c r="AG1330">
        <v>1</v>
      </c>
      <c r="AH1330">
        <v>0</v>
      </c>
      <c r="AI1330">
        <v>1</v>
      </c>
      <c r="AJ1330">
        <v>0</v>
      </c>
      <c r="AK1330">
        <v>0</v>
      </c>
      <c r="AL1330">
        <v>0</v>
      </c>
      <c r="AM1330">
        <v>1</v>
      </c>
      <c r="AN1330">
        <v>0</v>
      </c>
      <c r="AO1330">
        <v>1</v>
      </c>
    </row>
    <row r="1331" spans="1:41" ht="15">
      <c r="A1331" t="s">
        <v>3015</v>
      </c>
      <c r="B1331" t="s">
        <v>42</v>
      </c>
      <c r="C1331">
        <v>99</v>
      </c>
      <c r="D1331" s="6" t="str">
        <f>IF(C1331=C1332,D1332,IF(OR(N1331="pre",N1331="SubPar"),"Obert",IF(OR(N1331="Cea",N1331="Imp",N1331="SubComp"),"Tancat","ERRORERROR")))</f>
        <v>Obert</v>
      </c>
      <c r="E1331" t="s">
        <v>3147</v>
      </c>
      <c r="F1331" t="s">
        <v>904</v>
      </c>
      <c r="G1331">
        <v>180</v>
      </c>
      <c r="H1331" t="s">
        <v>3167</v>
      </c>
      <c r="I1331" s="3" t="s">
        <v>3168</v>
      </c>
      <c r="J1331" s="4" t="s">
        <v>3169</v>
      </c>
      <c r="K1331" t="s">
        <v>48</v>
      </c>
      <c r="L1331" t="s">
        <v>49</v>
      </c>
      <c r="M1331" t="s">
        <v>62</v>
      </c>
      <c r="N1331" t="str">
        <f t="shared" si="20"/>
        <v>Pre</v>
      </c>
      <c r="O1331" t="s">
        <v>63</v>
      </c>
      <c r="P1331" t="s">
        <v>3020</v>
      </c>
      <c r="Q1331" t="str">
        <f>_xlfn.XLOOKUP(P1331,NomPaissos!$A$2:$A$250,NomPaissos!$B$2:$B$250)</f>
        <v>Colombia</v>
      </c>
      <c r="R1331">
        <v>0</v>
      </c>
      <c r="T1331">
        <v>0</v>
      </c>
      <c r="U1331">
        <v>0</v>
      </c>
      <c r="V1331">
        <v>0</v>
      </c>
      <c r="W1331">
        <v>0</v>
      </c>
      <c r="X1331">
        <v>0</v>
      </c>
      <c r="Y1331">
        <v>0</v>
      </c>
      <c r="Z1331">
        <v>0</v>
      </c>
      <c r="AA1331">
        <v>0</v>
      </c>
      <c r="AB1331">
        <v>0</v>
      </c>
      <c r="AC1331">
        <v>0</v>
      </c>
      <c r="AD1331">
        <v>0</v>
      </c>
      <c r="AE1331">
        <v>0</v>
      </c>
      <c r="AF1331">
        <v>0</v>
      </c>
      <c r="AG1331">
        <v>1</v>
      </c>
      <c r="AH1331">
        <v>0</v>
      </c>
      <c r="AI1331">
        <v>1</v>
      </c>
      <c r="AJ1331">
        <v>0</v>
      </c>
      <c r="AK1331">
        <v>0</v>
      </c>
      <c r="AL1331">
        <v>0</v>
      </c>
      <c r="AM1331">
        <v>0</v>
      </c>
      <c r="AN1331">
        <v>1</v>
      </c>
      <c r="AO1331">
        <v>1</v>
      </c>
    </row>
    <row r="1332" spans="1:41" ht="15">
      <c r="A1332" t="s">
        <v>3015</v>
      </c>
      <c r="B1332" t="s">
        <v>42</v>
      </c>
      <c r="C1332">
        <v>99</v>
      </c>
      <c r="D1332" s="6" t="str">
        <f>IF(C1332=C1333,D1333,IF(OR(N1332="pre",N1332="SubPar"),"Obert",IF(OR(N1332="Cea",N1332="Imp",N1332="SubComp"),"Tancat","ERRORERROR")))</f>
        <v>Obert</v>
      </c>
      <c r="E1332" t="s">
        <v>3147</v>
      </c>
      <c r="F1332" t="s">
        <v>904</v>
      </c>
      <c r="G1332">
        <v>179</v>
      </c>
      <c r="H1332" t="s">
        <v>3170</v>
      </c>
      <c r="I1332" s="3" t="s">
        <v>3171</v>
      </c>
      <c r="J1332" s="4" t="s">
        <v>3172</v>
      </c>
      <c r="K1332" t="s">
        <v>48</v>
      </c>
      <c r="L1332" t="s">
        <v>49</v>
      </c>
      <c r="M1332" t="s">
        <v>62</v>
      </c>
      <c r="N1332" t="str">
        <f t="shared" si="20"/>
        <v>Pre</v>
      </c>
      <c r="O1332" t="s">
        <v>63</v>
      </c>
      <c r="P1332" t="s">
        <v>3020</v>
      </c>
      <c r="Q1332" t="str">
        <f>_xlfn.XLOOKUP(P1332,NomPaissos!$A$2:$A$250,NomPaissos!$B$2:$B$250)</f>
        <v>Colombia</v>
      </c>
      <c r="R1332">
        <v>0</v>
      </c>
      <c r="T1332">
        <v>0</v>
      </c>
      <c r="U1332">
        <v>0</v>
      </c>
      <c r="V1332">
        <v>0</v>
      </c>
      <c r="W1332">
        <v>0</v>
      </c>
      <c r="X1332">
        <v>0</v>
      </c>
      <c r="Y1332">
        <v>0</v>
      </c>
      <c r="Z1332">
        <v>0</v>
      </c>
      <c r="AA1332">
        <v>0</v>
      </c>
      <c r="AB1332">
        <v>0</v>
      </c>
      <c r="AC1332">
        <v>0</v>
      </c>
      <c r="AD1332">
        <v>0</v>
      </c>
      <c r="AE1332">
        <v>0</v>
      </c>
      <c r="AF1332">
        <v>0</v>
      </c>
      <c r="AG1332">
        <v>1</v>
      </c>
      <c r="AH1332">
        <v>0</v>
      </c>
      <c r="AI1332">
        <v>1</v>
      </c>
      <c r="AJ1332">
        <v>0</v>
      </c>
      <c r="AK1332">
        <v>0</v>
      </c>
      <c r="AL1332">
        <v>0</v>
      </c>
      <c r="AM1332">
        <v>1</v>
      </c>
      <c r="AN1332">
        <v>0</v>
      </c>
      <c r="AO1332">
        <v>1</v>
      </c>
    </row>
    <row r="1333" spans="1:41" ht="15">
      <c r="A1333" t="s">
        <v>3015</v>
      </c>
      <c r="B1333" t="s">
        <v>42</v>
      </c>
      <c r="C1333">
        <v>99</v>
      </c>
      <c r="D1333" s="6" t="str">
        <f>IF(C1333=C1334,D1334,IF(OR(N1333="pre",N1333="SubPar"),"Obert",IF(OR(N1333="Cea",N1333="Imp",N1333="SubComp"),"Tancat","ERRORERROR")))</f>
        <v>Obert</v>
      </c>
      <c r="E1333" t="s">
        <v>3147</v>
      </c>
      <c r="F1333" t="s">
        <v>904</v>
      </c>
      <c r="G1333">
        <v>178</v>
      </c>
      <c r="H1333" t="s">
        <v>3173</v>
      </c>
      <c r="I1333" s="3" t="s">
        <v>806</v>
      </c>
      <c r="J1333" s="4" t="s">
        <v>3174</v>
      </c>
      <c r="K1333" t="s">
        <v>48</v>
      </c>
      <c r="L1333" t="s">
        <v>49</v>
      </c>
      <c r="M1333" t="s">
        <v>62</v>
      </c>
      <c r="N1333" t="str">
        <f t="shared" si="20"/>
        <v>Pre</v>
      </c>
      <c r="O1333" t="s">
        <v>63</v>
      </c>
      <c r="P1333" t="s">
        <v>3020</v>
      </c>
      <c r="Q1333" t="str">
        <f>_xlfn.XLOOKUP(P1333,NomPaissos!$A$2:$A$250,NomPaissos!$B$2:$B$250)</f>
        <v>Colombia</v>
      </c>
      <c r="R1333">
        <v>0</v>
      </c>
      <c r="T1333">
        <v>0</v>
      </c>
      <c r="U1333">
        <v>0</v>
      </c>
      <c r="V1333">
        <v>0</v>
      </c>
      <c r="W1333">
        <v>0</v>
      </c>
      <c r="X1333">
        <v>0</v>
      </c>
      <c r="Y1333">
        <v>0</v>
      </c>
      <c r="Z1333">
        <v>0</v>
      </c>
      <c r="AA1333">
        <v>0</v>
      </c>
      <c r="AB1333">
        <v>0</v>
      </c>
      <c r="AC1333">
        <v>0</v>
      </c>
      <c r="AD1333">
        <v>0</v>
      </c>
      <c r="AE1333">
        <v>0</v>
      </c>
      <c r="AF1333">
        <v>0</v>
      </c>
      <c r="AG1333">
        <v>1</v>
      </c>
      <c r="AH1333">
        <v>0</v>
      </c>
      <c r="AI1333">
        <v>2</v>
      </c>
      <c r="AJ1333">
        <v>0</v>
      </c>
      <c r="AK1333">
        <v>0</v>
      </c>
      <c r="AL1333">
        <v>0</v>
      </c>
      <c r="AM1333">
        <v>0</v>
      </c>
      <c r="AN1333">
        <v>0</v>
      </c>
      <c r="AO1333">
        <v>1</v>
      </c>
    </row>
    <row r="1334" spans="1:41" ht="15">
      <c r="A1334" t="s">
        <v>3015</v>
      </c>
      <c r="B1334" t="s">
        <v>42</v>
      </c>
      <c r="C1334">
        <v>99</v>
      </c>
      <c r="D1334" s="6" t="str">
        <f>IF(C1334=C1335,D1335,IF(OR(N1334="pre",N1334="SubPar"),"Obert",IF(OR(N1334="Cea",N1334="Imp",N1334="SubComp"),"Tancat","ERRORERROR")))</f>
        <v>Obert</v>
      </c>
      <c r="E1334" t="s">
        <v>3147</v>
      </c>
      <c r="F1334" t="s">
        <v>904</v>
      </c>
      <c r="G1334">
        <v>177</v>
      </c>
      <c r="H1334" t="s">
        <v>3175</v>
      </c>
      <c r="I1334" s="3" t="s">
        <v>3176</v>
      </c>
      <c r="J1334" s="4" t="s">
        <v>3177</v>
      </c>
      <c r="K1334" t="s">
        <v>48</v>
      </c>
      <c r="L1334" t="s">
        <v>49</v>
      </c>
      <c r="M1334" t="s">
        <v>62</v>
      </c>
      <c r="N1334" t="str">
        <f t="shared" si="20"/>
        <v>Pre</v>
      </c>
      <c r="O1334" t="s">
        <v>63</v>
      </c>
      <c r="P1334" t="s">
        <v>3020</v>
      </c>
      <c r="Q1334" t="str">
        <f>_xlfn.XLOOKUP(P1334,NomPaissos!$A$2:$A$250,NomPaissos!$B$2:$B$250)</f>
        <v>Colombia</v>
      </c>
      <c r="R1334">
        <v>0</v>
      </c>
      <c r="T1334">
        <v>0</v>
      </c>
      <c r="U1334">
        <v>0</v>
      </c>
      <c r="V1334">
        <v>0</v>
      </c>
      <c r="W1334">
        <v>0</v>
      </c>
      <c r="X1334">
        <v>0</v>
      </c>
      <c r="Y1334">
        <v>0</v>
      </c>
      <c r="Z1334">
        <v>0</v>
      </c>
      <c r="AA1334">
        <v>0</v>
      </c>
      <c r="AB1334">
        <v>0</v>
      </c>
      <c r="AC1334">
        <v>0</v>
      </c>
      <c r="AD1334">
        <v>0</v>
      </c>
      <c r="AE1334">
        <v>0</v>
      </c>
      <c r="AF1334">
        <v>0</v>
      </c>
      <c r="AG1334">
        <v>1</v>
      </c>
      <c r="AH1334">
        <v>0</v>
      </c>
      <c r="AI1334">
        <v>0</v>
      </c>
      <c r="AJ1334">
        <v>0</v>
      </c>
      <c r="AK1334">
        <v>0</v>
      </c>
      <c r="AL1334">
        <v>0</v>
      </c>
      <c r="AM1334">
        <v>0</v>
      </c>
      <c r="AN1334">
        <v>0</v>
      </c>
      <c r="AO1334">
        <v>1</v>
      </c>
    </row>
    <row r="1335" spans="1:41" ht="15">
      <c r="A1335" t="s">
        <v>3015</v>
      </c>
      <c r="B1335" t="s">
        <v>42</v>
      </c>
      <c r="C1335">
        <v>99</v>
      </c>
      <c r="D1335" s="6" t="str">
        <f>IF(C1335=C1336,D1336,IF(OR(N1335="pre",N1335="SubPar"),"Obert",IF(OR(N1335="Cea",N1335="Imp",N1335="SubComp"),"Tancat","ERRORERROR")))</f>
        <v>Obert</v>
      </c>
      <c r="E1335" t="s">
        <v>3147</v>
      </c>
      <c r="F1335" t="s">
        <v>904</v>
      </c>
      <c r="G1335">
        <v>176</v>
      </c>
      <c r="H1335" t="s">
        <v>3178</v>
      </c>
      <c r="I1335" s="3" t="s">
        <v>1807</v>
      </c>
      <c r="J1335" s="4" t="s">
        <v>2713</v>
      </c>
      <c r="K1335" t="s">
        <v>48</v>
      </c>
      <c r="L1335" t="s">
        <v>49</v>
      </c>
      <c r="M1335" t="s">
        <v>62</v>
      </c>
      <c r="N1335" t="str">
        <f t="shared" si="20"/>
        <v>Pre</v>
      </c>
      <c r="O1335" t="s">
        <v>63</v>
      </c>
      <c r="P1335" t="s">
        <v>3020</v>
      </c>
      <c r="Q1335" t="str">
        <f>_xlfn.XLOOKUP(P1335,NomPaissos!$A$2:$A$250,NomPaissos!$B$2:$B$250)</f>
        <v>Colombia</v>
      </c>
      <c r="R1335">
        <v>0</v>
      </c>
      <c r="T1335">
        <v>0</v>
      </c>
      <c r="U1335">
        <v>0</v>
      </c>
      <c r="V1335">
        <v>0</v>
      </c>
      <c r="W1335">
        <v>0</v>
      </c>
      <c r="X1335">
        <v>0</v>
      </c>
      <c r="Y1335">
        <v>0</v>
      </c>
      <c r="Z1335">
        <v>0</v>
      </c>
      <c r="AA1335">
        <v>0</v>
      </c>
      <c r="AB1335">
        <v>0</v>
      </c>
      <c r="AC1335">
        <v>0</v>
      </c>
      <c r="AD1335">
        <v>0</v>
      </c>
      <c r="AE1335">
        <v>0</v>
      </c>
      <c r="AF1335">
        <v>0</v>
      </c>
      <c r="AG1335">
        <v>1</v>
      </c>
      <c r="AH1335">
        <v>0</v>
      </c>
      <c r="AI1335">
        <v>3</v>
      </c>
      <c r="AJ1335">
        <v>0</v>
      </c>
      <c r="AK1335">
        <v>0</v>
      </c>
      <c r="AL1335">
        <v>0</v>
      </c>
      <c r="AM1335">
        <v>0</v>
      </c>
      <c r="AN1335">
        <v>0</v>
      </c>
      <c r="AO1335">
        <v>1</v>
      </c>
    </row>
    <row r="1336" spans="1:41" ht="15">
      <c r="A1336" t="s">
        <v>3015</v>
      </c>
      <c r="B1336" t="s">
        <v>42</v>
      </c>
      <c r="C1336">
        <v>99</v>
      </c>
      <c r="D1336" s="6" t="str">
        <f>IF(C1336=C1337,D1337,IF(OR(N1336="pre",N1336="SubPar"),"Obert",IF(OR(N1336="Cea",N1336="Imp",N1336="SubComp"),"Tancat","ERRORERROR")))</f>
        <v>Obert</v>
      </c>
      <c r="E1336" t="s">
        <v>3147</v>
      </c>
      <c r="F1336" t="s">
        <v>904</v>
      </c>
      <c r="G1336">
        <v>165</v>
      </c>
      <c r="H1336" t="s">
        <v>3179</v>
      </c>
      <c r="I1336" s="3" t="s">
        <v>3180</v>
      </c>
      <c r="J1336" s="4" t="s">
        <v>3180</v>
      </c>
      <c r="K1336" t="s">
        <v>48</v>
      </c>
      <c r="L1336" t="s">
        <v>49</v>
      </c>
      <c r="M1336" t="s">
        <v>356</v>
      </c>
      <c r="N1336" t="str">
        <f t="shared" si="20"/>
        <v>Pre</v>
      </c>
      <c r="O1336" t="s">
        <v>357</v>
      </c>
      <c r="P1336" t="s">
        <v>3020</v>
      </c>
      <c r="Q1336" t="str">
        <f>_xlfn.XLOOKUP(P1336,NomPaissos!$A$2:$A$250,NomPaissos!$B$2:$B$250)</f>
        <v>Colombia</v>
      </c>
      <c r="R1336">
        <v>0</v>
      </c>
      <c r="T1336">
        <v>0</v>
      </c>
      <c r="U1336">
        <v>0</v>
      </c>
      <c r="V1336">
        <v>0</v>
      </c>
      <c r="W1336">
        <v>0</v>
      </c>
      <c r="X1336">
        <v>0</v>
      </c>
      <c r="Y1336">
        <v>1</v>
      </c>
      <c r="Z1336">
        <v>0</v>
      </c>
      <c r="AA1336">
        <v>0</v>
      </c>
      <c r="AB1336">
        <v>0</v>
      </c>
      <c r="AC1336">
        <v>0</v>
      </c>
      <c r="AD1336">
        <v>0</v>
      </c>
      <c r="AE1336">
        <v>0</v>
      </c>
      <c r="AF1336">
        <v>0</v>
      </c>
      <c r="AG1336">
        <v>1</v>
      </c>
      <c r="AH1336">
        <v>0</v>
      </c>
      <c r="AI1336">
        <v>1</v>
      </c>
      <c r="AJ1336">
        <v>0</v>
      </c>
      <c r="AK1336">
        <v>0</v>
      </c>
      <c r="AL1336">
        <v>0</v>
      </c>
      <c r="AM1336">
        <v>1</v>
      </c>
      <c r="AN1336">
        <v>1</v>
      </c>
      <c r="AO1336">
        <v>1</v>
      </c>
    </row>
    <row r="1337" spans="1:41" ht="15">
      <c r="A1337" t="s">
        <v>3015</v>
      </c>
      <c r="B1337" t="s">
        <v>42</v>
      </c>
      <c r="C1337">
        <v>99</v>
      </c>
      <c r="D1337" s="6" t="str">
        <f>IF(C1337=C1338,D1338,IF(OR(N1337="pre",N1337="SubPar"),"Obert",IF(OR(N1337="Cea",N1337="Imp",N1337="SubComp"),"Tancat","ERRORERROR")))</f>
        <v>Obert</v>
      </c>
      <c r="E1337" t="s">
        <v>3147</v>
      </c>
      <c r="F1337" t="s">
        <v>904</v>
      </c>
      <c r="G1337">
        <v>1132</v>
      </c>
      <c r="H1337" t="s">
        <v>3181</v>
      </c>
      <c r="I1337" s="3" t="s">
        <v>3182</v>
      </c>
      <c r="J1337" s="4" t="s">
        <v>1479</v>
      </c>
      <c r="K1337" t="s">
        <v>48</v>
      </c>
      <c r="L1337" t="s">
        <v>49</v>
      </c>
      <c r="M1337" t="s">
        <v>166</v>
      </c>
      <c r="N1337" t="str">
        <f t="shared" si="20"/>
        <v>Cea</v>
      </c>
      <c r="O1337" t="s">
        <v>167</v>
      </c>
      <c r="P1337" t="s">
        <v>3020</v>
      </c>
      <c r="Q1337" t="str">
        <f>_xlfn.XLOOKUP(P1337,NomPaissos!$A$2:$A$250,NomPaissos!$B$2:$B$250)</f>
        <v>Colombia</v>
      </c>
      <c r="R1337">
        <v>0</v>
      </c>
      <c r="T1337">
        <v>0</v>
      </c>
      <c r="U1337">
        <v>0</v>
      </c>
      <c r="V1337">
        <v>0</v>
      </c>
      <c r="W1337">
        <v>0</v>
      </c>
      <c r="X1337">
        <v>0</v>
      </c>
      <c r="Y1337">
        <v>0</v>
      </c>
      <c r="Z1337">
        <v>0</v>
      </c>
      <c r="AA1337">
        <v>0</v>
      </c>
      <c r="AB1337">
        <v>0</v>
      </c>
      <c r="AC1337">
        <v>0</v>
      </c>
      <c r="AD1337">
        <v>0</v>
      </c>
      <c r="AE1337">
        <v>1</v>
      </c>
      <c r="AF1337">
        <v>0</v>
      </c>
      <c r="AG1337">
        <v>1</v>
      </c>
      <c r="AH1337">
        <v>0</v>
      </c>
      <c r="AI1337">
        <v>1</v>
      </c>
      <c r="AJ1337">
        <v>0</v>
      </c>
      <c r="AK1337">
        <v>1</v>
      </c>
      <c r="AL1337">
        <v>0</v>
      </c>
      <c r="AM1337">
        <v>2</v>
      </c>
      <c r="AN1337">
        <v>0</v>
      </c>
      <c r="AO1337">
        <v>1</v>
      </c>
    </row>
    <row r="1338" spans="1:41" ht="15">
      <c r="A1338" t="s">
        <v>3015</v>
      </c>
      <c r="B1338" t="s">
        <v>42</v>
      </c>
      <c r="C1338">
        <v>99</v>
      </c>
      <c r="D1338" s="6" t="str">
        <f>IF(C1338=C1339,D1339,IF(OR(N1338="pre",N1338="SubPar"),"Obert",IF(OR(N1338="Cea",N1338="Imp",N1338="SubComp"),"Tancat","ERRORERROR")))</f>
        <v>Obert</v>
      </c>
      <c r="E1338" t="s">
        <v>3147</v>
      </c>
      <c r="F1338" t="s">
        <v>904</v>
      </c>
      <c r="G1338">
        <v>1133</v>
      </c>
      <c r="H1338" t="s">
        <v>3183</v>
      </c>
      <c r="I1338" s="3" t="s">
        <v>3184</v>
      </c>
      <c r="J1338" s="4" t="s">
        <v>3185</v>
      </c>
      <c r="K1338" t="s">
        <v>48</v>
      </c>
      <c r="L1338" t="s">
        <v>49</v>
      </c>
      <c r="M1338" t="s">
        <v>62</v>
      </c>
      <c r="N1338" t="str">
        <f t="shared" si="20"/>
        <v>Pre</v>
      </c>
      <c r="O1338" t="s">
        <v>63</v>
      </c>
      <c r="P1338" t="s">
        <v>3020</v>
      </c>
      <c r="Q1338" t="str">
        <f>_xlfn.XLOOKUP(P1338,NomPaissos!$A$2:$A$250,NomPaissos!$B$2:$B$250)</f>
        <v>Colombia</v>
      </c>
      <c r="R1338">
        <v>0</v>
      </c>
      <c r="T1338">
        <v>0</v>
      </c>
      <c r="U1338">
        <v>0</v>
      </c>
      <c r="V1338">
        <v>0</v>
      </c>
      <c r="W1338">
        <v>0</v>
      </c>
      <c r="X1338">
        <v>0</v>
      </c>
      <c r="Y1338">
        <v>0</v>
      </c>
      <c r="Z1338">
        <v>0</v>
      </c>
      <c r="AA1338">
        <v>0</v>
      </c>
      <c r="AB1338">
        <v>0</v>
      </c>
      <c r="AC1338">
        <v>0</v>
      </c>
      <c r="AD1338">
        <v>0</v>
      </c>
      <c r="AE1338">
        <v>0</v>
      </c>
      <c r="AF1338">
        <v>0</v>
      </c>
      <c r="AG1338">
        <v>1</v>
      </c>
      <c r="AH1338">
        <v>0</v>
      </c>
      <c r="AI1338">
        <v>1</v>
      </c>
      <c r="AJ1338">
        <v>0</v>
      </c>
      <c r="AK1338">
        <v>1</v>
      </c>
      <c r="AL1338">
        <v>1</v>
      </c>
      <c r="AM1338">
        <v>1</v>
      </c>
      <c r="AN1338">
        <v>0</v>
      </c>
      <c r="AO1338">
        <v>1</v>
      </c>
    </row>
    <row r="1339" spans="1:41" ht="15">
      <c r="A1339" t="s">
        <v>3015</v>
      </c>
      <c r="B1339" t="s">
        <v>42</v>
      </c>
      <c r="C1339">
        <v>99</v>
      </c>
      <c r="D1339" s="6" t="str">
        <f>IF(C1339=C1340,D1340,IF(OR(N1339="pre",N1339="SubPar"),"Obert",IF(OR(N1339="Cea",N1339="Imp",N1339="SubComp"),"Tancat","ERRORERROR")))</f>
        <v>Obert</v>
      </c>
      <c r="E1339" t="s">
        <v>3147</v>
      </c>
      <c r="F1339" t="s">
        <v>904</v>
      </c>
      <c r="G1339">
        <v>183</v>
      </c>
      <c r="H1339" t="s">
        <v>3186</v>
      </c>
      <c r="I1339" s="3" t="s">
        <v>3187</v>
      </c>
      <c r="J1339" s="4" t="s">
        <v>2720</v>
      </c>
      <c r="K1339" t="s">
        <v>48</v>
      </c>
      <c r="L1339" t="s">
        <v>49</v>
      </c>
      <c r="M1339" t="s">
        <v>62</v>
      </c>
      <c r="N1339" t="str">
        <f t="shared" si="20"/>
        <v>Pre</v>
      </c>
      <c r="O1339" t="s">
        <v>107</v>
      </c>
      <c r="P1339" t="s">
        <v>3020</v>
      </c>
      <c r="Q1339" t="str">
        <f>_xlfn.XLOOKUP(P1339,NomPaissos!$A$2:$A$250,NomPaissos!$B$2:$B$250)</f>
        <v>Colombia</v>
      </c>
      <c r="R1339">
        <v>0</v>
      </c>
      <c r="T1339">
        <v>0</v>
      </c>
      <c r="U1339">
        <v>0</v>
      </c>
      <c r="V1339">
        <v>0</v>
      </c>
      <c r="W1339">
        <v>0</v>
      </c>
      <c r="X1339">
        <v>0</v>
      </c>
      <c r="Y1339">
        <v>0</v>
      </c>
      <c r="Z1339">
        <v>0</v>
      </c>
      <c r="AA1339">
        <v>0</v>
      </c>
      <c r="AB1339">
        <v>0</v>
      </c>
      <c r="AC1339">
        <v>0</v>
      </c>
      <c r="AD1339">
        <v>0</v>
      </c>
      <c r="AE1339">
        <v>0</v>
      </c>
      <c r="AF1339">
        <v>0</v>
      </c>
      <c r="AG1339">
        <v>1</v>
      </c>
      <c r="AH1339">
        <v>0</v>
      </c>
      <c r="AI1339">
        <v>1</v>
      </c>
      <c r="AJ1339">
        <v>0</v>
      </c>
      <c r="AK1339">
        <v>1</v>
      </c>
      <c r="AL1339">
        <v>0</v>
      </c>
      <c r="AM1339">
        <v>0</v>
      </c>
      <c r="AN1339">
        <v>1</v>
      </c>
      <c r="AO1339">
        <v>1</v>
      </c>
    </row>
    <row r="1340" spans="1:41" ht="15">
      <c r="A1340" t="s">
        <v>3015</v>
      </c>
      <c r="B1340" t="s">
        <v>42</v>
      </c>
      <c r="C1340">
        <v>99</v>
      </c>
      <c r="D1340" s="6" t="str">
        <f>IF(C1340=C1341,D1341,IF(OR(N1340="pre",N1340="SubPar"),"Obert",IF(OR(N1340="Cea",N1340="Imp",N1340="SubComp"),"Tancat","ERRORERROR")))</f>
        <v>Obert</v>
      </c>
      <c r="E1340" t="s">
        <v>3147</v>
      </c>
      <c r="F1340" t="s">
        <v>904</v>
      </c>
      <c r="G1340">
        <v>161</v>
      </c>
      <c r="H1340" t="s">
        <v>3188</v>
      </c>
      <c r="I1340" s="3" t="s">
        <v>2721</v>
      </c>
      <c r="J1340" s="4" t="s">
        <v>2722</v>
      </c>
      <c r="K1340" t="s">
        <v>48</v>
      </c>
      <c r="L1340" t="s">
        <v>49</v>
      </c>
      <c r="M1340" t="s">
        <v>62</v>
      </c>
      <c r="N1340" t="str">
        <f t="shared" si="20"/>
        <v>Pre</v>
      </c>
      <c r="O1340" t="s">
        <v>107</v>
      </c>
      <c r="P1340" t="s">
        <v>3020</v>
      </c>
      <c r="Q1340" t="str">
        <f>_xlfn.XLOOKUP(P1340,NomPaissos!$A$2:$A$250,NomPaissos!$B$2:$B$250)</f>
        <v>Colombia</v>
      </c>
      <c r="R1340">
        <v>0</v>
      </c>
      <c r="T1340">
        <v>0</v>
      </c>
      <c r="U1340">
        <v>0</v>
      </c>
      <c r="V1340">
        <v>0</v>
      </c>
      <c r="W1340">
        <v>0</v>
      </c>
      <c r="X1340">
        <v>0</v>
      </c>
      <c r="Y1340">
        <v>0</v>
      </c>
      <c r="Z1340">
        <v>0</v>
      </c>
      <c r="AA1340">
        <v>0</v>
      </c>
      <c r="AB1340">
        <v>0</v>
      </c>
      <c r="AC1340">
        <v>0</v>
      </c>
      <c r="AD1340">
        <v>0</v>
      </c>
      <c r="AE1340">
        <v>0</v>
      </c>
      <c r="AF1340">
        <v>1</v>
      </c>
      <c r="AG1340">
        <v>1</v>
      </c>
      <c r="AH1340">
        <v>0</v>
      </c>
      <c r="AI1340">
        <v>1</v>
      </c>
      <c r="AJ1340">
        <v>0</v>
      </c>
      <c r="AK1340">
        <v>0</v>
      </c>
      <c r="AL1340">
        <v>0</v>
      </c>
      <c r="AM1340">
        <v>1</v>
      </c>
      <c r="AN1340">
        <v>0</v>
      </c>
      <c r="AO1340">
        <v>1</v>
      </c>
    </row>
    <row r="1341" spans="1:41" ht="15">
      <c r="A1341" t="s">
        <v>3015</v>
      </c>
      <c r="B1341" t="s">
        <v>42</v>
      </c>
      <c r="C1341">
        <v>99</v>
      </c>
      <c r="D1341" s="6" t="str">
        <f>IF(C1341=C1342,D1342,IF(OR(N1341="pre",N1341="SubPar"),"Obert",IF(OR(N1341="Cea",N1341="Imp",N1341="SubComp"),"Tancat","ERRORERROR")))</f>
        <v>Obert</v>
      </c>
      <c r="E1341" t="s">
        <v>3147</v>
      </c>
      <c r="F1341" t="s">
        <v>904</v>
      </c>
      <c r="G1341">
        <v>160</v>
      </c>
      <c r="H1341" t="s">
        <v>3189</v>
      </c>
      <c r="I1341" s="3" t="s">
        <v>2723</v>
      </c>
      <c r="J1341" s="4" t="s">
        <v>2729</v>
      </c>
      <c r="K1341" t="s">
        <v>48</v>
      </c>
      <c r="L1341" t="s">
        <v>49</v>
      </c>
      <c r="M1341" t="s">
        <v>62</v>
      </c>
      <c r="N1341" t="str">
        <f t="shared" si="20"/>
        <v>Pre</v>
      </c>
      <c r="O1341" t="s">
        <v>107</v>
      </c>
      <c r="P1341" t="s">
        <v>3020</v>
      </c>
      <c r="Q1341" t="str">
        <f>_xlfn.XLOOKUP(P1341,NomPaissos!$A$2:$A$250,NomPaissos!$B$2:$B$250)</f>
        <v>Colombia</v>
      </c>
      <c r="R1341">
        <v>0</v>
      </c>
      <c r="T1341">
        <v>0</v>
      </c>
      <c r="U1341">
        <v>0</v>
      </c>
      <c r="V1341">
        <v>0</v>
      </c>
      <c r="W1341">
        <v>0</v>
      </c>
      <c r="X1341">
        <v>0</v>
      </c>
      <c r="Y1341">
        <v>0</v>
      </c>
      <c r="Z1341">
        <v>0</v>
      </c>
      <c r="AA1341">
        <v>0</v>
      </c>
      <c r="AB1341">
        <v>0</v>
      </c>
      <c r="AC1341">
        <v>0</v>
      </c>
      <c r="AD1341">
        <v>0</v>
      </c>
      <c r="AE1341">
        <v>0</v>
      </c>
      <c r="AF1341">
        <v>0</v>
      </c>
      <c r="AG1341">
        <v>1</v>
      </c>
      <c r="AH1341">
        <v>0</v>
      </c>
      <c r="AI1341">
        <v>1</v>
      </c>
      <c r="AJ1341">
        <v>0</v>
      </c>
      <c r="AK1341">
        <v>1</v>
      </c>
      <c r="AL1341">
        <v>0</v>
      </c>
      <c r="AM1341">
        <v>1</v>
      </c>
      <c r="AN1341">
        <v>1</v>
      </c>
      <c r="AO1341">
        <v>1</v>
      </c>
    </row>
    <row r="1342" spans="1:41" ht="15">
      <c r="A1342" t="s">
        <v>3015</v>
      </c>
      <c r="B1342" t="s">
        <v>42</v>
      </c>
      <c r="C1342">
        <v>99</v>
      </c>
      <c r="D1342" s="6" t="str">
        <f>IF(C1342=C1343,D1343,IF(OR(N1342="pre",N1342="SubPar"),"Obert",IF(OR(N1342="Cea",N1342="Imp",N1342="SubComp"),"Tancat","ERRORERROR")))</f>
        <v>Obert</v>
      </c>
      <c r="E1342" t="s">
        <v>3147</v>
      </c>
      <c r="F1342" t="s">
        <v>904</v>
      </c>
      <c r="G1342">
        <v>1134</v>
      </c>
      <c r="H1342" t="s">
        <v>3190</v>
      </c>
      <c r="I1342" s="3" t="s">
        <v>3191</v>
      </c>
      <c r="J1342" s="4" t="s">
        <v>3191</v>
      </c>
      <c r="K1342" t="s">
        <v>48</v>
      </c>
      <c r="L1342" t="s">
        <v>49</v>
      </c>
      <c r="M1342" t="s">
        <v>62</v>
      </c>
      <c r="N1342" t="str">
        <f t="shared" si="20"/>
        <v>Pre</v>
      </c>
      <c r="O1342" t="s">
        <v>63</v>
      </c>
      <c r="P1342" t="s">
        <v>3020</v>
      </c>
      <c r="Q1342" t="str">
        <f>_xlfn.XLOOKUP(P1342,NomPaissos!$A$2:$A$250,NomPaissos!$B$2:$B$250)</f>
        <v>Colombia</v>
      </c>
      <c r="R1342">
        <v>0</v>
      </c>
      <c r="T1342">
        <v>0</v>
      </c>
      <c r="U1342">
        <v>0</v>
      </c>
      <c r="V1342">
        <v>0</v>
      </c>
      <c r="W1342">
        <v>0</v>
      </c>
      <c r="X1342">
        <v>0</v>
      </c>
      <c r="Y1342">
        <v>0</v>
      </c>
      <c r="Z1342">
        <v>0</v>
      </c>
      <c r="AA1342">
        <v>0</v>
      </c>
      <c r="AB1342">
        <v>0</v>
      </c>
      <c r="AC1342">
        <v>0</v>
      </c>
      <c r="AD1342">
        <v>0</v>
      </c>
      <c r="AE1342">
        <v>0</v>
      </c>
      <c r="AF1342">
        <v>0</v>
      </c>
      <c r="AG1342">
        <v>1</v>
      </c>
      <c r="AH1342">
        <v>0</v>
      </c>
      <c r="AI1342">
        <v>3</v>
      </c>
      <c r="AJ1342">
        <v>0</v>
      </c>
      <c r="AK1342">
        <v>0</v>
      </c>
      <c r="AL1342">
        <v>0</v>
      </c>
      <c r="AM1342">
        <v>0</v>
      </c>
      <c r="AN1342">
        <v>0</v>
      </c>
      <c r="AO1342">
        <v>1</v>
      </c>
    </row>
    <row r="1343" spans="1:41" ht="15">
      <c r="A1343" t="s">
        <v>3015</v>
      </c>
      <c r="B1343" t="s">
        <v>42</v>
      </c>
      <c r="C1343">
        <v>99</v>
      </c>
      <c r="D1343" s="6" t="str">
        <f>IF(C1343=C1344,D1344,IF(OR(N1343="pre",N1343="SubPar"),"Obert",IF(OR(N1343="Cea",N1343="Imp",N1343="SubComp"),"Tancat","ERRORERROR")))</f>
        <v>Obert</v>
      </c>
      <c r="E1343" t="s">
        <v>3147</v>
      </c>
      <c r="F1343" t="s">
        <v>904</v>
      </c>
      <c r="G1343">
        <v>1135</v>
      </c>
      <c r="H1343" t="s">
        <v>3192</v>
      </c>
      <c r="I1343" s="3" t="s">
        <v>3191</v>
      </c>
      <c r="J1343" s="4" t="s">
        <v>3193</v>
      </c>
      <c r="K1343" t="s">
        <v>48</v>
      </c>
      <c r="L1343" t="s">
        <v>49</v>
      </c>
      <c r="M1343" t="s">
        <v>62</v>
      </c>
      <c r="N1343" t="str">
        <f t="shared" si="20"/>
        <v>Pre</v>
      </c>
      <c r="O1343" t="s">
        <v>117</v>
      </c>
      <c r="P1343" t="s">
        <v>3020</v>
      </c>
      <c r="Q1343" t="str">
        <f>_xlfn.XLOOKUP(P1343,NomPaissos!$A$2:$A$250,NomPaissos!$B$2:$B$250)</f>
        <v>Colombia</v>
      </c>
      <c r="R1343">
        <v>0</v>
      </c>
      <c r="T1343">
        <v>0</v>
      </c>
      <c r="U1343">
        <v>0</v>
      </c>
      <c r="V1343">
        <v>0</v>
      </c>
      <c r="W1343">
        <v>0</v>
      </c>
      <c r="X1343">
        <v>0</v>
      </c>
      <c r="Y1343">
        <v>0</v>
      </c>
      <c r="Z1343">
        <v>0</v>
      </c>
      <c r="AA1343">
        <v>0</v>
      </c>
      <c r="AB1343">
        <v>0</v>
      </c>
      <c r="AC1343">
        <v>0</v>
      </c>
      <c r="AD1343">
        <v>0</v>
      </c>
      <c r="AE1343">
        <v>0</v>
      </c>
      <c r="AF1343">
        <v>0</v>
      </c>
      <c r="AG1343">
        <v>1</v>
      </c>
      <c r="AH1343">
        <v>0</v>
      </c>
      <c r="AI1343">
        <v>1</v>
      </c>
      <c r="AJ1343">
        <v>0</v>
      </c>
      <c r="AK1343">
        <v>1</v>
      </c>
      <c r="AL1343">
        <v>0</v>
      </c>
      <c r="AM1343">
        <v>0</v>
      </c>
      <c r="AN1343">
        <v>0</v>
      </c>
      <c r="AO1343">
        <v>1</v>
      </c>
    </row>
    <row r="1344" spans="1:41" ht="15">
      <c r="A1344" t="s">
        <v>3015</v>
      </c>
      <c r="B1344" t="s">
        <v>42</v>
      </c>
      <c r="C1344">
        <v>99</v>
      </c>
      <c r="D1344" s="6" t="str">
        <f>IF(C1344=C1345,D1345,IF(OR(N1344="pre",N1344="SubPar"),"Obert",IF(OR(N1344="Cea",N1344="Imp",N1344="SubComp"),"Tancat","ERRORERROR")))</f>
        <v>Obert</v>
      </c>
      <c r="E1344" t="s">
        <v>3147</v>
      </c>
      <c r="F1344" t="s">
        <v>904</v>
      </c>
      <c r="G1344">
        <v>1139</v>
      </c>
      <c r="H1344" t="s">
        <v>3194</v>
      </c>
      <c r="I1344" s="3" t="s">
        <v>3195</v>
      </c>
      <c r="J1344" s="4" t="s">
        <v>3196</v>
      </c>
      <c r="K1344" t="s">
        <v>48</v>
      </c>
      <c r="L1344" t="s">
        <v>61</v>
      </c>
      <c r="M1344" t="s">
        <v>62</v>
      </c>
      <c r="N1344" t="str">
        <f t="shared" si="20"/>
        <v>Pre</v>
      </c>
      <c r="O1344" t="s">
        <v>117</v>
      </c>
      <c r="P1344" t="s">
        <v>3020</v>
      </c>
      <c r="Q1344" t="str">
        <f>_xlfn.XLOOKUP(P1344,NomPaissos!$A$2:$A$250,NomPaissos!$B$2:$B$250)</f>
        <v>Colombia</v>
      </c>
      <c r="R1344">
        <v>0</v>
      </c>
      <c r="T1344">
        <v>1</v>
      </c>
      <c r="U1344">
        <v>0</v>
      </c>
      <c r="V1344">
        <v>0</v>
      </c>
      <c r="W1344">
        <v>0</v>
      </c>
      <c r="X1344">
        <v>0</v>
      </c>
      <c r="Y1344">
        <v>0</v>
      </c>
      <c r="Z1344">
        <v>0</v>
      </c>
      <c r="AA1344">
        <v>0</v>
      </c>
      <c r="AB1344">
        <v>0</v>
      </c>
      <c r="AC1344">
        <v>0</v>
      </c>
      <c r="AD1344">
        <v>0</v>
      </c>
      <c r="AE1344">
        <v>0</v>
      </c>
      <c r="AF1344">
        <v>0</v>
      </c>
      <c r="AG1344">
        <v>1</v>
      </c>
      <c r="AH1344">
        <v>0</v>
      </c>
      <c r="AI1344">
        <v>1</v>
      </c>
      <c r="AJ1344">
        <v>0</v>
      </c>
      <c r="AK1344">
        <v>0</v>
      </c>
      <c r="AL1344">
        <v>1</v>
      </c>
      <c r="AM1344">
        <v>2</v>
      </c>
      <c r="AN1344">
        <v>1</v>
      </c>
      <c r="AO1344">
        <v>1</v>
      </c>
    </row>
    <row r="1345" spans="1:41" ht="15">
      <c r="A1345" t="s">
        <v>3015</v>
      </c>
      <c r="B1345" t="s">
        <v>42</v>
      </c>
      <c r="C1345">
        <v>99</v>
      </c>
      <c r="D1345" s="6" t="str">
        <f>IF(C1345=C1346,D1346,IF(OR(N1345="pre",N1345="SubPar"),"Obert",IF(OR(N1345="Cea",N1345="Imp",N1345="SubComp"),"Tancat","ERRORERROR")))</f>
        <v>Obert</v>
      </c>
      <c r="E1345" t="s">
        <v>3147</v>
      </c>
      <c r="F1345" t="s">
        <v>904</v>
      </c>
      <c r="G1345">
        <v>1136</v>
      </c>
      <c r="H1345" t="s">
        <v>3197</v>
      </c>
      <c r="I1345" s="3" t="s">
        <v>3198</v>
      </c>
      <c r="J1345" s="4" t="s">
        <v>1740</v>
      </c>
      <c r="K1345" t="s">
        <v>48</v>
      </c>
      <c r="L1345" t="s">
        <v>49</v>
      </c>
      <c r="M1345" t="s">
        <v>62</v>
      </c>
      <c r="N1345" t="str">
        <f t="shared" si="20"/>
        <v>Pre</v>
      </c>
      <c r="O1345" t="s">
        <v>63</v>
      </c>
      <c r="P1345" t="s">
        <v>3020</v>
      </c>
      <c r="Q1345" t="str">
        <f>_xlfn.XLOOKUP(P1345,NomPaissos!$A$2:$A$250,NomPaissos!$B$2:$B$250)</f>
        <v>Colombia</v>
      </c>
      <c r="R1345">
        <v>0</v>
      </c>
      <c r="T1345">
        <v>0</v>
      </c>
      <c r="U1345">
        <v>0</v>
      </c>
      <c r="V1345">
        <v>0</v>
      </c>
      <c r="W1345">
        <v>0</v>
      </c>
      <c r="X1345">
        <v>0</v>
      </c>
      <c r="Y1345">
        <v>0</v>
      </c>
      <c r="Z1345">
        <v>0</v>
      </c>
      <c r="AA1345">
        <v>0</v>
      </c>
      <c r="AB1345">
        <v>0</v>
      </c>
      <c r="AC1345">
        <v>0</v>
      </c>
      <c r="AD1345">
        <v>0</v>
      </c>
      <c r="AE1345">
        <v>0</v>
      </c>
      <c r="AF1345">
        <v>0</v>
      </c>
      <c r="AG1345">
        <v>1</v>
      </c>
      <c r="AH1345">
        <v>0</v>
      </c>
      <c r="AI1345">
        <v>2</v>
      </c>
      <c r="AJ1345">
        <v>0</v>
      </c>
      <c r="AK1345">
        <v>1</v>
      </c>
      <c r="AL1345">
        <v>0</v>
      </c>
      <c r="AM1345">
        <v>2</v>
      </c>
      <c r="AN1345">
        <v>0</v>
      </c>
      <c r="AO1345">
        <v>1</v>
      </c>
    </row>
    <row r="1346" spans="1:41" ht="15">
      <c r="A1346" t="s">
        <v>3015</v>
      </c>
      <c r="B1346" t="s">
        <v>42</v>
      </c>
      <c r="C1346">
        <v>99</v>
      </c>
      <c r="D1346" s="6" t="str">
        <f>IF(C1346=C1347,D1347,IF(OR(N1346="pre",N1346="SubPar"),"Obert",IF(OR(N1346="Cea",N1346="Imp",N1346="SubComp"),"Tancat","ERRORERROR")))</f>
        <v>Obert</v>
      </c>
      <c r="E1346" t="s">
        <v>3147</v>
      </c>
      <c r="F1346" t="s">
        <v>904</v>
      </c>
      <c r="G1346">
        <v>172</v>
      </c>
      <c r="H1346" t="s">
        <v>3199</v>
      </c>
      <c r="I1346" s="3" t="s">
        <v>1742</v>
      </c>
      <c r="J1346" s="4" t="s">
        <v>3200</v>
      </c>
      <c r="K1346" t="s">
        <v>48</v>
      </c>
      <c r="L1346" t="s">
        <v>49</v>
      </c>
      <c r="M1346" t="s">
        <v>62</v>
      </c>
      <c r="N1346" t="str">
        <f t="shared" si="20"/>
        <v>Pre</v>
      </c>
      <c r="O1346" t="s">
        <v>63</v>
      </c>
      <c r="P1346" t="s">
        <v>3020</v>
      </c>
      <c r="Q1346" t="str">
        <f>_xlfn.XLOOKUP(P1346,NomPaissos!$A$2:$A$250,NomPaissos!$B$2:$B$250)</f>
        <v>Colombia</v>
      </c>
      <c r="R1346">
        <v>0</v>
      </c>
      <c r="T1346">
        <v>0</v>
      </c>
      <c r="U1346">
        <v>0</v>
      </c>
      <c r="V1346">
        <v>0</v>
      </c>
      <c r="W1346">
        <v>0</v>
      </c>
      <c r="X1346">
        <v>0</v>
      </c>
      <c r="Y1346">
        <v>0</v>
      </c>
      <c r="Z1346">
        <v>0</v>
      </c>
      <c r="AA1346">
        <v>0</v>
      </c>
      <c r="AB1346">
        <v>0</v>
      </c>
      <c r="AC1346">
        <v>0</v>
      </c>
      <c r="AD1346">
        <v>0</v>
      </c>
      <c r="AE1346">
        <v>0</v>
      </c>
      <c r="AF1346">
        <v>0</v>
      </c>
      <c r="AG1346">
        <v>1</v>
      </c>
      <c r="AH1346">
        <v>0</v>
      </c>
      <c r="AI1346">
        <v>1</v>
      </c>
      <c r="AJ1346">
        <v>0</v>
      </c>
      <c r="AK1346">
        <v>0</v>
      </c>
      <c r="AL1346">
        <v>0</v>
      </c>
      <c r="AM1346">
        <v>1</v>
      </c>
      <c r="AN1346">
        <v>0</v>
      </c>
      <c r="AO1346">
        <v>1</v>
      </c>
    </row>
    <row r="1347" spans="1:41" ht="15">
      <c r="A1347" t="s">
        <v>3015</v>
      </c>
      <c r="B1347" t="s">
        <v>42</v>
      </c>
      <c r="C1347">
        <v>99</v>
      </c>
      <c r="D1347" s="6" t="str">
        <f>IF(C1347=C1348,D1348,IF(OR(N1347="pre",N1347="SubPar"),"Obert",IF(OR(N1347="Cea",N1347="Imp",N1347="SubComp"),"Tancat","ERRORERROR")))</f>
        <v>Obert</v>
      </c>
      <c r="E1347" t="s">
        <v>3147</v>
      </c>
      <c r="F1347" t="s">
        <v>904</v>
      </c>
      <c r="G1347">
        <v>1137</v>
      </c>
      <c r="H1347" t="s">
        <v>3201</v>
      </c>
      <c r="I1347" s="3" t="s">
        <v>3202</v>
      </c>
      <c r="J1347" s="4" t="s">
        <v>3203</v>
      </c>
      <c r="K1347" t="s">
        <v>48</v>
      </c>
      <c r="L1347" t="s">
        <v>49</v>
      </c>
      <c r="M1347" t="s">
        <v>62</v>
      </c>
      <c r="N1347" t="str">
        <f t="shared" ref="N1347:N1410" si="21">IF(M1347="Ren",IF(O1347="Reimp","Imp",IF(O1347="Repre","Pre",IF(O1347="Resub","SubComp","ERRORERROR"))),M1347)</f>
        <v>Pre</v>
      </c>
      <c r="O1347" t="s">
        <v>117</v>
      </c>
      <c r="P1347" t="s">
        <v>3020</v>
      </c>
      <c r="Q1347" t="str">
        <f>_xlfn.XLOOKUP(P1347,NomPaissos!$A$2:$A$250,NomPaissos!$B$2:$B$250)</f>
        <v>Colombia</v>
      </c>
      <c r="R1347">
        <v>0</v>
      </c>
      <c r="T1347">
        <v>0</v>
      </c>
      <c r="U1347">
        <v>0</v>
      </c>
      <c r="V1347">
        <v>0</v>
      </c>
      <c r="W1347">
        <v>0</v>
      </c>
      <c r="X1347">
        <v>0</v>
      </c>
      <c r="Y1347">
        <v>0</v>
      </c>
      <c r="Z1347">
        <v>0</v>
      </c>
      <c r="AA1347">
        <v>0</v>
      </c>
      <c r="AB1347">
        <v>0</v>
      </c>
      <c r="AC1347">
        <v>0</v>
      </c>
      <c r="AD1347">
        <v>0</v>
      </c>
      <c r="AE1347">
        <v>0</v>
      </c>
      <c r="AF1347">
        <v>0</v>
      </c>
      <c r="AG1347">
        <v>1</v>
      </c>
      <c r="AH1347">
        <v>0</v>
      </c>
      <c r="AI1347">
        <v>1</v>
      </c>
      <c r="AJ1347">
        <v>0</v>
      </c>
      <c r="AK1347">
        <v>2</v>
      </c>
      <c r="AL1347">
        <v>0</v>
      </c>
      <c r="AM1347">
        <v>2</v>
      </c>
      <c r="AN1347">
        <v>1</v>
      </c>
      <c r="AO1347">
        <v>1</v>
      </c>
    </row>
    <row r="1348" spans="1:41" ht="15">
      <c r="A1348" t="s">
        <v>3015</v>
      </c>
      <c r="B1348" t="s">
        <v>42</v>
      </c>
      <c r="C1348">
        <v>99</v>
      </c>
      <c r="D1348" s="6" t="str">
        <f>IF(C1348=C1349,D1349,IF(OR(N1348="pre",N1348="SubPar"),"Obert",IF(OR(N1348="Cea",N1348="Imp",N1348="SubComp"),"Tancat","ERRORERROR")))</f>
        <v>Obert</v>
      </c>
      <c r="E1348" t="s">
        <v>3147</v>
      </c>
      <c r="F1348" t="s">
        <v>904</v>
      </c>
      <c r="G1348">
        <v>174</v>
      </c>
      <c r="H1348" t="s">
        <v>3204</v>
      </c>
      <c r="I1348" s="3" t="s">
        <v>3205</v>
      </c>
      <c r="J1348" s="4" t="s">
        <v>3206</v>
      </c>
      <c r="K1348" t="s">
        <v>48</v>
      </c>
      <c r="L1348" t="s">
        <v>49</v>
      </c>
      <c r="M1348" t="s">
        <v>62</v>
      </c>
      <c r="N1348" t="str">
        <f t="shared" si="21"/>
        <v>Pre</v>
      </c>
      <c r="O1348" t="s">
        <v>63</v>
      </c>
      <c r="P1348" t="s">
        <v>3020</v>
      </c>
      <c r="Q1348" t="str">
        <f>_xlfn.XLOOKUP(P1348,NomPaissos!$A$2:$A$250,NomPaissos!$B$2:$B$250)</f>
        <v>Colombia</v>
      </c>
      <c r="R1348">
        <v>0</v>
      </c>
      <c r="T1348">
        <v>0</v>
      </c>
      <c r="U1348">
        <v>0</v>
      </c>
      <c r="V1348">
        <v>0</v>
      </c>
      <c r="W1348">
        <v>0</v>
      </c>
      <c r="X1348">
        <v>0</v>
      </c>
      <c r="Y1348">
        <v>0</v>
      </c>
      <c r="Z1348">
        <v>0</v>
      </c>
      <c r="AA1348">
        <v>0</v>
      </c>
      <c r="AB1348">
        <v>0</v>
      </c>
      <c r="AC1348">
        <v>0</v>
      </c>
      <c r="AD1348">
        <v>0</v>
      </c>
      <c r="AE1348">
        <v>0</v>
      </c>
      <c r="AF1348">
        <v>0</v>
      </c>
      <c r="AG1348">
        <v>1</v>
      </c>
      <c r="AH1348">
        <v>0</v>
      </c>
      <c r="AI1348">
        <v>1</v>
      </c>
      <c r="AJ1348">
        <v>0</v>
      </c>
      <c r="AK1348">
        <v>0</v>
      </c>
      <c r="AL1348">
        <v>0</v>
      </c>
      <c r="AM1348">
        <v>0</v>
      </c>
      <c r="AN1348">
        <v>0</v>
      </c>
      <c r="AO1348">
        <v>1</v>
      </c>
    </row>
    <row r="1349" spans="1:41" ht="15">
      <c r="A1349" t="s">
        <v>3015</v>
      </c>
      <c r="B1349" t="s">
        <v>42</v>
      </c>
      <c r="C1349">
        <v>99</v>
      </c>
      <c r="D1349" s="6" t="str">
        <f>IF(C1349=C1350,D1350,IF(OR(N1349="pre",N1349="SubPar"),"Obert",IF(OR(N1349="Cea",N1349="Imp",N1349="SubComp"),"Tancat","ERRORERROR")))</f>
        <v>Obert</v>
      </c>
      <c r="E1349" t="s">
        <v>3147</v>
      </c>
      <c r="F1349" t="s">
        <v>904</v>
      </c>
      <c r="G1349">
        <v>1149</v>
      </c>
      <c r="H1349" t="s">
        <v>3207</v>
      </c>
      <c r="I1349" s="3" t="s">
        <v>3208</v>
      </c>
      <c r="J1349" s="4" t="s">
        <v>3209</v>
      </c>
      <c r="K1349" t="s">
        <v>48</v>
      </c>
      <c r="L1349" t="s">
        <v>49</v>
      </c>
      <c r="M1349" t="s">
        <v>62</v>
      </c>
      <c r="N1349" t="str">
        <f t="shared" si="21"/>
        <v>Pre</v>
      </c>
      <c r="O1349" t="s">
        <v>207</v>
      </c>
      <c r="P1349" t="s">
        <v>3020</v>
      </c>
      <c r="Q1349" t="str">
        <f>_xlfn.XLOOKUP(P1349,NomPaissos!$A$2:$A$250,NomPaissos!$B$2:$B$250)</f>
        <v>Colombia</v>
      </c>
      <c r="R1349">
        <v>0</v>
      </c>
      <c r="T1349">
        <v>0</v>
      </c>
      <c r="U1349">
        <v>0</v>
      </c>
      <c r="V1349">
        <v>0</v>
      </c>
      <c r="W1349">
        <v>0</v>
      </c>
      <c r="X1349">
        <v>0</v>
      </c>
      <c r="Y1349">
        <v>0</v>
      </c>
      <c r="Z1349">
        <v>0</v>
      </c>
      <c r="AA1349">
        <v>0</v>
      </c>
      <c r="AB1349">
        <v>0</v>
      </c>
      <c r="AC1349">
        <v>0</v>
      </c>
      <c r="AD1349">
        <v>0</v>
      </c>
      <c r="AE1349">
        <v>0</v>
      </c>
      <c r="AF1349">
        <v>0</v>
      </c>
      <c r="AG1349">
        <v>1</v>
      </c>
      <c r="AH1349">
        <v>0</v>
      </c>
      <c r="AI1349">
        <v>1</v>
      </c>
      <c r="AJ1349">
        <v>0</v>
      </c>
      <c r="AK1349">
        <v>0</v>
      </c>
      <c r="AL1349">
        <v>0</v>
      </c>
      <c r="AM1349">
        <v>1</v>
      </c>
      <c r="AN1349">
        <v>0</v>
      </c>
      <c r="AO1349">
        <v>1</v>
      </c>
    </row>
    <row r="1350" spans="1:41" ht="15">
      <c r="A1350" t="s">
        <v>3015</v>
      </c>
      <c r="B1350" t="s">
        <v>42</v>
      </c>
      <c r="C1350">
        <v>99</v>
      </c>
      <c r="D1350" s="6" t="str">
        <f>IF(C1350=C1351,D1351,IF(OR(N1350="pre",N1350="SubPar"),"Obert",IF(OR(N1350="Cea",N1350="Imp",N1350="SubComp"),"Tancat","ERRORERROR")))</f>
        <v>Obert</v>
      </c>
      <c r="E1350" t="s">
        <v>3147</v>
      </c>
      <c r="F1350" t="s">
        <v>904</v>
      </c>
      <c r="G1350">
        <v>1126</v>
      </c>
      <c r="H1350" t="s">
        <v>3210</v>
      </c>
      <c r="I1350" s="3" t="s">
        <v>3211</v>
      </c>
      <c r="J1350" s="4" t="s">
        <v>1304</v>
      </c>
      <c r="K1350" t="s">
        <v>151</v>
      </c>
      <c r="L1350" t="s">
        <v>49</v>
      </c>
      <c r="M1350" t="s">
        <v>62</v>
      </c>
      <c r="N1350" t="str">
        <f t="shared" si="21"/>
        <v>Pre</v>
      </c>
      <c r="O1350" t="s">
        <v>117</v>
      </c>
      <c r="P1350" t="s">
        <v>3020</v>
      </c>
      <c r="Q1350" t="str">
        <f>_xlfn.XLOOKUP(P1350,NomPaissos!$A$2:$A$250,NomPaissos!$B$2:$B$250)</f>
        <v>Colombia</v>
      </c>
      <c r="R1350">
        <v>0</v>
      </c>
      <c r="T1350">
        <v>0</v>
      </c>
      <c r="U1350">
        <v>0</v>
      </c>
      <c r="V1350">
        <v>0</v>
      </c>
      <c r="W1350">
        <v>0</v>
      </c>
      <c r="X1350">
        <v>0</v>
      </c>
      <c r="Y1350">
        <v>0</v>
      </c>
      <c r="Z1350">
        <v>0</v>
      </c>
      <c r="AA1350">
        <v>0</v>
      </c>
      <c r="AB1350">
        <v>0</v>
      </c>
      <c r="AC1350">
        <v>0</v>
      </c>
      <c r="AD1350">
        <v>0</v>
      </c>
      <c r="AE1350">
        <v>0</v>
      </c>
      <c r="AF1350">
        <v>1</v>
      </c>
      <c r="AG1350">
        <v>1</v>
      </c>
      <c r="AH1350">
        <v>0</v>
      </c>
      <c r="AI1350">
        <v>1</v>
      </c>
      <c r="AJ1350">
        <v>0</v>
      </c>
      <c r="AK1350">
        <v>1</v>
      </c>
      <c r="AL1350">
        <v>0</v>
      </c>
      <c r="AM1350">
        <v>2</v>
      </c>
      <c r="AN1350">
        <v>1</v>
      </c>
      <c r="AO1350">
        <v>1</v>
      </c>
    </row>
    <row r="1351" spans="1:41" ht="15">
      <c r="A1351" t="s">
        <v>3015</v>
      </c>
      <c r="B1351" t="s">
        <v>42</v>
      </c>
      <c r="C1351">
        <v>99</v>
      </c>
      <c r="D1351" s="6" t="str">
        <f>IF(C1351=C1352,D1352,IF(OR(N1351="pre",N1351="SubPar"),"Obert",IF(OR(N1351="Cea",N1351="Imp",N1351="SubComp"),"Tancat","ERRORERROR")))</f>
        <v>Obert</v>
      </c>
      <c r="E1351" t="s">
        <v>3147</v>
      </c>
      <c r="F1351" t="s">
        <v>904</v>
      </c>
      <c r="G1351">
        <v>1146</v>
      </c>
      <c r="H1351" t="s">
        <v>3212</v>
      </c>
      <c r="I1351" s="3" t="s">
        <v>3213</v>
      </c>
      <c r="J1351" s="4" t="s">
        <v>3213</v>
      </c>
      <c r="K1351" t="s">
        <v>48</v>
      </c>
      <c r="L1351" t="s">
        <v>49</v>
      </c>
      <c r="M1351" t="s">
        <v>62</v>
      </c>
      <c r="N1351" t="str">
        <f t="shared" si="21"/>
        <v>Pre</v>
      </c>
      <c r="O1351" t="s">
        <v>63</v>
      </c>
      <c r="P1351" t="s">
        <v>3020</v>
      </c>
      <c r="Q1351" t="str">
        <f>_xlfn.XLOOKUP(P1351,NomPaissos!$A$2:$A$250,NomPaissos!$B$2:$B$250)</f>
        <v>Colombia</v>
      </c>
      <c r="R1351">
        <v>0</v>
      </c>
      <c r="T1351">
        <v>2</v>
      </c>
      <c r="U1351">
        <v>0</v>
      </c>
      <c r="V1351">
        <v>2</v>
      </c>
      <c r="W1351">
        <v>0</v>
      </c>
      <c r="X1351">
        <v>0</v>
      </c>
      <c r="Y1351">
        <v>2</v>
      </c>
      <c r="Z1351">
        <v>0</v>
      </c>
      <c r="AA1351">
        <v>0</v>
      </c>
      <c r="AB1351">
        <v>0</v>
      </c>
      <c r="AC1351">
        <v>0</v>
      </c>
      <c r="AD1351">
        <v>1</v>
      </c>
      <c r="AE1351">
        <v>0</v>
      </c>
      <c r="AF1351">
        <v>0</v>
      </c>
      <c r="AG1351">
        <v>1</v>
      </c>
      <c r="AH1351">
        <v>0</v>
      </c>
      <c r="AI1351">
        <v>3</v>
      </c>
      <c r="AJ1351">
        <v>1</v>
      </c>
      <c r="AK1351">
        <v>1</v>
      </c>
      <c r="AL1351">
        <v>1</v>
      </c>
      <c r="AM1351">
        <v>2</v>
      </c>
      <c r="AN1351">
        <v>0</v>
      </c>
      <c r="AO1351">
        <v>1</v>
      </c>
    </row>
    <row r="1352" spans="1:41" ht="15">
      <c r="A1352" t="s">
        <v>3015</v>
      </c>
      <c r="B1352" t="s">
        <v>42</v>
      </c>
      <c r="C1352">
        <v>99</v>
      </c>
      <c r="D1352" s="6" t="str">
        <f>IF(C1352=C1353,D1353,IF(OR(N1352="pre",N1352="SubPar"),"Obert",IF(OR(N1352="Cea",N1352="Imp",N1352="SubComp"),"Tancat","ERRORERROR")))</f>
        <v>Obert</v>
      </c>
      <c r="E1352" t="s">
        <v>3147</v>
      </c>
      <c r="F1352" t="s">
        <v>904</v>
      </c>
      <c r="G1352">
        <v>1543</v>
      </c>
      <c r="H1352" t="s">
        <v>3214</v>
      </c>
      <c r="I1352" s="3" t="s">
        <v>3213</v>
      </c>
      <c r="J1352" s="4" t="s">
        <v>3215</v>
      </c>
      <c r="K1352" t="s">
        <v>48</v>
      </c>
      <c r="L1352" t="s">
        <v>49</v>
      </c>
      <c r="M1352" t="s">
        <v>70</v>
      </c>
      <c r="N1352" t="str">
        <f t="shared" si="21"/>
        <v>Imp</v>
      </c>
      <c r="O1352" t="s">
        <v>71</v>
      </c>
      <c r="P1352" t="s">
        <v>3020</v>
      </c>
      <c r="Q1352" t="str">
        <f>_xlfn.XLOOKUP(P1352,NomPaissos!$A$2:$A$250,NomPaissos!$B$2:$B$250)</f>
        <v>Colombia</v>
      </c>
      <c r="R1352">
        <v>0</v>
      </c>
      <c r="T1352">
        <v>0</v>
      </c>
      <c r="U1352">
        <v>0</v>
      </c>
      <c r="V1352">
        <v>0</v>
      </c>
      <c r="W1352">
        <v>0</v>
      </c>
      <c r="X1352">
        <v>0</v>
      </c>
      <c r="Y1352">
        <v>0</v>
      </c>
      <c r="Z1352">
        <v>0</v>
      </c>
      <c r="AA1352">
        <v>0</v>
      </c>
      <c r="AB1352">
        <v>0</v>
      </c>
      <c r="AC1352">
        <v>0</v>
      </c>
      <c r="AD1352">
        <v>0</v>
      </c>
      <c r="AE1352">
        <v>0</v>
      </c>
      <c r="AF1352">
        <v>0</v>
      </c>
      <c r="AG1352">
        <v>1</v>
      </c>
      <c r="AH1352">
        <v>0</v>
      </c>
      <c r="AI1352">
        <v>0</v>
      </c>
      <c r="AJ1352">
        <v>0</v>
      </c>
      <c r="AK1352">
        <v>0</v>
      </c>
      <c r="AL1352">
        <v>0</v>
      </c>
      <c r="AM1352">
        <v>0</v>
      </c>
      <c r="AN1352">
        <v>0</v>
      </c>
      <c r="AO1352">
        <v>1</v>
      </c>
    </row>
    <row r="1353" spans="1:41" ht="15">
      <c r="A1353" t="s">
        <v>3015</v>
      </c>
      <c r="B1353" t="s">
        <v>573</v>
      </c>
      <c r="C1353">
        <v>99</v>
      </c>
      <c r="D1353" s="6" t="str">
        <f>IF(C1353=C1354,D1354,IF(OR(N1353="pre",N1353="SubPar"),"Obert",IF(OR(N1353="Cea",N1353="Imp",N1353="SubComp"),"Tancat","ERRORERROR")))</f>
        <v>Obert</v>
      </c>
      <c r="E1353" t="s">
        <v>3147</v>
      </c>
      <c r="F1353" t="s">
        <v>904</v>
      </c>
      <c r="G1353">
        <v>184</v>
      </c>
      <c r="H1353" t="s">
        <v>3216</v>
      </c>
      <c r="I1353" s="3" t="s">
        <v>3217</v>
      </c>
      <c r="J1353" s="4" t="s">
        <v>3218</v>
      </c>
      <c r="K1353" t="s">
        <v>48</v>
      </c>
      <c r="L1353" t="s">
        <v>49</v>
      </c>
      <c r="M1353" t="s">
        <v>62</v>
      </c>
      <c r="N1353" t="str">
        <f t="shared" si="21"/>
        <v>Pre</v>
      </c>
      <c r="O1353" t="s">
        <v>1896</v>
      </c>
      <c r="P1353" t="s">
        <v>3020</v>
      </c>
      <c r="Q1353" t="str">
        <f>_xlfn.XLOOKUP(P1353,NomPaissos!$A$2:$A$250,NomPaissos!$B$2:$B$250)</f>
        <v>Colombia</v>
      </c>
      <c r="R1353">
        <v>0</v>
      </c>
      <c r="T1353">
        <v>1</v>
      </c>
      <c r="U1353">
        <v>0</v>
      </c>
      <c r="V1353">
        <v>0</v>
      </c>
      <c r="W1353">
        <v>0</v>
      </c>
      <c r="X1353">
        <v>0</v>
      </c>
      <c r="Y1353">
        <v>0</v>
      </c>
      <c r="Z1353">
        <v>0</v>
      </c>
      <c r="AA1353">
        <v>0</v>
      </c>
      <c r="AB1353">
        <v>0</v>
      </c>
      <c r="AC1353">
        <v>0</v>
      </c>
      <c r="AD1353">
        <v>0</v>
      </c>
      <c r="AE1353">
        <v>0</v>
      </c>
      <c r="AF1353">
        <v>0</v>
      </c>
      <c r="AG1353">
        <v>1</v>
      </c>
      <c r="AH1353">
        <v>0</v>
      </c>
      <c r="AI1353">
        <v>1</v>
      </c>
      <c r="AJ1353">
        <v>0</v>
      </c>
      <c r="AK1353">
        <v>1</v>
      </c>
      <c r="AL1353">
        <v>0</v>
      </c>
      <c r="AM1353">
        <v>1</v>
      </c>
      <c r="AN1353">
        <v>0</v>
      </c>
      <c r="AO1353">
        <v>1</v>
      </c>
    </row>
    <row r="1354" spans="1:41" ht="15">
      <c r="A1354" t="s">
        <v>3015</v>
      </c>
      <c r="B1354" t="s">
        <v>42</v>
      </c>
      <c r="C1354">
        <v>99</v>
      </c>
      <c r="D1354" s="6" t="str">
        <f>IF(C1354=C1355,D1355,IF(OR(N1354="pre",N1354="SubPar"),"Obert",IF(OR(N1354="Cea",N1354="Imp",N1354="SubComp"),"Tancat","ERRORERROR")))</f>
        <v>Obert</v>
      </c>
      <c r="E1354" t="s">
        <v>3147</v>
      </c>
      <c r="F1354" t="s">
        <v>904</v>
      </c>
      <c r="G1354">
        <v>145</v>
      </c>
      <c r="H1354" t="s">
        <v>3219</v>
      </c>
      <c r="I1354" s="3" t="s">
        <v>1496</v>
      </c>
      <c r="J1354" s="4" t="s">
        <v>479</v>
      </c>
      <c r="K1354" t="s">
        <v>48</v>
      </c>
      <c r="L1354" t="s">
        <v>49</v>
      </c>
      <c r="M1354" t="s">
        <v>62</v>
      </c>
      <c r="N1354" t="str">
        <f t="shared" si="21"/>
        <v>Pre</v>
      </c>
      <c r="O1354" t="s">
        <v>63</v>
      </c>
      <c r="P1354" t="s">
        <v>3020</v>
      </c>
      <c r="Q1354" t="str">
        <f>_xlfn.XLOOKUP(P1354,NomPaissos!$A$2:$A$250,NomPaissos!$B$2:$B$250)</f>
        <v>Colombia</v>
      </c>
      <c r="R1354">
        <v>0</v>
      </c>
      <c r="T1354">
        <v>0</v>
      </c>
      <c r="U1354">
        <v>0</v>
      </c>
      <c r="V1354">
        <v>0</v>
      </c>
      <c r="W1354">
        <v>0</v>
      </c>
      <c r="X1354">
        <v>0</v>
      </c>
      <c r="Y1354">
        <v>0</v>
      </c>
      <c r="Z1354">
        <v>0</v>
      </c>
      <c r="AA1354">
        <v>0</v>
      </c>
      <c r="AB1354">
        <v>0</v>
      </c>
      <c r="AC1354">
        <v>0</v>
      </c>
      <c r="AD1354">
        <v>0</v>
      </c>
      <c r="AE1354">
        <v>0</v>
      </c>
      <c r="AF1354">
        <v>0</v>
      </c>
      <c r="AG1354">
        <v>1</v>
      </c>
      <c r="AH1354">
        <v>0</v>
      </c>
      <c r="AI1354">
        <v>1</v>
      </c>
      <c r="AJ1354">
        <v>0</v>
      </c>
      <c r="AK1354">
        <v>1</v>
      </c>
      <c r="AL1354">
        <v>1</v>
      </c>
      <c r="AM1354">
        <v>1</v>
      </c>
      <c r="AN1354">
        <v>2</v>
      </c>
      <c r="AO1354">
        <v>1</v>
      </c>
    </row>
    <row r="1355" spans="1:41" ht="15">
      <c r="A1355" t="s">
        <v>3015</v>
      </c>
      <c r="B1355" t="s">
        <v>42</v>
      </c>
      <c r="C1355">
        <v>99</v>
      </c>
      <c r="D1355" s="6" t="str">
        <f>IF(C1355=C1356,D1356,IF(OR(N1355="pre",N1355="SubPar"),"Obert",IF(OR(N1355="Cea",N1355="Imp",N1355="SubComp"),"Tancat","ERRORERROR")))</f>
        <v>Obert</v>
      </c>
      <c r="E1355" t="s">
        <v>3147</v>
      </c>
      <c r="F1355" t="s">
        <v>904</v>
      </c>
      <c r="G1355">
        <v>1138</v>
      </c>
      <c r="H1355" t="s">
        <v>3220</v>
      </c>
      <c r="I1355" s="3" t="s">
        <v>569</v>
      </c>
      <c r="J1355" s="4" t="s">
        <v>2587</v>
      </c>
      <c r="K1355" t="s">
        <v>48</v>
      </c>
      <c r="L1355" t="s">
        <v>49</v>
      </c>
      <c r="M1355" t="s">
        <v>356</v>
      </c>
      <c r="N1355" t="str">
        <f t="shared" si="21"/>
        <v>Pre</v>
      </c>
      <c r="O1355" t="s">
        <v>357</v>
      </c>
      <c r="P1355" t="s">
        <v>3020</v>
      </c>
      <c r="Q1355" t="str">
        <f>_xlfn.XLOOKUP(P1355,NomPaissos!$A$2:$A$250,NomPaissos!$B$2:$B$250)</f>
        <v>Colombia</v>
      </c>
      <c r="R1355">
        <v>0</v>
      </c>
      <c r="T1355">
        <v>0</v>
      </c>
      <c r="U1355">
        <v>0</v>
      </c>
      <c r="V1355">
        <v>0</v>
      </c>
      <c r="W1355">
        <v>0</v>
      </c>
      <c r="X1355">
        <v>0</v>
      </c>
      <c r="Y1355">
        <v>0</v>
      </c>
      <c r="Z1355">
        <v>0</v>
      </c>
      <c r="AA1355">
        <v>0</v>
      </c>
      <c r="AB1355">
        <v>0</v>
      </c>
      <c r="AC1355">
        <v>0</v>
      </c>
      <c r="AD1355">
        <v>0</v>
      </c>
      <c r="AE1355">
        <v>0</v>
      </c>
      <c r="AF1355">
        <v>0</v>
      </c>
      <c r="AG1355">
        <v>1</v>
      </c>
      <c r="AH1355">
        <v>0</v>
      </c>
      <c r="AI1355">
        <v>0</v>
      </c>
      <c r="AJ1355">
        <v>0</v>
      </c>
      <c r="AK1355">
        <v>0</v>
      </c>
      <c r="AL1355">
        <v>0</v>
      </c>
      <c r="AM1355">
        <v>1</v>
      </c>
      <c r="AN1355">
        <v>0</v>
      </c>
      <c r="AO1355">
        <v>1</v>
      </c>
    </row>
    <row r="1356" spans="1:41" ht="15">
      <c r="A1356" t="s">
        <v>3015</v>
      </c>
      <c r="B1356" t="s">
        <v>42</v>
      </c>
      <c r="C1356">
        <v>99</v>
      </c>
      <c r="D1356" s="6" t="str">
        <f>IF(C1356=C1357,D1357,IF(OR(N1356="pre",N1356="SubPar"),"Obert",IF(OR(N1356="Cea",N1356="Imp",N1356="SubComp"),"Tancat","ERRORERROR")))</f>
        <v>Obert</v>
      </c>
      <c r="E1356" t="s">
        <v>3147</v>
      </c>
      <c r="F1356" t="s">
        <v>904</v>
      </c>
      <c r="G1356">
        <v>1140</v>
      </c>
      <c r="H1356" t="s">
        <v>3221</v>
      </c>
      <c r="I1356" s="3" t="s">
        <v>2589</v>
      </c>
      <c r="J1356" s="4" t="s">
        <v>1512</v>
      </c>
      <c r="K1356" t="s">
        <v>48</v>
      </c>
      <c r="L1356" t="s">
        <v>49</v>
      </c>
      <c r="M1356" t="s">
        <v>62</v>
      </c>
      <c r="N1356" t="str">
        <f t="shared" si="21"/>
        <v>Pre</v>
      </c>
      <c r="O1356" t="s">
        <v>63</v>
      </c>
      <c r="P1356" t="s">
        <v>3020</v>
      </c>
      <c r="Q1356" t="str">
        <f>_xlfn.XLOOKUP(P1356,NomPaissos!$A$2:$A$250,NomPaissos!$B$2:$B$250)</f>
        <v>Colombia</v>
      </c>
      <c r="R1356">
        <v>0</v>
      </c>
      <c r="T1356">
        <v>0</v>
      </c>
      <c r="U1356">
        <v>0</v>
      </c>
      <c r="V1356">
        <v>0</v>
      </c>
      <c r="W1356">
        <v>0</v>
      </c>
      <c r="X1356">
        <v>0</v>
      </c>
      <c r="Y1356">
        <v>0</v>
      </c>
      <c r="Z1356">
        <v>0</v>
      </c>
      <c r="AA1356">
        <v>0</v>
      </c>
      <c r="AB1356">
        <v>0</v>
      </c>
      <c r="AC1356">
        <v>0</v>
      </c>
      <c r="AD1356">
        <v>0</v>
      </c>
      <c r="AE1356">
        <v>0</v>
      </c>
      <c r="AF1356">
        <v>0</v>
      </c>
      <c r="AG1356">
        <v>1</v>
      </c>
      <c r="AH1356">
        <v>0</v>
      </c>
      <c r="AI1356">
        <v>0</v>
      </c>
      <c r="AJ1356">
        <v>0</v>
      </c>
      <c r="AK1356">
        <v>0</v>
      </c>
      <c r="AL1356">
        <v>0</v>
      </c>
      <c r="AM1356">
        <v>0</v>
      </c>
      <c r="AN1356">
        <v>0</v>
      </c>
      <c r="AO1356">
        <v>1</v>
      </c>
    </row>
    <row r="1357" spans="1:41" ht="15">
      <c r="A1357" t="s">
        <v>3015</v>
      </c>
      <c r="B1357" t="s">
        <v>42</v>
      </c>
      <c r="C1357">
        <v>99</v>
      </c>
      <c r="D1357" s="6" t="str">
        <f>IF(C1357=C1358,D1358,IF(OR(N1357="pre",N1357="SubPar"),"Obert",IF(OR(N1357="Cea",N1357="Imp",N1357="SubComp"),"Tancat","ERRORERROR")))</f>
        <v>Obert</v>
      </c>
      <c r="E1357" t="s">
        <v>3147</v>
      </c>
      <c r="F1357" t="s">
        <v>904</v>
      </c>
      <c r="G1357">
        <v>1141</v>
      </c>
      <c r="H1357" t="s">
        <v>3222</v>
      </c>
      <c r="I1357" s="3" t="s">
        <v>3223</v>
      </c>
      <c r="J1357" s="4" t="s">
        <v>1248</v>
      </c>
      <c r="K1357" t="s">
        <v>48</v>
      </c>
      <c r="L1357" t="s">
        <v>49</v>
      </c>
      <c r="M1357" t="s">
        <v>62</v>
      </c>
      <c r="N1357" t="str">
        <f t="shared" si="21"/>
        <v>Pre</v>
      </c>
      <c r="O1357" t="s">
        <v>63</v>
      </c>
      <c r="P1357" t="s">
        <v>3020</v>
      </c>
      <c r="Q1357" t="str">
        <f>_xlfn.XLOOKUP(P1357,NomPaissos!$A$2:$A$250,NomPaissos!$B$2:$B$250)</f>
        <v>Colombia</v>
      </c>
      <c r="R1357">
        <v>0</v>
      </c>
      <c r="T1357">
        <v>0</v>
      </c>
      <c r="U1357">
        <v>0</v>
      </c>
      <c r="V1357">
        <v>0</v>
      </c>
      <c r="W1357">
        <v>0</v>
      </c>
      <c r="X1357">
        <v>0</v>
      </c>
      <c r="Y1357">
        <v>0</v>
      </c>
      <c r="Z1357">
        <v>0</v>
      </c>
      <c r="AA1357">
        <v>0</v>
      </c>
      <c r="AB1357">
        <v>0</v>
      </c>
      <c r="AC1357">
        <v>0</v>
      </c>
      <c r="AD1357">
        <v>0</v>
      </c>
      <c r="AE1357">
        <v>0</v>
      </c>
      <c r="AF1357">
        <v>0</v>
      </c>
      <c r="AG1357">
        <v>1</v>
      </c>
      <c r="AH1357">
        <v>0</v>
      </c>
      <c r="AI1357">
        <v>1</v>
      </c>
      <c r="AJ1357">
        <v>0</v>
      </c>
      <c r="AK1357">
        <v>0</v>
      </c>
      <c r="AL1357">
        <v>0</v>
      </c>
      <c r="AM1357">
        <v>1</v>
      </c>
      <c r="AN1357">
        <v>0</v>
      </c>
      <c r="AO1357">
        <v>1</v>
      </c>
    </row>
    <row r="1358" spans="1:41" ht="15">
      <c r="A1358" t="s">
        <v>3015</v>
      </c>
      <c r="B1358" t="s">
        <v>42</v>
      </c>
      <c r="C1358">
        <v>99</v>
      </c>
      <c r="D1358" s="6" t="str">
        <f>IF(C1358=C1359,D1359,IF(OR(N1358="pre",N1358="SubPar"),"Obert",IF(OR(N1358="Cea",N1358="Imp",N1358="SubComp"),"Tancat","ERRORERROR")))</f>
        <v>Obert</v>
      </c>
      <c r="E1358" t="s">
        <v>3147</v>
      </c>
      <c r="F1358" t="s">
        <v>904</v>
      </c>
      <c r="G1358">
        <v>1142</v>
      </c>
      <c r="H1358" t="s">
        <v>3224</v>
      </c>
      <c r="I1358" s="3" t="s">
        <v>703</v>
      </c>
      <c r="J1358" s="4" t="s">
        <v>3225</v>
      </c>
      <c r="K1358" t="s">
        <v>48</v>
      </c>
      <c r="L1358" t="s">
        <v>61</v>
      </c>
      <c r="M1358" t="s">
        <v>62</v>
      </c>
      <c r="N1358" t="str">
        <f t="shared" si="21"/>
        <v>Pre</v>
      </c>
      <c r="O1358" t="s">
        <v>63</v>
      </c>
      <c r="P1358" t="s">
        <v>3020</v>
      </c>
      <c r="Q1358" t="str">
        <f>_xlfn.XLOOKUP(P1358,NomPaissos!$A$2:$A$250,NomPaissos!$B$2:$B$250)</f>
        <v>Colombia</v>
      </c>
      <c r="R1358">
        <v>0</v>
      </c>
      <c r="T1358">
        <v>0</v>
      </c>
      <c r="U1358">
        <v>0</v>
      </c>
      <c r="V1358">
        <v>0</v>
      </c>
      <c r="W1358">
        <v>0</v>
      </c>
      <c r="X1358">
        <v>0</v>
      </c>
      <c r="Y1358">
        <v>0</v>
      </c>
      <c r="Z1358">
        <v>0</v>
      </c>
      <c r="AA1358">
        <v>0</v>
      </c>
      <c r="AB1358">
        <v>0</v>
      </c>
      <c r="AC1358">
        <v>0</v>
      </c>
      <c r="AD1358">
        <v>0</v>
      </c>
      <c r="AE1358">
        <v>0</v>
      </c>
      <c r="AF1358">
        <v>0</v>
      </c>
      <c r="AG1358">
        <v>1</v>
      </c>
      <c r="AH1358">
        <v>0</v>
      </c>
      <c r="AI1358">
        <v>1</v>
      </c>
      <c r="AJ1358">
        <v>0</v>
      </c>
      <c r="AK1358">
        <v>0</v>
      </c>
      <c r="AL1358">
        <v>1</v>
      </c>
      <c r="AM1358">
        <v>1</v>
      </c>
      <c r="AN1358">
        <v>0</v>
      </c>
      <c r="AO1358">
        <v>1</v>
      </c>
    </row>
    <row r="1359" spans="1:41" ht="15">
      <c r="A1359" t="s">
        <v>3015</v>
      </c>
      <c r="B1359" t="s">
        <v>42</v>
      </c>
      <c r="C1359">
        <v>99</v>
      </c>
      <c r="D1359" s="6" t="str">
        <f>IF(C1359=C1360,D1360,IF(OR(N1359="pre",N1359="SubPar"),"Obert",IF(OR(N1359="Cea",N1359="Imp",N1359="SubComp"),"Tancat","ERRORERROR")))</f>
        <v>Obert</v>
      </c>
      <c r="E1359" t="s">
        <v>3147</v>
      </c>
      <c r="F1359" t="s">
        <v>904</v>
      </c>
      <c r="G1359">
        <v>170</v>
      </c>
      <c r="H1359" t="s">
        <v>3226</v>
      </c>
      <c r="I1359" s="3" t="s">
        <v>3227</v>
      </c>
      <c r="J1359" s="4" t="s">
        <v>3228</v>
      </c>
      <c r="K1359" t="s">
        <v>48</v>
      </c>
      <c r="L1359" t="s">
        <v>49</v>
      </c>
      <c r="M1359" t="s">
        <v>50</v>
      </c>
      <c r="N1359" t="str">
        <f t="shared" si="21"/>
        <v>SubPar</v>
      </c>
      <c r="O1359" t="s">
        <v>51</v>
      </c>
      <c r="P1359" t="s">
        <v>3020</v>
      </c>
      <c r="Q1359" t="str">
        <f>_xlfn.XLOOKUP(P1359,NomPaissos!$A$2:$A$250,NomPaissos!$B$2:$B$250)</f>
        <v>Colombia</v>
      </c>
      <c r="R1359">
        <v>0</v>
      </c>
      <c r="T1359">
        <v>0</v>
      </c>
      <c r="U1359">
        <v>0</v>
      </c>
      <c r="V1359">
        <v>0</v>
      </c>
      <c r="W1359">
        <v>0</v>
      </c>
      <c r="X1359">
        <v>0</v>
      </c>
      <c r="Y1359">
        <v>0</v>
      </c>
      <c r="Z1359">
        <v>0</v>
      </c>
      <c r="AA1359">
        <v>0</v>
      </c>
      <c r="AB1359">
        <v>0</v>
      </c>
      <c r="AC1359">
        <v>0</v>
      </c>
      <c r="AD1359">
        <v>0</v>
      </c>
      <c r="AE1359">
        <v>1</v>
      </c>
      <c r="AF1359">
        <v>0</v>
      </c>
      <c r="AG1359">
        <v>1</v>
      </c>
      <c r="AH1359">
        <v>0</v>
      </c>
      <c r="AI1359">
        <v>3</v>
      </c>
      <c r="AJ1359">
        <v>0</v>
      </c>
      <c r="AK1359">
        <v>0</v>
      </c>
      <c r="AL1359">
        <v>0</v>
      </c>
      <c r="AM1359">
        <v>1</v>
      </c>
      <c r="AN1359">
        <v>2</v>
      </c>
      <c r="AO1359">
        <v>1</v>
      </c>
    </row>
    <row r="1360" spans="1:41" ht="15">
      <c r="A1360" t="s">
        <v>3015</v>
      </c>
      <c r="B1360" t="s">
        <v>42</v>
      </c>
      <c r="C1360">
        <v>99</v>
      </c>
      <c r="D1360" s="6" t="str">
        <f>IF(C1360=C1361,D1361,IF(OR(N1360="pre",N1360="SubPar"),"Obert",IF(OR(N1360="Cea",N1360="Imp",N1360="SubComp"),"Tancat","ERRORERROR")))</f>
        <v>Obert</v>
      </c>
      <c r="E1360" t="s">
        <v>3147</v>
      </c>
      <c r="F1360" t="s">
        <v>904</v>
      </c>
      <c r="G1360">
        <v>1150</v>
      </c>
      <c r="H1360" t="s">
        <v>3229</v>
      </c>
      <c r="I1360" s="3" t="s">
        <v>3230</v>
      </c>
      <c r="J1360" s="4" t="s">
        <v>3231</v>
      </c>
      <c r="K1360" t="s">
        <v>48</v>
      </c>
      <c r="L1360" t="s">
        <v>49</v>
      </c>
      <c r="M1360" t="s">
        <v>62</v>
      </c>
      <c r="N1360" t="str">
        <f t="shared" si="21"/>
        <v>Pre</v>
      </c>
      <c r="O1360" t="s">
        <v>107</v>
      </c>
      <c r="P1360" t="s">
        <v>3020</v>
      </c>
      <c r="Q1360" t="str">
        <f>_xlfn.XLOOKUP(P1360,NomPaissos!$A$2:$A$250,NomPaissos!$B$2:$B$250)</f>
        <v>Colombia</v>
      </c>
      <c r="R1360">
        <v>0</v>
      </c>
      <c r="T1360">
        <v>0</v>
      </c>
      <c r="U1360">
        <v>0</v>
      </c>
      <c r="V1360">
        <v>0</v>
      </c>
      <c r="W1360">
        <v>0</v>
      </c>
      <c r="X1360">
        <v>0</v>
      </c>
      <c r="Y1360">
        <v>0</v>
      </c>
      <c r="Z1360">
        <v>0</v>
      </c>
      <c r="AA1360">
        <v>0</v>
      </c>
      <c r="AB1360">
        <v>0</v>
      </c>
      <c r="AC1360">
        <v>0</v>
      </c>
      <c r="AD1360">
        <v>0</v>
      </c>
      <c r="AE1360">
        <v>0</v>
      </c>
      <c r="AF1360">
        <v>0</v>
      </c>
      <c r="AG1360">
        <v>1</v>
      </c>
      <c r="AH1360">
        <v>0</v>
      </c>
      <c r="AI1360">
        <v>0</v>
      </c>
      <c r="AJ1360">
        <v>0</v>
      </c>
      <c r="AK1360">
        <v>0</v>
      </c>
      <c r="AL1360">
        <v>0</v>
      </c>
      <c r="AM1360">
        <v>1</v>
      </c>
      <c r="AN1360">
        <v>0</v>
      </c>
      <c r="AO1360">
        <v>1</v>
      </c>
    </row>
    <row r="1361" spans="1:41" ht="15">
      <c r="A1361" t="s">
        <v>3015</v>
      </c>
      <c r="B1361" t="s">
        <v>42</v>
      </c>
      <c r="C1361">
        <v>99</v>
      </c>
      <c r="D1361" s="6" t="str">
        <f>IF(C1361=C1362,D1362,IF(OR(N1361="pre",N1361="SubPar"),"Obert",IF(OR(N1361="Cea",N1361="Imp",N1361="SubComp"),"Tancat","ERRORERROR")))</f>
        <v>Obert</v>
      </c>
      <c r="E1361" t="s">
        <v>3147</v>
      </c>
      <c r="F1361" t="s">
        <v>904</v>
      </c>
      <c r="G1361">
        <v>154</v>
      </c>
      <c r="H1361" t="s">
        <v>3232</v>
      </c>
      <c r="I1361" s="3" t="s">
        <v>3233</v>
      </c>
      <c r="J1361" s="4" t="s">
        <v>3234</v>
      </c>
      <c r="K1361" t="s">
        <v>48</v>
      </c>
      <c r="L1361" t="s">
        <v>49</v>
      </c>
      <c r="M1361" t="s">
        <v>62</v>
      </c>
      <c r="N1361" t="str">
        <f t="shared" si="21"/>
        <v>Pre</v>
      </c>
      <c r="O1361" t="s">
        <v>63</v>
      </c>
      <c r="P1361" t="s">
        <v>3020</v>
      </c>
      <c r="Q1361" t="str">
        <f>_xlfn.XLOOKUP(P1361,NomPaissos!$A$2:$A$250,NomPaissos!$B$2:$B$250)</f>
        <v>Colombia</v>
      </c>
      <c r="R1361">
        <v>0</v>
      </c>
      <c r="T1361">
        <v>0</v>
      </c>
      <c r="U1361">
        <v>0</v>
      </c>
      <c r="V1361">
        <v>0</v>
      </c>
      <c r="W1361">
        <v>0</v>
      </c>
      <c r="X1361">
        <v>0</v>
      </c>
      <c r="Y1361">
        <v>0</v>
      </c>
      <c r="Z1361">
        <v>0</v>
      </c>
      <c r="AA1361">
        <v>0</v>
      </c>
      <c r="AB1361">
        <v>0</v>
      </c>
      <c r="AC1361">
        <v>0</v>
      </c>
      <c r="AD1361">
        <v>0</v>
      </c>
      <c r="AE1361">
        <v>0</v>
      </c>
      <c r="AF1361">
        <v>0</v>
      </c>
      <c r="AG1361">
        <v>1</v>
      </c>
      <c r="AH1361">
        <v>0</v>
      </c>
      <c r="AI1361">
        <v>1</v>
      </c>
      <c r="AJ1361">
        <v>0</v>
      </c>
      <c r="AK1361">
        <v>1</v>
      </c>
      <c r="AL1361">
        <v>0</v>
      </c>
      <c r="AM1361">
        <v>2</v>
      </c>
      <c r="AN1361">
        <v>0</v>
      </c>
      <c r="AO1361">
        <v>1</v>
      </c>
    </row>
    <row r="1362" spans="1:41" ht="15">
      <c r="A1362" t="s">
        <v>3015</v>
      </c>
      <c r="B1362" t="s">
        <v>42</v>
      </c>
      <c r="C1362">
        <v>99</v>
      </c>
      <c r="D1362" s="6" t="str">
        <f>IF(C1362=C1363,D1363,IF(OR(N1362="pre",N1362="SubPar"),"Obert",IF(OR(N1362="Cea",N1362="Imp",N1362="SubComp"),"Tancat","ERRORERROR")))</f>
        <v>Obert</v>
      </c>
      <c r="E1362" t="s">
        <v>3147</v>
      </c>
      <c r="F1362" t="s">
        <v>904</v>
      </c>
      <c r="G1362">
        <v>159</v>
      </c>
      <c r="H1362" t="s">
        <v>3235</v>
      </c>
      <c r="I1362" s="3" t="s">
        <v>3236</v>
      </c>
      <c r="J1362" s="4" t="s">
        <v>3237</v>
      </c>
      <c r="K1362" t="s">
        <v>48</v>
      </c>
      <c r="L1362" t="s">
        <v>49</v>
      </c>
      <c r="M1362" t="s">
        <v>62</v>
      </c>
      <c r="N1362" t="str">
        <f t="shared" si="21"/>
        <v>Pre</v>
      </c>
      <c r="O1362" t="s">
        <v>63</v>
      </c>
      <c r="P1362" t="s">
        <v>3020</v>
      </c>
      <c r="Q1362" t="str">
        <f>_xlfn.XLOOKUP(P1362,NomPaissos!$A$2:$A$250,NomPaissos!$B$2:$B$250)</f>
        <v>Colombia</v>
      </c>
      <c r="R1362">
        <v>0</v>
      </c>
      <c r="T1362">
        <v>0</v>
      </c>
      <c r="U1362">
        <v>0</v>
      </c>
      <c r="V1362">
        <v>0</v>
      </c>
      <c r="W1362">
        <v>0</v>
      </c>
      <c r="X1362">
        <v>0</v>
      </c>
      <c r="Y1362">
        <v>0</v>
      </c>
      <c r="Z1362">
        <v>0</v>
      </c>
      <c r="AA1362">
        <v>0</v>
      </c>
      <c r="AB1362">
        <v>0</v>
      </c>
      <c r="AC1362">
        <v>0</v>
      </c>
      <c r="AD1362">
        <v>0</v>
      </c>
      <c r="AE1362">
        <v>0</v>
      </c>
      <c r="AF1362">
        <v>0</v>
      </c>
      <c r="AG1362">
        <v>1</v>
      </c>
      <c r="AH1362">
        <v>0</v>
      </c>
      <c r="AI1362">
        <v>1</v>
      </c>
      <c r="AJ1362">
        <v>0</v>
      </c>
      <c r="AK1362">
        <v>1</v>
      </c>
      <c r="AL1362">
        <v>0</v>
      </c>
      <c r="AM1362">
        <v>2</v>
      </c>
      <c r="AN1362">
        <v>0</v>
      </c>
      <c r="AO1362">
        <v>1</v>
      </c>
    </row>
    <row r="1363" spans="1:41" ht="15">
      <c r="A1363" t="s">
        <v>3015</v>
      </c>
      <c r="B1363" t="s">
        <v>42</v>
      </c>
      <c r="C1363">
        <v>99</v>
      </c>
      <c r="D1363" s="6" t="str">
        <f>IF(C1363=C1364,D1364,IF(OR(N1363="pre",N1363="SubPar"),"Obert",IF(OR(N1363="Cea",N1363="Imp",N1363="SubComp"),"Tancat","ERRORERROR")))</f>
        <v>Obert</v>
      </c>
      <c r="E1363" t="s">
        <v>3147</v>
      </c>
      <c r="F1363" t="s">
        <v>904</v>
      </c>
      <c r="G1363">
        <v>1151</v>
      </c>
      <c r="H1363" t="s">
        <v>3238</v>
      </c>
      <c r="I1363" s="3" t="s">
        <v>3239</v>
      </c>
      <c r="J1363" s="4" t="s">
        <v>3240</v>
      </c>
      <c r="K1363" t="s">
        <v>48</v>
      </c>
      <c r="L1363" t="s">
        <v>49</v>
      </c>
      <c r="M1363" t="s">
        <v>62</v>
      </c>
      <c r="N1363" t="str">
        <f t="shared" si="21"/>
        <v>Pre</v>
      </c>
      <c r="O1363" t="s">
        <v>107</v>
      </c>
      <c r="P1363" t="s">
        <v>3020</v>
      </c>
      <c r="Q1363" t="str">
        <f>_xlfn.XLOOKUP(P1363,NomPaissos!$A$2:$A$250,NomPaissos!$B$2:$B$250)</f>
        <v>Colombia</v>
      </c>
      <c r="R1363">
        <v>0</v>
      </c>
      <c r="T1363">
        <v>0</v>
      </c>
      <c r="U1363">
        <v>0</v>
      </c>
      <c r="V1363">
        <v>0</v>
      </c>
      <c r="W1363">
        <v>0</v>
      </c>
      <c r="X1363">
        <v>0</v>
      </c>
      <c r="Y1363">
        <v>0</v>
      </c>
      <c r="Z1363">
        <v>0</v>
      </c>
      <c r="AA1363">
        <v>0</v>
      </c>
      <c r="AB1363">
        <v>0</v>
      </c>
      <c r="AC1363">
        <v>0</v>
      </c>
      <c r="AD1363">
        <v>0</v>
      </c>
      <c r="AE1363">
        <v>0</v>
      </c>
      <c r="AF1363">
        <v>0</v>
      </c>
      <c r="AG1363">
        <v>1</v>
      </c>
      <c r="AH1363">
        <v>0</v>
      </c>
      <c r="AI1363">
        <v>2</v>
      </c>
      <c r="AJ1363">
        <v>0</v>
      </c>
      <c r="AK1363">
        <v>1</v>
      </c>
      <c r="AL1363">
        <v>0</v>
      </c>
      <c r="AM1363">
        <v>2</v>
      </c>
      <c r="AN1363">
        <v>0</v>
      </c>
      <c r="AO1363">
        <v>1</v>
      </c>
    </row>
    <row r="1364" spans="1:41" ht="15">
      <c r="A1364" t="s">
        <v>3015</v>
      </c>
      <c r="B1364" t="s">
        <v>42</v>
      </c>
      <c r="C1364">
        <v>99</v>
      </c>
      <c r="D1364" s="6" t="str">
        <f>IF(C1364=C1365,D1365,IF(OR(N1364="pre",N1364="SubPar"),"Obert",IF(OR(N1364="Cea",N1364="Imp",N1364="SubComp"),"Tancat","ERRORERROR")))</f>
        <v>Obert</v>
      </c>
      <c r="E1364" t="s">
        <v>3147</v>
      </c>
      <c r="F1364" t="s">
        <v>904</v>
      </c>
      <c r="G1364">
        <v>157</v>
      </c>
      <c r="H1364" t="s">
        <v>3241</v>
      </c>
      <c r="I1364" s="3" t="s">
        <v>3242</v>
      </c>
      <c r="J1364" s="4" t="s">
        <v>68</v>
      </c>
      <c r="K1364" t="s">
        <v>48</v>
      </c>
      <c r="L1364" t="s">
        <v>49</v>
      </c>
      <c r="M1364" t="s">
        <v>62</v>
      </c>
      <c r="N1364" t="str">
        <f t="shared" si="21"/>
        <v>Pre</v>
      </c>
      <c r="O1364" t="s">
        <v>63</v>
      </c>
      <c r="P1364" t="s">
        <v>3020</v>
      </c>
      <c r="Q1364" t="str">
        <f>_xlfn.XLOOKUP(P1364,NomPaissos!$A$2:$A$250,NomPaissos!$B$2:$B$250)</f>
        <v>Colombia</v>
      </c>
      <c r="R1364">
        <v>0</v>
      </c>
      <c r="T1364">
        <v>0</v>
      </c>
      <c r="U1364">
        <v>0</v>
      </c>
      <c r="V1364">
        <v>0</v>
      </c>
      <c r="W1364">
        <v>0</v>
      </c>
      <c r="X1364">
        <v>0</v>
      </c>
      <c r="Y1364">
        <v>0</v>
      </c>
      <c r="Z1364">
        <v>0</v>
      </c>
      <c r="AA1364">
        <v>0</v>
      </c>
      <c r="AB1364">
        <v>0</v>
      </c>
      <c r="AC1364">
        <v>0</v>
      </c>
      <c r="AD1364">
        <v>0</v>
      </c>
      <c r="AE1364">
        <v>0</v>
      </c>
      <c r="AF1364">
        <v>0</v>
      </c>
      <c r="AG1364">
        <v>1</v>
      </c>
      <c r="AH1364">
        <v>0</v>
      </c>
      <c r="AI1364">
        <v>3</v>
      </c>
      <c r="AJ1364">
        <v>0</v>
      </c>
      <c r="AK1364">
        <v>0</v>
      </c>
      <c r="AL1364">
        <v>0</v>
      </c>
      <c r="AM1364">
        <v>2</v>
      </c>
      <c r="AN1364">
        <v>0</v>
      </c>
      <c r="AO1364">
        <v>1</v>
      </c>
    </row>
    <row r="1365" spans="1:41" ht="15">
      <c r="A1365" t="s">
        <v>3015</v>
      </c>
      <c r="B1365" t="s">
        <v>42</v>
      </c>
      <c r="C1365">
        <v>99</v>
      </c>
      <c r="D1365" s="6" t="str">
        <f>IF(C1365=C1366,D1366,IF(OR(N1365="pre",N1365="SubPar"),"Obert",IF(OR(N1365="Cea",N1365="Imp",N1365="SubComp"),"Tancat","ERRORERROR")))</f>
        <v>Obert</v>
      </c>
      <c r="E1365" t="s">
        <v>3147</v>
      </c>
      <c r="F1365" t="s">
        <v>904</v>
      </c>
      <c r="G1365">
        <v>1144</v>
      </c>
      <c r="H1365" t="s">
        <v>3243</v>
      </c>
      <c r="I1365" s="3" t="s">
        <v>3244</v>
      </c>
      <c r="J1365" s="4" t="s">
        <v>3245</v>
      </c>
      <c r="K1365" t="s">
        <v>48</v>
      </c>
      <c r="L1365" t="s">
        <v>49</v>
      </c>
      <c r="M1365" t="s">
        <v>62</v>
      </c>
      <c r="N1365" t="str">
        <f t="shared" si="21"/>
        <v>Pre</v>
      </c>
      <c r="O1365" t="s">
        <v>63</v>
      </c>
      <c r="P1365" t="s">
        <v>3020</v>
      </c>
      <c r="Q1365" t="str">
        <f>_xlfn.XLOOKUP(P1365,NomPaissos!$A$2:$A$250,NomPaissos!$B$2:$B$250)</f>
        <v>Colombia</v>
      </c>
      <c r="R1365">
        <v>0</v>
      </c>
      <c r="T1365">
        <v>0</v>
      </c>
      <c r="U1365">
        <v>0</v>
      </c>
      <c r="V1365">
        <v>0</v>
      </c>
      <c r="W1365">
        <v>0</v>
      </c>
      <c r="X1365">
        <v>0</v>
      </c>
      <c r="Y1365">
        <v>0</v>
      </c>
      <c r="Z1365">
        <v>0</v>
      </c>
      <c r="AA1365">
        <v>0</v>
      </c>
      <c r="AB1365">
        <v>0</v>
      </c>
      <c r="AC1365">
        <v>0</v>
      </c>
      <c r="AD1365">
        <v>0</v>
      </c>
      <c r="AE1365">
        <v>0</v>
      </c>
      <c r="AF1365">
        <v>0</v>
      </c>
      <c r="AG1365">
        <v>1</v>
      </c>
      <c r="AH1365">
        <v>0</v>
      </c>
      <c r="AI1365">
        <v>0</v>
      </c>
      <c r="AJ1365">
        <v>0</v>
      </c>
      <c r="AK1365">
        <v>0</v>
      </c>
      <c r="AL1365">
        <v>0</v>
      </c>
      <c r="AM1365">
        <v>0</v>
      </c>
      <c r="AN1365">
        <v>0</v>
      </c>
      <c r="AO1365">
        <v>1</v>
      </c>
    </row>
    <row r="1366" spans="1:41" ht="15">
      <c r="A1366" t="s">
        <v>3015</v>
      </c>
      <c r="B1366" t="s">
        <v>42</v>
      </c>
      <c r="C1366">
        <v>99</v>
      </c>
      <c r="D1366" s="6" t="str">
        <f>IF(C1366=C1367,D1367,IF(OR(N1366="pre",N1366="SubPar"),"Obert",IF(OR(N1366="Cea",N1366="Imp",N1366="SubComp"),"Tancat","ERRORERROR")))</f>
        <v>Obert</v>
      </c>
      <c r="E1366" t="s">
        <v>3147</v>
      </c>
      <c r="F1366" t="s">
        <v>904</v>
      </c>
      <c r="G1366">
        <v>153</v>
      </c>
      <c r="H1366" t="s">
        <v>3246</v>
      </c>
      <c r="I1366" s="3" t="s">
        <v>3247</v>
      </c>
      <c r="J1366" s="4" t="s">
        <v>194</v>
      </c>
      <c r="K1366" t="s">
        <v>48</v>
      </c>
      <c r="L1366" t="s">
        <v>49</v>
      </c>
      <c r="M1366" t="s">
        <v>62</v>
      </c>
      <c r="N1366" t="str">
        <f t="shared" si="21"/>
        <v>Pre</v>
      </c>
      <c r="O1366" t="s">
        <v>63</v>
      </c>
      <c r="P1366" t="s">
        <v>3020</v>
      </c>
      <c r="Q1366" t="str">
        <f>_xlfn.XLOOKUP(P1366,NomPaissos!$A$2:$A$250,NomPaissos!$B$2:$B$250)</f>
        <v>Colombia</v>
      </c>
      <c r="R1366">
        <v>0</v>
      </c>
      <c r="T1366">
        <v>0</v>
      </c>
      <c r="U1366">
        <v>0</v>
      </c>
      <c r="V1366">
        <v>0</v>
      </c>
      <c r="W1366">
        <v>0</v>
      </c>
      <c r="X1366">
        <v>0</v>
      </c>
      <c r="Y1366">
        <v>0</v>
      </c>
      <c r="Z1366">
        <v>0</v>
      </c>
      <c r="AA1366">
        <v>0</v>
      </c>
      <c r="AB1366">
        <v>0</v>
      </c>
      <c r="AC1366">
        <v>0</v>
      </c>
      <c r="AD1366">
        <v>0</v>
      </c>
      <c r="AE1366">
        <v>0</v>
      </c>
      <c r="AF1366">
        <v>0</v>
      </c>
      <c r="AG1366">
        <v>1</v>
      </c>
      <c r="AH1366">
        <v>0</v>
      </c>
      <c r="AI1366">
        <v>0</v>
      </c>
      <c r="AJ1366">
        <v>0</v>
      </c>
      <c r="AK1366">
        <v>0</v>
      </c>
      <c r="AL1366">
        <v>0</v>
      </c>
      <c r="AM1366">
        <v>0</v>
      </c>
      <c r="AN1366">
        <v>0</v>
      </c>
      <c r="AO1366">
        <v>1</v>
      </c>
    </row>
    <row r="1367" spans="1:41" ht="15">
      <c r="A1367" t="s">
        <v>3015</v>
      </c>
      <c r="B1367" t="s">
        <v>42</v>
      </c>
      <c r="C1367">
        <v>100</v>
      </c>
      <c r="D1367" s="6" t="str">
        <f>IF(C1367=C1368,D1368,IF(OR(N1367="pre",N1367="SubPar"),"Obert",IF(OR(N1367="Cea",N1367="Imp",N1367="SubComp"),"Tancat","ERRORERROR")))</f>
        <v>Obert</v>
      </c>
      <c r="E1367" t="s">
        <v>3248</v>
      </c>
      <c r="F1367" t="s">
        <v>904</v>
      </c>
      <c r="G1367">
        <v>167</v>
      </c>
      <c r="H1367" t="s">
        <v>3249</v>
      </c>
      <c r="I1367" s="3" t="s">
        <v>3250</v>
      </c>
      <c r="J1367" s="4" t="s">
        <v>3251</v>
      </c>
      <c r="K1367" t="s">
        <v>48</v>
      </c>
      <c r="L1367" t="s">
        <v>49</v>
      </c>
      <c r="M1367" t="s">
        <v>62</v>
      </c>
      <c r="N1367" t="str">
        <f t="shared" si="21"/>
        <v>Pre</v>
      </c>
      <c r="O1367" t="s">
        <v>107</v>
      </c>
      <c r="P1367" t="s">
        <v>3020</v>
      </c>
      <c r="Q1367" t="str">
        <f>_xlfn.XLOOKUP(P1367,NomPaissos!$A$2:$A$250,NomPaissos!$B$2:$B$250)</f>
        <v>Colombia</v>
      </c>
      <c r="R1367">
        <v>0</v>
      </c>
      <c r="T1367">
        <v>0</v>
      </c>
      <c r="U1367">
        <v>0</v>
      </c>
      <c r="V1367">
        <v>0</v>
      </c>
      <c r="W1367">
        <v>0</v>
      </c>
      <c r="X1367">
        <v>0</v>
      </c>
      <c r="Y1367">
        <v>0</v>
      </c>
      <c r="Z1367">
        <v>0</v>
      </c>
      <c r="AA1367">
        <v>0</v>
      </c>
      <c r="AB1367">
        <v>0</v>
      </c>
      <c r="AC1367">
        <v>0</v>
      </c>
      <c r="AD1367">
        <v>0</v>
      </c>
      <c r="AE1367">
        <v>0</v>
      </c>
      <c r="AF1367">
        <v>0</v>
      </c>
      <c r="AG1367">
        <v>1</v>
      </c>
      <c r="AH1367">
        <v>0</v>
      </c>
      <c r="AI1367">
        <v>1</v>
      </c>
      <c r="AJ1367">
        <v>0</v>
      </c>
      <c r="AK1367">
        <v>1</v>
      </c>
      <c r="AL1367">
        <v>1</v>
      </c>
      <c r="AM1367">
        <v>2</v>
      </c>
      <c r="AN1367">
        <v>0</v>
      </c>
      <c r="AO1367">
        <v>1</v>
      </c>
    </row>
    <row r="1368" spans="1:41" ht="15">
      <c r="A1368" t="s">
        <v>3015</v>
      </c>
      <c r="B1368" t="s">
        <v>42</v>
      </c>
      <c r="C1368">
        <v>100</v>
      </c>
      <c r="D1368" s="6" t="str">
        <f>IF(C1368=C1369,D1369,IF(OR(N1368="pre",N1368="SubPar"),"Obert",IF(OR(N1368="Cea",N1368="Imp",N1368="SubComp"),"Tancat","ERRORERROR")))</f>
        <v>Obert</v>
      </c>
      <c r="E1368" t="s">
        <v>3248</v>
      </c>
      <c r="F1368" t="s">
        <v>904</v>
      </c>
      <c r="G1368">
        <v>146</v>
      </c>
      <c r="H1368" t="s">
        <v>3252</v>
      </c>
      <c r="I1368" s="3" t="s">
        <v>3253</v>
      </c>
      <c r="J1368" s="4" t="s">
        <v>3254</v>
      </c>
      <c r="K1368" t="s">
        <v>48</v>
      </c>
      <c r="L1368" t="s">
        <v>49</v>
      </c>
      <c r="M1368" t="s">
        <v>50</v>
      </c>
      <c r="N1368" t="str">
        <f t="shared" si="21"/>
        <v>SubPar</v>
      </c>
      <c r="O1368" t="s">
        <v>56</v>
      </c>
      <c r="P1368" t="s">
        <v>3020</v>
      </c>
      <c r="Q1368" t="str">
        <f>_xlfn.XLOOKUP(P1368,NomPaissos!$A$2:$A$250,NomPaissos!$B$2:$B$250)</f>
        <v>Colombia</v>
      </c>
      <c r="R1368">
        <v>0</v>
      </c>
      <c r="T1368">
        <v>0</v>
      </c>
      <c r="U1368">
        <v>0</v>
      </c>
      <c r="V1368">
        <v>0</v>
      </c>
      <c r="W1368">
        <v>0</v>
      </c>
      <c r="X1368">
        <v>0</v>
      </c>
      <c r="Y1368">
        <v>2</v>
      </c>
      <c r="Z1368">
        <v>0</v>
      </c>
      <c r="AA1368">
        <v>0</v>
      </c>
      <c r="AB1368">
        <v>0</v>
      </c>
      <c r="AC1368">
        <v>0</v>
      </c>
      <c r="AD1368">
        <v>0</v>
      </c>
      <c r="AE1368">
        <v>0</v>
      </c>
      <c r="AF1368">
        <v>0</v>
      </c>
      <c r="AG1368">
        <v>1</v>
      </c>
      <c r="AH1368">
        <v>0</v>
      </c>
      <c r="AI1368">
        <v>0</v>
      </c>
      <c r="AJ1368">
        <v>0</v>
      </c>
      <c r="AK1368">
        <v>0</v>
      </c>
      <c r="AL1368">
        <v>0</v>
      </c>
      <c r="AM1368">
        <v>3</v>
      </c>
      <c r="AN1368">
        <v>0</v>
      </c>
      <c r="AO1368">
        <v>1</v>
      </c>
    </row>
    <row r="1369" spans="1:41" ht="15">
      <c r="A1369" t="s">
        <v>3015</v>
      </c>
      <c r="B1369" t="s">
        <v>42</v>
      </c>
      <c r="C1369">
        <v>100</v>
      </c>
      <c r="D1369" s="6" t="str">
        <f>IF(C1369=C1370,D1370,IF(OR(N1369="pre",N1369="SubPar"),"Obert",IF(OR(N1369="Cea",N1369="Imp",N1369="SubComp"),"Tancat","ERRORERROR")))</f>
        <v>Obert</v>
      </c>
      <c r="E1369" t="s">
        <v>3248</v>
      </c>
      <c r="F1369" t="s">
        <v>904</v>
      </c>
      <c r="G1369">
        <v>827</v>
      </c>
      <c r="H1369" t="s">
        <v>3255</v>
      </c>
      <c r="I1369" s="3" t="s">
        <v>3256</v>
      </c>
      <c r="J1369" s="4" t="s">
        <v>253</v>
      </c>
      <c r="K1369" t="s">
        <v>48</v>
      </c>
      <c r="L1369" t="s">
        <v>49</v>
      </c>
      <c r="M1369" t="s">
        <v>50</v>
      </c>
      <c r="N1369" t="str">
        <f t="shared" si="21"/>
        <v>SubPar</v>
      </c>
      <c r="O1369" t="s">
        <v>56</v>
      </c>
      <c r="P1369" t="s">
        <v>3020</v>
      </c>
      <c r="Q1369" t="str">
        <f>_xlfn.XLOOKUP(P1369,NomPaissos!$A$2:$A$250,NomPaissos!$B$2:$B$250)</f>
        <v>Colombia</v>
      </c>
      <c r="R1369">
        <v>0</v>
      </c>
      <c r="T1369">
        <v>0</v>
      </c>
      <c r="U1369">
        <v>0</v>
      </c>
      <c r="V1369">
        <v>0</v>
      </c>
      <c r="W1369">
        <v>0</v>
      </c>
      <c r="X1369">
        <v>0</v>
      </c>
      <c r="Y1369">
        <v>0</v>
      </c>
      <c r="Z1369">
        <v>0</v>
      </c>
      <c r="AA1369">
        <v>0</v>
      </c>
      <c r="AB1369">
        <v>0</v>
      </c>
      <c r="AC1369">
        <v>0</v>
      </c>
      <c r="AD1369">
        <v>0</v>
      </c>
      <c r="AE1369">
        <v>0</v>
      </c>
      <c r="AF1369">
        <v>0</v>
      </c>
      <c r="AG1369">
        <v>1</v>
      </c>
      <c r="AH1369">
        <v>0</v>
      </c>
      <c r="AI1369">
        <v>0</v>
      </c>
      <c r="AJ1369">
        <v>0</v>
      </c>
      <c r="AK1369">
        <v>1</v>
      </c>
      <c r="AL1369">
        <v>0</v>
      </c>
      <c r="AM1369">
        <v>3</v>
      </c>
      <c r="AN1369">
        <v>0</v>
      </c>
      <c r="AO1369">
        <v>1</v>
      </c>
    </row>
    <row r="1370" spans="1:41" ht="15">
      <c r="A1370" t="s">
        <v>3257</v>
      </c>
      <c r="B1370" t="s">
        <v>42</v>
      </c>
      <c r="C1370">
        <v>101</v>
      </c>
      <c r="D1370" s="6" t="str">
        <f>IF(C1370=C1371,D1371,IF(OR(N1370="pre",N1370="SubPar"),"Obert",IF(OR(N1370="Cea",N1370="Imp",N1370="SubComp"),"Tancat","ERRORERROR")))</f>
        <v>Tancat</v>
      </c>
      <c r="E1370" t="s">
        <v>3258</v>
      </c>
      <c r="F1370" t="s">
        <v>904</v>
      </c>
      <c r="G1370">
        <v>1083</v>
      </c>
      <c r="H1370" t="s">
        <v>3259</v>
      </c>
      <c r="I1370" s="3" t="s">
        <v>3260</v>
      </c>
      <c r="J1370" s="4" t="s">
        <v>533</v>
      </c>
      <c r="K1370" t="s">
        <v>48</v>
      </c>
      <c r="L1370" t="s">
        <v>61</v>
      </c>
      <c r="M1370" t="s">
        <v>50</v>
      </c>
      <c r="N1370" t="str">
        <f t="shared" si="21"/>
        <v>SubPar</v>
      </c>
      <c r="O1370" t="s">
        <v>51</v>
      </c>
      <c r="P1370" t="s">
        <v>3020</v>
      </c>
      <c r="Q1370" t="str">
        <f>_xlfn.XLOOKUP(P1370,NomPaissos!$A$2:$A$250,NomPaissos!$B$2:$B$250)</f>
        <v>Colombia</v>
      </c>
      <c r="R1370">
        <v>0</v>
      </c>
      <c r="S1370" t="s">
        <v>3261</v>
      </c>
      <c r="T1370">
        <v>0</v>
      </c>
      <c r="U1370">
        <v>0</v>
      </c>
      <c r="V1370">
        <v>0</v>
      </c>
      <c r="W1370">
        <v>0</v>
      </c>
      <c r="X1370">
        <v>0</v>
      </c>
      <c r="Y1370">
        <v>0</v>
      </c>
      <c r="Z1370">
        <v>0</v>
      </c>
      <c r="AA1370">
        <v>0</v>
      </c>
      <c r="AB1370">
        <v>0</v>
      </c>
      <c r="AC1370">
        <v>0</v>
      </c>
      <c r="AD1370">
        <v>0</v>
      </c>
      <c r="AE1370">
        <v>0</v>
      </c>
      <c r="AF1370">
        <v>0</v>
      </c>
      <c r="AG1370">
        <v>1</v>
      </c>
      <c r="AH1370">
        <v>0</v>
      </c>
      <c r="AI1370">
        <v>0</v>
      </c>
      <c r="AJ1370">
        <v>0</v>
      </c>
      <c r="AK1370">
        <v>0</v>
      </c>
      <c r="AL1370">
        <v>0</v>
      </c>
      <c r="AM1370">
        <v>1</v>
      </c>
      <c r="AN1370">
        <v>0</v>
      </c>
      <c r="AO1370">
        <v>1</v>
      </c>
    </row>
    <row r="1371" spans="1:41" ht="15">
      <c r="A1371" t="s">
        <v>3257</v>
      </c>
      <c r="B1371" t="s">
        <v>42</v>
      </c>
      <c r="C1371">
        <v>101</v>
      </c>
      <c r="D1371" s="6" t="str">
        <f>IF(C1371=C1372,D1372,IF(OR(N1371="pre",N1371="SubPar"),"Obert",IF(OR(N1371="Cea",N1371="Imp",N1371="SubComp"),"Tancat","ERRORERROR")))</f>
        <v>Tancat</v>
      </c>
      <c r="E1371" t="s">
        <v>3258</v>
      </c>
      <c r="F1371" t="s">
        <v>904</v>
      </c>
      <c r="G1371">
        <v>1083</v>
      </c>
      <c r="H1371" t="s">
        <v>3259</v>
      </c>
      <c r="I1371" s="3" t="s">
        <v>3260</v>
      </c>
      <c r="J1371" s="4" t="s">
        <v>533</v>
      </c>
      <c r="K1371" t="s">
        <v>48</v>
      </c>
      <c r="L1371" t="s">
        <v>61</v>
      </c>
      <c r="M1371" t="s">
        <v>50</v>
      </c>
      <c r="N1371" t="str">
        <f t="shared" si="21"/>
        <v>SubPar</v>
      </c>
      <c r="O1371" t="s">
        <v>51</v>
      </c>
      <c r="P1371" t="s">
        <v>3261</v>
      </c>
      <c r="Q1371" t="str">
        <f>_xlfn.XLOOKUP(P1371,NomPaissos!$A$2:$A$250,NomPaissos!$B$2:$B$250)</f>
        <v>Venezuela (Bolivarian Republic of)</v>
      </c>
      <c r="R1371">
        <v>1</v>
      </c>
      <c r="S1371" t="s">
        <v>3261</v>
      </c>
      <c r="T1371">
        <v>0</v>
      </c>
      <c r="U1371">
        <v>0</v>
      </c>
      <c r="V1371">
        <v>0</v>
      </c>
      <c r="W1371">
        <v>0</v>
      </c>
      <c r="X1371">
        <v>0</v>
      </c>
      <c r="Y1371">
        <v>0</v>
      </c>
      <c r="Z1371">
        <v>0</v>
      </c>
      <c r="AA1371">
        <v>0</v>
      </c>
      <c r="AB1371">
        <v>0</v>
      </c>
      <c r="AC1371">
        <v>0</v>
      </c>
      <c r="AD1371">
        <v>0</v>
      </c>
      <c r="AE1371">
        <v>0</v>
      </c>
      <c r="AF1371">
        <v>0</v>
      </c>
      <c r="AG1371">
        <v>1</v>
      </c>
      <c r="AH1371">
        <v>0</v>
      </c>
      <c r="AI1371">
        <v>0</v>
      </c>
      <c r="AJ1371">
        <v>0</v>
      </c>
      <c r="AK1371">
        <v>0</v>
      </c>
      <c r="AL1371">
        <v>0</v>
      </c>
      <c r="AM1371">
        <v>1</v>
      </c>
      <c r="AN1371">
        <v>0</v>
      </c>
      <c r="AO1371">
        <v>1</v>
      </c>
    </row>
    <row r="1372" spans="1:41" ht="15">
      <c r="A1372" t="s">
        <v>3015</v>
      </c>
      <c r="B1372" t="s">
        <v>42</v>
      </c>
      <c r="C1372">
        <v>101</v>
      </c>
      <c r="D1372" s="6" t="str">
        <f>IF(C1372=C1373,D1373,IF(OR(N1372="pre",N1372="SubPar"),"Obert",IF(OR(N1372="Cea",N1372="Imp",N1372="SubComp"),"Tancat","ERRORERROR")))</f>
        <v>Tancat</v>
      </c>
      <c r="E1372" t="s">
        <v>3258</v>
      </c>
      <c r="F1372" t="s">
        <v>904</v>
      </c>
      <c r="G1372">
        <v>786</v>
      </c>
      <c r="H1372" t="s">
        <v>3262</v>
      </c>
      <c r="I1372" s="3" t="s">
        <v>3263</v>
      </c>
      <c r="J1372" s="4" t="s">
        <v>3264</v>
      </c>
      <c r="K1372" t="s">
        <v>48</v>
      </c>
      <c r="L1372" t="s">
        <v>49</v>
      </c>
      <c r="M1372" t="s">
        <v>62</v>
      </c>
      <c r="N1372" t="str">
        <f t="shared" si="21"/>
        <v>Pre</v>
      </c>
      <c r="O1372" t="s">
        <v>107</v>
      </c>
      <c r="P1372" t="s">
        <v>3020</v>
      </c>
      <c r="Q1372" t="str">
        <f>_xlfn.XLOOKUP(P1372,NomPaissos!$A$2:$A$250,NomPaissos!$B$2:$B$250)</f>
        <v>Colombia</v>
      </c>
      <c r="R1372">
        <v>0</v>
      </c>
      <c r="T1372">
        <v>0</v>
      </c>
      <c r="U1372">
        <v>0</v>
      </c>
      <c r="V1372">
        <v>0</v>
      </c>
      <c r="W1372">
        <v>0</v>
      </c>
      <c r="X1372">
        <v>0</v>
      </c>
      <c r="Y1372">
        <v>0</v>
      </c>
      <c r="Z1372">
        <v>0</v>
      </c>
      <c r="AA1372">
        <v>0</v>
      </c>
      <c r="AB1372">
        <v>0</v>
      </c>
      <c r="AC1372">
        <v>0</v>
      </c>
      <c r="AD1372">
        <v>0</v>
      </c>
      <c r="AE1372">
        <v>0</v>
      </c>
      <c r="AF1372">
        <v>0</v>
      </c>
      <c r="AG1372">
        <v>1</v>
      </c>
      <c r="AH1372">
        <v>2</v>
      </c>
      <c r="AI1372">
        <v>3</v>
      </c>
      <c r="AJ1372">
        <v>0</v>
      </c>
      <c r="AK1372">
        <v>2</v>
      </c>
      <c r="AL1372">
        <v>1</v>
      </c>
      <c r="AM1372">
        <v>2</v>
      </c>
      <c r="AN1372">
        <v>2</v>
      </c>
      <c r="AO1372">
        <v>1</v>
      </c>
    </row>
    <row r="1373" spans="1:41" ht="15">
      <c r="A1373" t="s">
        <v>3015</v>
      </c>
      <c r="B1373" t="s">
        <v>42</v>
      </c>
      <c r="C1373">
        <v>101</v>
      </c>
      <c r="D1373" s="6" t="str">
        <f>IF(C1373=C1374,D1374,IF(OR(N1373="pre",N1373="SubPar"),"Obert",IF(OR(N1373="Cea",N1373="Imp",N1373="SubComp"),"Tancat","ERRORERROR")))</f>
        <v>Tancat</v>
      </c>
      <c r="E1373" t="s">
        <v>3258</v>
      </c>
      <c r="F1373" t="s">
        <v>904</v>
      </c>
      <c r="G1373">
        <v>812</v>
      </c>
      <c r="H1373" t="s">
        <v>3265</v>
      </c>
      <c r="I1373" s="3" t="s">
        <v>3266</v>
      </c>
      <c r="J1373" s="4" t="s">
        <v>3267</v>
      </c>
      <c r="K1373" t="s">
        <v>48</v>
      </c>
      <c r="L1373" t="s">
        <v>49</v>
      </c>
      <c r="M1373" t="s">
        <v>50</v>
      </c>
      <c r="N1373" t="str">
        <f t="shared" si="21"/>
        <v>SubPar</v>
      </c>
      <c r="O1373" t="s">
        <v>51</v>
      </c>
      <c r="P1373" t="s">
        <v>3020</v>
      </c>
      <c r="Q1373" t="str">
        <f>_xlfn.XLOOKUP(P1373,NomPaissos!$A$2:$A$250,NomPaissos!$B$2:$B$250)</f>
        <v>Colombia</v>
      </c>
      <c r="R1373">
        <v>0</v>
      </c>
      <c r="T1373">
        <v>0</v>
      </c>
      <c r="U1373">
        <v>0</v>
      </c>
      <c r="V1373">
        <v>0</v>
      </c>
      <c r="W1373">
        <v>0</v>
      </c>
      <c r="X1373">
        <v>2</v>
      </c>
      <c r="Y1373">
        <v>2</v>
      </c>
      <c r="Z1373">
        <v>3</v>
      </c>
      <c r="AA1373">
        <v>3</v>
      </c>
      <c r="AB1373">
        <v>3</v>
      </c>
      <c r="AC1373">
        <v>0</v>
      </c>
      <c r="AD1373">
        <v>1</v>
      </c>
      <c r="AE1373">
        <v>1</v>
      </c>
      <c r="AF1373">
        <v>0</v>
      </c>
      <c r="AG1373">
        <v>1</v>
      </c>
      <c r="AH1373">
        <v>2</v>
      </c>
      <c r="AI1373">
        <v>3</v>
      </c>
      <c r="AJ1373">
        <v>0</v>
      </c>
      <c r="AK1373">
        <v>0</v>
      </c>
      <c r="AL1373">
        <v>1</v>
      </c>
      <c r="AM1373">
        <v>1</v>
      </c>
      <c r="AN1373">
        <v>3</v>
      </c>
      <c r="AO1373">
        <v>1</v>
      </c>
    </row>
    <row r="1374" spans="1:41" ht="15">
      <c r="A1374" t="s">
        <v>3015</v>
      </c>
      <c r="B1374" t="s">
        <v>42</v>
      </c>
      <c r="C1374">
        <v>101</v>
      </c>
      <c r="D1374" s="6" t="str">
        <f>IF(C1374=C1375,D1375,IF(OR(N1374="pre",N1374="SubPar"),"Obert",IF(OR(N1374="Cea",N1374="Imp",N1374="SubComp"),"Tancat","ERRORERROR")))</f>
        <v>Tancat</v>
      </c>
      <c r="E1374" t="s">
        <v>3258</v>
      </c>
      <c r="F1374" t="s">
        <v>904</v>
      </c>
      <c r="G1374">
        <v>815</v>
      </c>
      <c r="H1374" t="s">
        <v>3268</v>
      </c>
      <c r="I1374" s="3" t="s">
        <v>3269</v>
      </c>
      <c r="J1374" s="4" t="s">
        <v>3270</v>
      </c>
      <c r="K1374" t="s">
        <v>48</v>
      </c>
      <c r="L1374" t="s">
        <v>49</v>
      </c>
      <c r="M1374" t="s">
        <v>50</v>
      </c>
      <c r="N1374" t="str">
        <f t="shared" si="21"/>
        <v>SubPar</v>
      </c>
      <c r="O1374" t="s">
        <v>51</v>
      </c>
      <c r="P1374" t="s">
        <v>3020</v>
      </c>
      <c r="Q1374" t="str">
        <f>_xlfn.XLOOKUP(P1374,NomPaissos!$A$2:$A$250,NomPaissos!$B$2:$B$250)</f>
        <v>Colombia</v>
      </c>
      <c r="R1374">
        <v>0</v>
      </c>
      <c r="T1374">
        <v>3</v>
      </c>
      <c r="U1374">
        <v>0</v>
      </c>
      <c r="V1374">
        <v>3</v>
      </c>
      <c r="W1374">
        <v>0</v>
      </c>
      <c r="X1374">
        <v>0</v>
      </c>
      <c r="Y1374">
        <v>2</v>
      </c>
      <c r="Z1374">
        <v>1</v>
      </c>
      <c r="AA1374">
        <v>0</v>
      </c>
      <c r="AB1374">
        <v>0</v>
      </c>
      <c r="AC1374">
        <v>0</v>
      </c>
      <c r="AD1374">
        <v>1</v>
      </c>
      <c r="AE1374">
        <v>1</v>
      </c>
      <c r="AF1374">
        <v>0</v>
      </c>
      <c r="AG1374">
        <v>1</v>
      </c>
      <c r="AH1374">
        <v>0</v>
      </c>
      <c r="AI1374">
        <v>2</v>
      </c>
      <c r="AJ1374">
        <v>0</v>
      </c>
      <c r="AK1374">
        <v>3</v>
      </c>
      <c r="AL1374">
        <v>1</v>
      </c>
      <c r="AM1374">
        <v>3</v>
      </c>
      <c r="AN1374">
        <v>3</v>
      </c>
      <c r="AO1374">
        <v>1</v>
      </c>
    </row>
    <row r="1375" spans="1:41" ht="15">
      <c r="A1375" t="s">
        <v>3015</v>
      </c>
      <c r="B1375" t="s">
        <v>42</v>
      </c>
      <c r="C1375">
        <v>101</v>
      </c>
      <c r="D1375" s="6" t="str">
        <f>IF(C1375=C1376,D1376,IF(OR(N1375="pre",N1375="SubPar"),"Obert",IF(OR(N1375="Cea",N1375="Imp",N1375="SubComp"),"Tancat","ERRORERROR")))</f>
        <v>Tancat</v>
      </c>
      <c r="E1375" t="s">
        <v>3258</v>
      </c>
      <c r="F1375" t="s">
        <v>904</v>
      </c>
      <c r="G1375">
        <v>817</v>
      </c>
      <c r="H1375" t="s">
        <v>3271</v>
      </c>
      <c r="I1375" s="3" t="s">
        <v>3272</v>
      </c>
      <c r="J1375" s="4" t="s">
        <v>3273</v>
      </c>
      <c r="K1375" t="s">
        <v>48</v>
      </c>
      <c r="L1375" t="s">
        <v>49</v>
      </c>
      <c r="M1375" t="s">
        <v>50</v>
      </c>
      <c r="N1375" t="str">
        <f t="shared" si="21"/>
        <v>SubPar</v>
      </c>
      <c r="O1375" t="s">
        <v>51</v>
      </c>
      <c r="P1375" t="s">
        <v>3020</v>
      </c>
      <c r="Q1375" t="str">
        <f>_xlfn.XLOOKUP(P1375,NomPaissos!$A$2:$A$250,NomPaissos!$B$2:$B$250)</f>
        <v>Colombia</v>
      </c>
      <c r="R1375">
        <v>0</v>
      </c>
      <c r="T1375">
        <v>3</v>
      </c>
      <c r="U1375">
        <v>2</v>
      </c>
      <c r="V1375">
        <v>3</v>
      </c>
      <c r="W1375">
        <v>0</v>
      </c>
      <c r="X1375">
        <v>3</v>
      </c>
      <c r="Y1375">
        <v>0</v>
      </c>
      <c r="Z1375">
        <v>3</v>
      </c>
      <c r="AA1375">
        <v>3</v>
      </c>
      <c r="AB1375">
        <v>1</v>
      </c>
      <c r="AC1375">
        <v>0</v>
      </c>
      <c r="AD1375">
        <v>1</v>
      </c>
      <c r="AE1375">
        <v>1</v>
      </c>
      <c r="AF1375">
        <v>0</v>
      </c>
      <c r="AG1375">
        <v>1</v>
      </c>
      <c r="AH1375">
        <v>0</v>
      </c>
      <c r="AI1375">
        <v>3</v>
      </c>
      <c r="AJ1375">
        <v>0</v>
      </c>
      <c r="AK1375">
        <v>3</v>
      </c>
      <c r="AL1375">
        <v>1</v>
      </c>
      <c r="AM1375">
        <v>2</v>
      </c>
      <c r="AN1375">
        <v>2</v>
      </c>
      <c r="AO1375">
        <v>1</v>
      </c>
    </row>
    <row r="1376" spans="1:41" ht="15">
      <c r="A1376" t="s">
        <v>3015</v>
      </c>
      <c r="B1376" t="s">
        <v>42</v>
      </c>
      <c r="C1376">
        <v>101</v>
      </c>
      <c r="D1376" s="6" t="str">
        <f>IF(C1376=C1377,D1377,IF(OR(N1376="pre",N1376="SubPar"),"Obert",IF(OR(N1376="Cea",N1376="Imp",N1376="SubComp"),"Tancat","ERRORERROR")))</f>
        <v>Tancat</v>
      </c>
      <c r="E1376" t="s">
        <v>3258</v>
      </c>
      <c r="F1376" t="s">
        <v>904</v>
      </c>
      <c r="G1376">
        <v>1391</v>
      </c>
      <c r="H1376" t="s">
        <v>3274</v>
      </c>
      <c r="I1376" s="3" t="s">
        <v>3275</v>
      </c>
      <c r="J1376" s="4" t="s">
        <v>3276</v>
      </c>
      <c r="K1376" t="s">
        <v>48</v>
      </c>
      <c r="L1376" t="s">
        <v>49</v>
      </c>
      <c r="M1376" t="s">
        <v>62</v>
      </c>
      <c r="N1376" t="str">
        <f t="shared" si="21"/>
        <v>Pre</v>
      </c>
      <c r="O1376" t="s">
        <v>63</v>
      </c>
      <c r="P1376" t="s">
        <v>3020</v>
      </c>
      <c r="Q1376" t="str">
        <f>_xlfn.XLOOKUP(P1376,NomPaissos!$A$2:$A$250,NomPaissos!$B$2:$B$250)</f>
        <v>Colombia</v>
      </c>
      <c r="R1376">
        <v>0</v>
      </c>
      <c r="T1376">
        <v>0</v>
      </c>
      <c r="U1376">
        <v>0</v>
      </c>
      <c r="V1376">
        <v>0</v>
      </c>
      <c r="W1376">
        <v>0</v>
      </c>
      <c r="X1376">
        <v>0</v>
      </c>
      <c r="Y1376">
        <v>0</v>
      </c>
      <c r="Z1376">
        <v>0</v>
      </c>
      <c r="AA1376">
        <v>0</v>
      </c>
      <c r="AB1376">
        <v>0</v>
      </c>
      <c r="AC1376">
        <v>0</v>
      </c>
      <c r="AD1376">
        <v>0</v>
      </c>
      <c r="AE1376">
        <v>0</v>
      </c>
      <c r="AF1376">
        <v>0</v>
      </c>
      <c r="AG1376">
        <v>1</v>
      </c>
      <c r="AH1376">
        <v>0</v>
      </c>
      <c r="AI1376">
        <v>1</v>
      </c>
      <c r="AJ1376">
        <v>0</v>
      </c>
      <c r="AK1376">
        <v>0</v>
      </c>
      <c r="AL1376">
        <v>0</v>
      </c>
      <c r="AM1376">
        <v>0</v>
      </c>
      <c r="AN1376">
        <v>2</v>
      </c>
      <c r="AO1376">
        <v>1</v>
      </c>
    </row>
    <row r="1377" spans="1:41" ht="15">
      <c r="A1377" t="s">
        <v>3015</v>
      </c>
      <c r="B1377" t="s">
        <v>42</v>
      </c>
      <c r="C1377">
        <v>101</v>
      </c>
      <c r="D1377" s="6" t="str">
        <f>IF(C1377=C1378,D1378,IF(OR(N1377="pre",N1377="SubPar"),"Obert",IF(OR(N1377="Cea",N1377="Imp",N1377="SubComp"),"Tancat","ERRORERROR")))</f>
        <v>Tancat</v>
      </c>
      <c r="E1377" t="s">
        <v>3258</v>
      </c>
      <c r="F1377" t="s">
        <v>904</v>
      </c>
      <c r="G1377">
        <v>1392</v>
      </c>
      <c r="H1377" t="s">
        <v>3277</v>
      </c>
      <c r="I1377" s="3" t="s">
        <v>3278</v>
      </c>
      <c r="J1377" s="4" t="s">
        <v>3279</v>
      </c>
      <c r="K1377" t="s">
        <v>48</v>
      </c>
      <c r="L1377" t="s">
        <v>49</v>
      </c>
      <c r="M1377" t="s">
        <v>50</v>
      </c>
      <c r="N1377" t="str">
        <f t="shared" si="21"/>
        <v>SubPar</v>
      </c>
      <c r="O1377" t="s">
        <v>56</v>
      </c>
      <c r="P1377" t="s">
        <v>3020</v>
      </c>
      <c r="Q1377" t="str">
        <f>_xlfn.XLOOKUP(P1377,NomPaissos!$A$2:$A$250,NomPaissos!$B$2:$B$250)</f>
        <v>Colombia</v>
      </c>
      <c r="R1377">
        <v>0</v>
      </c>
      <c r="T1377">
        <v>0</v>
      </c>
      <c r="U1377">
        <v>0</v>
      </c>
      <c r="V1377">
        <v>0</v>
      </c>
      <c r="W1377">
        <v>0</v>
      </c>
      <c r="X1377">
        <v>0</v>
      </c>
      <c r="Y1377">
        <v>0</v>
      </c>
      <c r="Z1377">
        <v>3</v>
      </c>
      <c r="AA1377">
        <v>3</v>
      </c>
      <c r="AB1377">
        <v>0</v>
      </c>
      <c r="AC1377">
        <v>0</v>
      </c>
      <c r="AD1377">
        <v>1</v>
      </c>
      <c r="AE1377">
        <v>0</v>
      </c>
      <c r="AF1377">
        <v>0</v>
      </c>
      <c r="AG1377">
        <v>1</v>
      </c>
      <c r="AH1377">
        <v>0</v>
      </c>
      <c r="AI1377">
        <v>1</v>
      </c>
      <c r="AJ1377">
        <v>0</v>
      </c>
      <c r="AK1377">
        <v>0</v>
      </c>
      <c r="AL1377">
        <v>0</v>
      </c>
      <c r="AM1377">
        <v>2</v>
      </c>
      <c r="AN1377">
        <v>3</v>
      </c>
      <c r="AO1377">
        <v>1</v>
      </c>
    </row>
    <row r="1378" spans="1:41" ht="15">
      <c r="A1378" t="s">
        <v>3015</v>
      </c>
      <c r="B1378" t="s">
        <v>42</v>
      </c>
      <c r="C1378">
        <v>101</v>
      </c>
      <c r="D1378" s="6" t="str">
        <f>IF(C1378=C1379,D1379,IF(OR(N1378="pre",N1378="SubPar"),"Obert",IF(OR(N1378="Cea",N1378="Imp",N1378="SubComp"),"Tancat","ERRORERROR")))</f>
        <v>Tancat</v>
      </c>
      <c r="E1378" t="s">
        <v>3258</v>
      </c>
      <c r="F1378" t="s">
        <v>904</v>
      </c>
      <c r="G1378">
        <v>1394</v>
      </c>
      <c r="H1378" t="s">
        <v>3280</v>
      </c>
      <c r="I1378" s="3" t="s">
        <v>3281</v>
      </c>
      <c r="J1378" s="4" t="s">
        <v>3282</v>
      </c>
      <c r="K1378" t="s">
        <v>48</v>
      </c>
      <c r="L1378" t="s">
        <v>49</v>
      </c>
      <c r="M1378" t="s">
        <v>62</v>
      </c>
      <c r="N1378" t="str">
        <f t="shared" si="21"/>
        <v>Pre</v>
      </c>
      <c r="O1378" t="s">
        <v>63</v>
      </c>
      <c r="P1378" t="s">
        <v>3020</v>
      </c>
      <c r="Q1378" t="str">
        <f>_xlfn.XLOOKUP(P1378,NomPaissos!$A$2:$A$250,NomPaissos!$B$2:$B$250)</f>
        <v>Colombia</v>
      </c>
      <c r="R1378">
        <v>0</v>
      </c>
      <c r="T1378">
        <v>0</v>
      </c>
      <c r="U1378">
        <v>0</v>
      </c>
      <c r="V1378">
        <v>0</v>
      </c>
      <c r="W1378">
        <v>0</v>
      </c>
      <c r="X1378">
        <v>0</v>
      </c>
      <c r="Y1378">
        <v>0</v>
      </c>
      <c r="Z1378">
        <v>0</v>
      </c>
      <c r="AA1378">
        <v>0</v>
      </c>
      <c r="AB1378">
        <v>0</v>
      </c>
      <c r="AC1378">
        <v>0</v>
      </c>
      <c r="AD1378">
        <v>1</v>
      </c>
      <c r="AE1378">
        <v>0</v>
      </c>
      <c r="AF1378">
        <v>0</v>
      </c>
      <c r="AG1378">
        <v>1</v>
      </c>
      <c r="AH1378">
        <v>0</v>
      </c>
      <c r="AI1378">
        <v>0</v>
      </c>
      <c r="AJ1378">
        <v>0</v>
      </c>
      <c r="AK1378">
        <v>0</v>
      </c>
      <c r="AL1378">
        <v>0</v>
      </c>
      <c r="AM1378">
        <v>0</v>
      </c>
      <c r="AN1378">
        <v>1</v>
      </c>
      <c r="AO1378">
        <v>1</v>
      </c>
    </row>
    <row r="1379" spans="1:41" ht="15">
      <c r="A1379" t="s">
        <v>3015</v>
      </c>
      <c r="B1379" t="s">
        <v>42</v>
      </c>
      <c r="C1379">
        <v>101</v>
      </c>
      <c r="D1379" s="6" t="str">
        <f>IF(C1379=C1380,D1380,IF(OR(N1379="pre",N1379="SubPar"),"Obert",IF(OR(N1379="Cea",N1379="Imp",N1379="SubComp"),"Tancat","ERRORERROR")))</f>
        <v>Tancat</v>
      </c>
      <c r="E1379" t="s">
        <v>3258</v>
      </c>
      <c r="F1379" t="s">
        <v>904</v>
      </c>
      <c r="G1379">
        <v>1395</v>
      </c>
      <c r="H1379" t="s">
        <v>3283</v>
      </c>
      <c r="I1379" s="3" t="s">
        <v>3284</v>
      </c>
      <c r="J1379" s="4" t="s">
        <v>3285</v>
      </c>
      <c r="K1379" t="s">
        <v>48</v>
      </c>
      <c r="L1379" t="s">
        <v>49</v>
      </c>
      <c r="M1379" t="s">
        <v>50</v>
      </c>
      <c r="N1379" t="str">
        <f t="shared" si="21"/>
        <v>SubPar</v>
      </c>
      <c r="O1379" t="s">
        <v>51</v>
      </c>
      <c r="P1379" t="s">
        <v>3020</v>
      </c>
      <c r="Q1379" t="str">
        <f>_xlfn.XLOOKUP(P1379,NomPaissos!$A$2:$A$250,NomPaissos!$B$2:$B$250)</f>
        <v>Colombia</v>
      </c>
      <c r="R1379">
        <v>0</v>
      </c>
      <c r="T1379">
        <v>0</v>
      </c>
      <c r="U1379">
        <v>0</v>
      </c>
      <c r="V1379">
        <v>0</v>
      </c>
      <c r="W1379">
        <v>0</v>
      </c>
      <c r="X1379">
        <v>0</v>
      </c>
      <c r="Y1379">
        <v>0</v>
      </c>
      <c r="Z1379">
        <v>0</v>
      </c>
      <c r="AA1379">
        <v>0</v>
      </c>
      <c r="AB1379">
        <v>0</v>
      </c>
      <c r="AC1379">
        <v>0</v>
      </c>
      <c r="AD1379">
        <v>1</v>
      </c>
      <c r="AE1379">
        <v>1</v>
      </c>
      <c r="AF1379">
        <v>0</v>
      </c>
      <c r="AG1379">
        <v>1</v>
      </c>
      <c r="AH1379">
        <v>0</v>
      </c>
      <c r="AI1379">
        <v>1</v>
      </c>
      <c r="AJ1379">
        <v>0</v>
      </c>
      <c r="AK1379">
        <v>0</v>
      </c>
      <c r="AL1379">
        <v>0</v>
      </c>
      <c r="AM1379">
        <v>1</v>
      </c>
      <c r="AN1379">
        <v>2</v>
      </c>
      <c r="AO1379">
        <v>1</v>
      </c>
    </row>
    <row r="1380" spans="1:41" ht="15">
      <c r="A1380" t="s">
        <v>3015</v>
      </c>
      <c r="B1380" t="s">
        <v>42</v>
      </c>
      <c r="C1380">
        <v>101</v>
      </c>
      <c r="D1380" s="6" t="str">
        <f>IF(C1380=C1381,D1381,IF(OR(N1380="pre",N1380="SubPar"),"Obert",IF(OR(N1380="Cea",N1380="Imp",N1380="SubComp"),"Tancat","ERRORERROR")))</f>
        <v>Tancat</v>
      </c>
      <c r="E1380" t="s">
        <v>3258</v>
      </c>
      <c r="F1380" t="s">
        <v>904</v>
      </c>
      <c r="G1380">
        <v>1396</v>
      </c>
      <c r="H1380" t="s">
        <v>3286</v>
      </c>
      <c r="I1380" s="3" t="s">
        <v>3287</v>
      </c>
      <c r="J1380" s="4" t="s">
        <v>3288</v>
      </c>
      <c r="K1380" t="s">
        <v>48</v>
      </c>
      <c r="L1380" t="s">
        <v>49</v>
      </c>
      <c r="M1380" t="s">
        <v>70</v>
      </c>
      <c r="N1380" t="str">
        <f t="shared" si="21"/>
        <v>Imp</v>
      </c>
      <c r="O1380" t="s">
        <v>71</v>
      </c>
      <c r="P1380" t="s">
        <v>3020</v>
      </c>
      <c r="Q1380" t="str">
        <f>_xlfn.XLOOKUP(P1380,NomPaissos!$A$2:$A$250,NomPaissos!$B$2:$B$250)</f>
        <v>Colombia</v>
      </c>
      <c r="R1380">
        <v>0</v>
      </c>
      <c r="T1380">
        <v>0</v>
      </c>
      <c r="U1380">
        <v>0</v>
      </c>
      <c r="V1380">
        <v>0</v>
      </c>
      <c r="W1380">
        <v>0</v>
      </c>
      <c r="X1380">
        <v>0</v>
      </c>
      <c r="Y1380">
        <v>0</v>
      </c>
      <c r="Z1380">
        <v>0</v>
      </c>
      <c r="AA1380">
        <v>0</v>
      </c>
      <c r="AB1380">
        <v>0</v>
      </c>
      <c r="AC1380">
        <v>0</v>
      </c>
      <c r="AD1380">
        <v>1</v>
      </c>
      <c r="AE1380">
        <v>0</v>
      </c>
      <c r="AF1380">
        <v>0</v>
      </c>
      <c r="AG1380">
        <v>1</v>
      </c>
      <c r="AH1380">
        <v>0</v>
      </c>
      <c r="AI1380">
        <v>0</v>
      </c>
      <c r="AJ1380">
        <v>0</v>
      </c>
      <c r="AK1380">
        <v>0</v>
      </c>
      <c r="AL1380">
        <v>0</v>
      </c>
      <c r="AM1380">
        <v>1</v>
      </c>
      <c r="AN1380">
        <v>1</v>
      </c>
      <c r="AO1380">
        <v>1</v>
      </c>
    </row>
    <row r="1381" spans="1:41" ht="15">
      <c r="A1381" t="s">
        <v>3015</v>
      </c>
      <c r="B1381" t="s">
        <v>42</v>
      </c>
      <c r="C1381">
        <v>101</v>
      </c>
      <c r="D1381" s="6" t="str">
        <f>IF(C1381=C1382,D1382,IF(OR(N1381="pre",N1381="SubPar"),"Obert",IF(OR(N1381="Cea",N1381="Imp",N1381="SubComp"),"Tancat","ERRORERROR")))</f>
        <v>Tancat</v>
      </c>
      <c r="E1381" t="s">
        <v>3258</v>
      </c>
      <c r="F1381" t="s">
        <v>904</v>
      </c>
      <c r="G1381">
        <v>1398</v>
      </c>
      <c r="H1381" t="s">
        <v>3289</v>
      </c>
      <c r="I1381" s="3" t="s">
        <v>2096</v>
      </c>
      <c r="J1381" s="4" t="s">
        <v>3290</v>
      </c>
      <c r="K1381" t="s">
        <v>48</v>
      </c>
      <c r="L1381" t="s">
        <v>49</v>
      </c>
      <c r="M1381" t="s">
        <v>50</v>
      </c>
      <c r="N1381" t="str">
        <f t="shared" si="21"/>
        <v>SubPar</v>
      </c>
      <c r="O1381" t="s">
        <v>51</v>
      </c>
      <c r="P1381" t="s">
        <v>3020</v>
      </c>
      <c r="Q1381" t="str">
        <f>_xlfn.XLOOKUP(P1381,NomPaissos!$A$2:$A$250,NomPaissos!$B$2:$B$250)</f>
        <v>Colombia</v>
      </c>
      <c r="R1381">
        <v>0</v>
      </c>
      <c r="T1381">
        <v>1</v>
      </c>
      <c r="U1381">
        <v>1</v>
      </c>
      <c r="V1381">
        <v>1</v>
      </c>
      <c r="W1381">
        <v>0</v>
      </c>
      <c r="X1381">
        <v>1</v>
      </c>
      <c r="Y1381">
        <v>0</v>
      </c>
      <c r="Z1381">
        <v>3</v>
      </c>
      <c r="AA1381">
        <v>3</v>
      </c>
      <c r="AB1381">
        <v>2</v>
      </c>
      <c r="AC1381">
        <v>0</v>
      </c>
      <c r="AD1381">
        <v>1</v>
      </c>
      <c r="AE1381">
        <v>0</v>
      </c>
      <c r="AF1381">
        <v>0</v>
      </c>
      <c r="AG1381">
        <v>1</v>
      </c>
      <c r="AH1381">
        <v>0</v>
      </c>
      <c r="AI1381">
        <v>3</v>
      </c>
      <c r="AJ1381">
        <v>0</v>
      </c>
      <c r="AK1381">
        <v>0</v>
      </c>
      <c r="AL1381">
        <v>0</v>
      </c>
      <c r="AM1381">
        <v>1</v>
      </c>
      <c r="AN1381">
        <v>3</v>
      </c>
      <c r="AO1381">
        <v>1</v>
      </c>
    </row>
    <row r="1382" spans="1:41" ht="15">
      <c r="A1382" t="s">
        <v>3015</v>
      </c>
      <c r="B1382" t="s">
        <v>42</v>
      </c>
      <c r="C1382">
        <v>101</v>
      </c>
      <c r="D1382" s="6" t="str">
        <f>IF(C1382=C1383,D1383,IF(OR(N1382="pre",N1382="SubPar"),"Obert",IF(OR(N1382="Cea",N1382="Imp",N1382="SubComp"),"Tancat","ERRORERROR")))</f>
        <v>Tancat</v>
      </c>
      <c r="E1382" t="s">
        <v>3258</v>
      </c>
      <c r="F1382" t="s">
        <v>904</v>
      </c>
      <c r="G1382">
        <v>1397</v>
      </c>
      <c r="H1382" t="s">
        <v>3291</v>
      </c>
      <c r="I1382" s="3" t="s">
        <v>3292</v>
      </c>
      <c r="J1382" s="4" t="s">
        <v>3293</v>
      </c>
      <c r="K1382" t="s">
        <v>48</v>
      </c>
      <c r="L1382" t="s">
        <v>49</v>
      </c>
      <c r="M1382" t="s">
        <v>62</v>
      </c>
      <c r="N1382" t="str">
        <f t="shared" si="21"/>
        <v>Pre</v>
      </c>
      <c r="O1382" t="s">
        <v>107</v>
      </c>
      <c r="P1382" t="s">
        <v>3020</v>
      </c>
      <c r="Q1382" t="str">
        <f>_xlfn.XLOOKUP(P1382,NomPaissos!$A$2:$A$250,NomPaissos!$B$2:$B$250)</f>
        <v>Colombia</v>
      </c>
      <c r="R1382">
        <v>0</v>
      </c>
      <c r="T1382">
        <v>0</v>
      </c>
      <c r="U1382">
        <v>0</v>
      </c>
      <c r="V1382">
        <v>0</v>
      </c>
      <c r="W1382">
        <v>0</v>
      </c>
      <c r="X1382">
        <v>0</v>
      </c>
      <c r="Y1382">
        <v>0</v>
      </c>
      <c r="Z1382">
        <v>0</v>
      </c>
      <c r="AA1382">
        <v>0</v>
      </c>
      <c r="AB1382">
        <v>0</v>
      </c>
      <c r="AC1382">
        <v>0</v>
      </c>
      <c r="AD1382">
        <v>1</v>
      </c>
      <c r="AE1382">
        <v>1</v>
      </c>
      <c r="AF1382">
        <v>0</v>
      </c>
      <c r="AG1382">
        <v>1</v>
      </c>
      <c r="AH1382">
        <v>0</v>
      </c>
      <c r="AI1382">
        <v>1</v>
      </c>
      <c r="AJ1382">
        <v>0</v>
      </c>
      <c r="AK1382">
        <v>0</v>
      </c>
      <c r="AL1382">
        <v>0</v>
      </c>
      <c r="AM1382">
        <v>2</v>
      </c>
      <c r="AN1382">
        <v>0</v>
      </c>
      <c r="AO1382">
        <v>1</v>
      </c>
    </row>
    <row r="1383" spans="1:41" ht="15">
      <c r="A1383" t="s">
        <v>3015</v>
      </c>
      <c r="B1383" t="s">
        <v>42</v>
      </c>
      <c r="C1383">
        <v>101</v>
      </c>
      <c r="D1383" s="6" t="str">
        <f>IF(C1383=C1384,D1384,IF(OR(N1383="pre",N1383="SubPar"),"Obert",IF(OR(N1383="Cea",N1383="Imp",N1383="SubComp"),"Tancat","ERRORERROR")))</f>
        <v>Tancat</v>
      </c>
      <c r="E1383" t="s">
        <v>3258</v>
      </c>
      <c r="F1383" t="s">
        <v>904</v>
      </c>
      <c r="G1383">
        <v>1369</v>
      </c>
      <c r="H1383" t="s">
        <v>3294</v>
      </c>
      <c r="I1383" s="3" t="s">
        <v>3295</v>
      </c>
      <c r="J1383" s="4" t="s">
        <v>3296</v>
      </c>
      <c r="K1383" t="s">
        <v>48</v>
      </c>
      <c r="L1383" t="s">
        <v>49</v>
      </c>
      <c r="M1383" t="s">
        <v>50</v>
      </c>
      <c r="N1383" t="str">
        <f t="shared" si="21"/>
        <v>SubPar</v>
      </c>
      <c r="O1383" t="s">
        <v>51</v>
      </c>
      <c r="P1383" t="s">
        <v>3020</v>
      </c>
      <c r="Q1383" t="str">
        <f>_xlfn.XLOOKUP(P1383,NomPaissos!$A$2:$A$250,NomPaissos!$B$2:$B$250)</f>
        <v>Colombia</v>
      </c>
      <c r="R1383">
        <v>0</v>
      </c>
      <c r="T1383">
        <v>0</v>
      </c>
      <c r="U1383">
        <v>0</v>
      </c>
      <c r="V1383">
        <v>0</v>
      </c>
      <c r="W1383">
        <v>0</v>
      </c>
      <c r="X1383">
        <v>0</v>
      </c>
      <c r="Y1383">
        <v>0</v>
      </c>
      <c r="Z1383">
        <v>0</v>
      </c>
      <c r="AA1383">
        <v>0</v>
      </c>
      <c r="AB1383">
        <v>0</v>
      </c>
      <c r="AC1383">
        <v>0</v>
      </c>
      <c r="AD1383">
        <v>1</v>
      </c>
      <c r="AE1383">
        <v>0</v>
      </c>
      <c r="AF1383">
        <v>0</v>
      </c>
      <c r="AG1383">
        <v>1</v>
      </c>
      <c r="AH1383">
        <v>0</v>
      </c>
      <c r="AI1383">
        <v>2</v>
      </c>
      <c r="AJ1383">
        <v>1</v>
      </c>
      <c r="AK1383">
        <v>0</v>
      </c>
      <c r="AL1383">
        <v>0</v>
      </c>
      <c r="AM1383">
        <v>1</v>
      </c>
      <c r="AN1383">
        <v>3</v>
      </c>
      <c r="AO1383">
        <v>1</v>
      </c>
    </row>
    <row r="1384" spans="1:41" ht="15">
      <c r="A1384" t="s">
        <v>3015</v>
      </c>
      <c r="B1384" t="s">
        <v>42</v>
      </c>
      <c r="C1384">
        <v>101</v>
      </c>
      <c r="D1384" s="6" t="str">
        <f>IF(C1384=C1385,D1385,IF(OR(N1384="pre",N1384="SubPar"),"Obert",IF(OR(N1384="Cea",N1384="Imp",N1384="SubComp"),"Tancat","ERRORERROR")))</f>
        <v>Tancat</v>
      </c>
      <c r="E1384" t="s">
        <v>3258</v>
      </c>
      <c r="F1384" t="s">
        <v>904</v>
      </c>
      <c r="G1384">
        <v>1368</v>
      </c>
      <c r="H1384" t="s">
        <v>3297</v>
      </c>
      <c r="I1384" s="3" t="s">
        <v>3298</v>
      </c>
      <c r="J1384" s="4" t="s">
        <v>3299</v>
      </c>
      <c r="K1384" t="s">
        <v>48</v>
      </c>
      <c r="L1384" t="s">
        <v>49</v>
      </c>
      <c r="M1384" t="s">
        <v>50</v>
      </c>
      <c r="N1384" t="str">
        <f t="shared" si="21"/>
        <v>SubPar</v>
      </c>
      <c r="O1384" t="s">
        <v>51</v>
      </c>
      <c r="P1384" t="s">
        <v>3020</v>
      </c>
      <c r="Q1384" t="str">
        <f>_xlfn.XLOOKUP(P1384,NomPaissos!$A$2:$A$250,NomPaissos!$B$2:$B$250)</f>
        <v>Colombia</v>
      </c>
      <c r="R1384">
        <v>0</v>
      </c>
      <c r="T1384">
        <v>0</v>
      </c>
      <c r="U1384">
        <v>0</v>
      </c>
      <c r="V1384">
        <v>0</v>
      </c>
      <c r="W1384">
        <v>0</v>
      </c>
      <c r="X1384">
        <v>0</v>
      </c>
      <c r="Y1384">
        <v>0</v>
      </c>
      <c r="Z1384">
        <v>0</v>
      </c>
      <c r="AA1384">
        <v>0</v>
      </c>
      <c r="AB1384">
        <v>0</v>
      </c>
      <c r="AC1384">
        <v>0</v>
      </c>
      <c r="AD1384">
        <v>0</v>
      </c>
      <c r="AE1384">
        <v>1</v>
      </c>
      <c r="AF1384">
        <v>0</v>
      </c>
      <c r="AG1384">
        <v>1</v>
      </c>
      <c r="AH1384">
        <v>0</v>
      </c>
      <c r="AI1384">
        <v>1</v>
      </c>
      <c r="AJ1384">
        <v>1</v>
      </c>
      <c r="AK1384">
        <v>0</v>
      </c>
      <c r="AL1384">
        <v>0</v>
      </c>
      <c r="AM1384">
        <v>0</v>
      </c>
      <c r="AN1384">
        <v>3</v>
      </c>
      <c r="AO1384">
        <v>1</v>
      </c>
    </row>
    <row r="1385" spans="1:41" ht="15">
      <c r="A1385" t="s">
        <v>3015</v>
      </c>
      <c r="B1385" t="s">
        <v>42</v>
      </c>
      <c r="C1385">
        <v>101</v>
      </c>
      <c r="D1385" s="6" t="str">
        <f>IF(C1385=C1386,D1386,IF(OR(N1385="pre",N1385="SubPar"),"Obert",IF(OR(N1385="Cea",N1385="Imp",N1385="SubComp"),"Tancat","ERRORERROR")))</f>
        <v>Tancat</v>
      </c>
      <c r="E1385" t="s">
        <v>3258</v>
      </c>
      <c r="F1385" t="s">
        <v>904</v>
      </c>
      <c r="G1385">
        <v>1547</v>
      </c>
      <c r="H1385" t="s">
        <v>3300</v>
      </c>
      <c r="I1385" s="3" t="s">
        <v>2554</v>
      </c>
      <c r="J1385" s="4" t="s">
        <v>3301</v>
      </c>
      <c r="K1385" t="s">
        <v>48</v>
      </c>
      <c r="L1385" t="s">
        <v>49</v>
      </c>
      <c r="M1385" t="s">
        <v>50</v>
      </c>
      <c r="N1385" t="str">
        <f t="shared" si="21"/>
        <v>SubPar</v>
      </c>
      <c r="O1385" t="s">
        <v>51</v>
      </c>
      <c r="P1385" t="s">
        <v>3020</v>
      </c>
      <c r="Q1385" t="str">
        <f>_xlfn.XLOOKUP(P1385,NomPaissos!$A$2:$A$250,NomPaissos!$B$2:$B$250)</f>
        <v>Colombia</v>
      </c>
      <c r="R1385">
        <v>0</v>
      </c>
      <c r="T1385">
        <v>3</v>
      </c>
      <c r="U1385">
        <v>3</v>
      </c>
      <c r="V1385">
        <v>3</v>
      </c>
      <c r="W1385">
        <v>0</v>
      </c>
      <c r="X1385">
        <v>3</v>
      </c>
      <c r="Y1385">
        <v>0</v>
      </c>
      <c r="Z1385">
        <v>3</v>
      </c>
      <c r="AA1385">
        <v>3</v>
      </c>
      <c r="AB1385">
        <v>3</v>
      </c>
      <c r="AC1385">
        <v>0</v>
      </c>
      <c r="AD1385">
        <v>1</v>
      </c>
      <c r="AE1385">
        <v>1</v>
      </c>
      <c r="AF1385">
        <v>0</v>
      </c>
      <c r="AG1385">
        <v>1</v>
      </c>
      <c r="AH1385">
        <v>0</v>
      </c>
      <c r="AI1385">
        <v>3</v>
      </c>
      <c r="AJ1385">
        <v>0</v>
      </c>
      <c r="AK1385">
        <v>1</v>
      </c>
      <c r="AL1385">
        <v>1</v>
      </c>
      <c r="AM1385">
        <v>2</v>
      </c>
      <c r="AN1385">
        <v>3</v>
      </c>
      <c r="AO1385">
        <v>1</v>
      </c>
    </row>
    <row r="1386" spans="1:41" ht="15">
      <c r="A1386" t="s">
        <v>3015</v>
      </c>
      <c r="B1386" t="s">
        <v>42</v>
      </c>
      <c r="C1386">
        <v>101</v>
      </c>
      <c r="D1386" s="6" t="str">
        <f>IF(C1386=C1387,D1387,IF(OR(N1386="pre",N1386="SubPar"),"Obert",IF(OR(N1386="Cea",N1386="Imp",N1386="SubComp"),"Tancat","ERRORERROR")))</f>
        <v>Tancat</v>
      </c>
      <c r="E1386" t="s">
        <v>3258</v>
      </c>
      <c r="F1386" t="s">
        <v>904</v>
      </c>
      <c r="G1386">
        <v>1549</v>
      </c>
      <c r="H1386" t="s">
        <v>3302</v>
      </c>
      <c r="I1386" s="3" t="s">
        <v>2103</v>
      </c>
      <c r="J1386" s="4" t="s">
        <v>3303</v>
      </c>
      <c r="K1386" t="s">
        <v>48</v>
      </c>
      <c r="L1386" t="s">
        <v>49</v>
      </c>
      <c r="M1386" t="s">
        <v>70</v>
      </c>
      <c r="N1386" t="str">
        <f t="shared" si="21"/>
        <v>Imp</v>
      </c>
      <c r="O1386" t="s">
        <v>71</v>
      </c>
      <c r="P1386" t="s">
        <v>3020</v>
      </c>
      <c r="Q1386" t="str">
        <f>_xlfn.XLOOKUP(P1386,NomPaissos!$A$2:$A$250,NomPaissos!$B$2:$B$250)</f>
        <v>Colombia</v>
      </c>
      <c r="R1386">
        <v>0</v>
      </c>
      <c r="T1386">
        <v>0</v>
      </c>
      <c r="U1386">
        <v>0</v>
      </c>
      <c r="V1386">
        <v>0</v>
      </c>
      <c r="W1386">
        <v>0</v>
      </c>
      <c r="X1386">
        <v>0</v>
      </c>
      <c r="Y1386">
        <v>0</v>
      </c>
      <c r="Z1386">
        <v>0</v>
      </c>
      <c r="AA1386">
        <v>0</v>
      </c>
      <c r="AB1386">
        <v>0</v>
      </c>
      <c r="AC1386">
        <v>0</v>
      </c>
      <c r="AD1386">
        <v>0</v>
      </c>
      <c r="AE1386">
        <v>0</v>
      </c>
      <c r="AF1386">
        <v>0</v>
      </c>
      <c r="AG1386">
        <v>1</v>
      </c>
      <c r="AH1386">
        <v>0</v>
      </c>
      <c r="AI1386">
        <v>0</v>
      </c>
      <c r="AJ1386">
        <v>0</v>
      </c>
      <c r="AK1386">
        <v>0</v>
      </c>
      <c r="AL1386">
        <v>0</v>
      </c>
      <c r="AM1386">
        <v>1</v>
      </c>
      <c r="AN1386">
        <v>0</v>
      </c>
      <c r="AO1386">
        <v>1</v>
      </c>
    </row>
    <row r="1387" spans="1:41" ht="15">
      <c r="A1387" t="s">
        <v>3015</v>
      </c>
      <c r="B1387" t="s">
        <v>42</v>
      </c>
      <c r="C1387">
        <v>101</v>
      </c>
      <c r="D1387" s="6" t="str">
        <f>IF(C1387=C1388,D1388,IF(OR(N1387="pre",N1387="SubPar"),"Obert",IF(OR(N1387="Cea",N1387="Imp",N1387="SubComp"),"Tancat","ERRORERROR")))</f>
        <v>Tancat</v>
      </c>
      <c r="E1387" t="s">
        <v>3258</v>
      </c>
      <c r="F1387" t="s">
        <v>904</v>
      </c>
      <c r="G1387">
        <v>1548</v>
      </c>
      <c r="H1387" t="s">
        <v>3304</v>
      </c>
      <c r="I1387" s="3" t="s">
        <v>3305</v>
      </c>
      <c r="J1387" s="4" t="s">
        <v>3306</v>
      </c>
      <c r="K1387" t="s">
        <v>48</v>
      </c>
      <c r="L1387" t="s">
        <v>49</v>
      </c>
      <c r="M1387" t="s">
        <v>50</v>
      </c>
      <c r="N1387" t="str">
        <f t="shared" si="21"/>
        <v>SubPar</v>
      </c>
      <c r="O1387" t="s">
        <v>56</v>
      </c>
      <c r="P1387" t="s">
        <v>3020</v>
      </c>
      <c r="Q1387" t="str">
        <f>_xlfn.XLOOKUP(P1387,NomPaissos!$A$2:$A$250,NomPaissos!$B$2:$B$250)</f>
        <v>Colombia</v>
      </c>
      <c r="R1387">
        <v>0</v>
      </c>
      <c r="T1387">
        <v>0</v>
      </c>
      <c r="U1387">
        <v>0</v>
      </c>
      <c r="V1387">
        <v>0</v>
      </c>
      <c r="W1387">
        <v>0</v>
      </c>
      <c r="X1387">
        <v>0</v>
      </c>
      <c r="Y1387">
        <v>0</v>
      </c>
      <c r="Z1387">
        <v>0</v>
      </c>
      <c r="AA1387">
        <v>0</v>
      </c>
      <c r="AB1387">
        <v>0</v>
      </c>
      <c r="AC1387">
        <v>0</v>
      </c>
      <c r="AD1387">
        <v>1</v>
      </c>
      <c r="AE1387">
        <v>0</v>
      </c>
      <c r="AF1387">
        <v>0</v>
      </c>
      <c r="AG1387">
        <v>1</v>
      </c>
      <c r="AH1387">
        <v>1</v>
      </c>
      <c r="AI1387">
        <v>0</v>
      </c>
      <c r="AJ1387">
        <v>0</v>
      </c>
      <c r="AK1387">
        <v>0</v>
      </c>
      <c r="AL1387">
        <v>0</v>
      </c>
      <c r="AM1387">
        <v>0</v>
      </c>
      <c r="AN1387">
        <v>0</v>
      </c>
      <c r="AO1387">
        <v>1</v>
      </c>
    </row>
    <row r="1388" spans="1:41" ht="15">
      <c r="A1388" t="s">
        <v>3015</v>
      </c>
      <c r="B1388" t="s">
        <v>42</v>
      </c>
      <c r="C1388">
        <v>101</v>
      </c>
      <c r="D1388" s="6" t="str">
        <f>IF(C1388=C1389,D1389,IF(OR(N1388="pre",N1388="SubPar"),"Obert",IF(OR(N1388="Cea",N1388="Imp",N1388="SubComp"),"Tancat","ERRORERROR")))</f>
        <v>Tancat</v>
      </c>
      <c r="E1388" t="s">
        <v>3258</v>
      </c>
      <c r="F1388" t="s">
        <v>904</v>
      </c>
      <c r="G1388">
        <v>1935</v>
      </c>
      <c r="H1388" t="s">
        <v>3307</v>
      </c>
      <c r="I1388" s="3" t="s">
        <v>3308</v>
      </c>
      <c r="J1388" s="4" t="s">
        <v>3309</v>
      </c>
      <c r="K1388" t="s">
        <v>48</v>
      </c>
      <c r="L1388" t="s">
        <v>49</v>
      </c>
      <c r="M1388" t="s">
        <v>62</v>
      </c>
      <c r="N1388" t="str">
        <f t="shared" si="21"/>
        <v>Pre</v>
      </c>
      <c r="O1388" t="s">
        <v>107</v>
      </c>
      <c r="P1388" t="s">
        <v>3020</v>
      </c>
      <c r="Q1388" t="str">
        <f>_xlfn.XLOOKUP(P1388,NomPaissos!$A$2:$A$250,NomPaissos!$B$2:$B$250)</f>
        <v>Colombia</v>
      </c>
      <c r="R1388">
        <v>0</v>
      </c>
      <c r="T1388">
        <v>0</v>
      </c>
      <c r="U1388">
        <v>0</v>
      </c>
      <c r="V1388">
        <v>0</v>
      </c>
      <c r="W1388">
        <v>0</v>
      </c>
      <c r="X1388">
        <v>0</v>
      </c>
      <c r="Y1388">
        <v>0</v>
      </c>
      <c r="Z1388">
        <v>0</v>
      </c>
      <c r="AA1388">
        <v>0</v>
      </c>
      <c r="AB1388">
        <v>0</v>
      </c>
      <c r="AC1388">
        <v>0</v>
      </c>
      <c r="AD1388">
        <v>0</v>
      </c>
      <c r="AE1388">
        <v>0</v>
      </c>
      <c r="AF1388">
        <v>0</v>
      </c>
      <c r="AG1388">
        <v>1</v>
      </c>
      <c r="AH1388">
        <v>1</v>
      </c>
      <c r="AI1388">
        <v>1</v>
      </c>
      <c r="AJ1388">
        <v>0</v>
      </c>
      <c r="AK1388">
        <v>1</v>
      </c>
      <c r="AL1388">
        <v>1</v>
      </c>
      <c r="AM1388">
        <v>1</v>
      </c>
      <c r="AN1388">
        <v>1</v>
      </c>
      <c r="AO1388">
        <v>1</v>
      </c>
    </row>
    <row r="1389" spans="1:41" ht="15">
      <c r="A1389" t="s">
        <v>3015</v>
      </c>
      <c r="B1389" t="s">
        <v>42</v>
      </c>
      <c r="C1389">
        <v>101</v>
      </c>
      <c r="D1389" s="6" t="str">
        <f>IF(C1389=C1390,D1390,IF(OR(N1389="pre",N1389="SubPar"),"Obert",IF(OR(N1389="Cea",N1389="Imp",N1389="SubComp"),"Tancat","ERRORERROR")))</f>
        <v>Tancat</v>
      </c>
      <c r="E1389" t="s">
        <v>3258</v>
      </c>
      <c r="F1389" t="s">
        <v>904</v>
      </c>
      <c r="G1389">
        <v>1656</v>
      </c>
      <c r="H1389" t="s">
        <v>3310</v>
      </c>
      <c r="I1389" s="3" t="s">
        <v>3311</v>
      </c>
      <c r="J1389" s="4" t="s">
        <v>3312</v>
      </c>
      <c r="K1389" t="s">
        <v>48</v>
      </c>
      <c r="L1389" t="s">
        <v>49</v>
      </c>
      <c r="M1389" t="s">
        <v>50</v>
      </c>
      <c r="N1389" t="str">
        <f t="shared" si="21"/>
        <v>SubPar</v>
      </c>
      <c r="O1389" t="s">
        <v>51</v>
      </c>
      <c r="P1389" t="s">
        <v>3020</v>
      </c>
      <c r="Q1389" t="str">
        <f>_xlfn.XLOOKUP(P1389,NomPaissos!$A$2:$A$250,NomPaissos!$B$2:$B$250)</f>
        <v>Colombia</v>
      </c>
      <c r="R1389">
        <v>0</v>
      </c>
      <c r="T1389">
        <v>0</v>
      </c>
      <c r="U1389">
        <v>0</v>
      </c>
      <c r="V1389">
        <v>0</v>
      </c>
      <c r="W1389">
        <v>0</v>
      </c>
      <c r="X1389">
        <v>0</v>
      </c>
      <c r="Y1389">
        <v>0</v>
      </c>
      <c r="Z1389">
        <v>0</v>
      </c>
      <c r="AA1389">
        <v>0</v>
      </c>
      <c r="AB1389">
        <v>0</v>
      </c>
      <c r="AC1389">
        <v>0</v>
      </c>
      <c r="AD1389">
        <v>0</v>
      </c>
      <c r="AE1389">
        <v>0</v>
      </c>
      <c r="AF1389">
        <v>0</v>
      </c>
      <c r="AG1389">
        <v>1</v>
      </c>
      <c r="AH1389">
        <v>0</v>
      </c>
      <c r="AI1389">
        <v>3</v>
      </c>
      <c r="AJ1389">
        <v>0</v>
      </c>
      <c r="AK1389">
        <v>0</v>
      </c>
      <c r="AL1389">
        <v>0</v>
      </c>
      <c r="AM1389">
        <v>0</v>
      </c>
      <c r="AN1389">
        <v>0</v>
      </c>
      <c r="AO1389">
        <v>1</v>
      </c>
    </row>
    <row r="1390" spans="1:41" ht="15">
      <c r="A1390" t="s">
        <v>3015</v>
      </c>
      <c r="B1390" t="s">
        <v>42</v>
      </c>
      <c r="C1390">
        <v>101</v>
      </c>
      <c r="D1390" s="6" t="str">
        <f>IF(C1390=C1391,D1391,IF(OR(N1390="pre",N1390="SubPar"),"Obert",IF(OR(N1390="Cea",N1390="Imp",N1390="SubComp"),"Tancat","ERRORERROR")))</f>
        <v>Tancat</v>
      </c>
      <c r="E1390" t="s">
        <v>3258</v>
      </c>
      <c r="F1390" t="s">
        <v>904</v>
      </c>
      <c r="G1390">
        <v>1655</v>
      </c>
      <c r="H1390" t="s">
        <v>3313</v>
      </c>
      <c r="I1390" s="3" t="s">
        <v>3314</v>
      </c>
      <c r="J1390" s="4" t="s">
        <v>3315</v>
      </c>
      <c r="K1390" t="s">
        <v>48</v>
      </c>
      <c r="L1390" t="s">
        <v>49</v>
      </c>
      <c r="M1390" t="s">
        <v>50</v>
      </c>
      <c r="N1390" t="str">
        <f t="shared" si="21"/>
        <v>SubPar</v>
      </c>
      <c r="O1390" t="s">
        <v>51</v>
      </c>
      <c r="P1390" t="s">
        <v>3020</v>
      </c>
      <c r="Q1390" t="str">
        <f>_xlfn.XLOOKUP(P1390,NomPaissos!$A$2:$A$250,NomPaissos!$B$2:$B$250)</f>
        <v>Colombia</v>
      </c>
      <c r="R1390">
        <v>0</v>
      </c>
      <c r="T1390">
        <v>3</v>
      </c>
      <c r="U1390">
        <v>0</v>
      </c>
      <c r="V1390">
        <v>0</v>
      </c>
      <c r="W1390">
        <v>0</v>
      </c>
      <c r="X1390">
        <v>0</v>
      </c>
      <c r="Y1390">
        <v>0</v>
      </c>
      <c r="Z1390">
        <v>1</v>
      </c>
      <c r="AA1390">
        <v>0</v>
      </c>
      <c r="AB1390">
        <v>0</v>
      </c>
      <c r="AC1390">
        <v>0</v>
      </c>
      <c r="AD1390">
        <v>1</v>
      </c>
      <c r="AE1390">
        <v>1</v>
      </c>
      <c r="AF1390">
        <v>0</v>
      </c>
      <c r="AG1390">
        <v>1</v>
      </c>
      <c r="AH1390">
        <v>0</v>
      </c>
      <c r="AI1390">
        <v>1</v>
      </c>
      <c r="AJ1390">
        <v>1</v>
      </c>
      <c r="AK1390">
        <v>0</v>
      </c>
      <c r="AL1390">
        <v>0</v>
      </c>
      <c r="AM1390">
        <v>3</v>
      </c>
      <c r="AN1390">
        <v>3</v>
      </c>
      <c r="AO1390">
        <v>1</v>
      </c>
    </row>
    <row r="1391" spans="1:41" ht="15">
      <c r="A1391" t="s">
        <v>3015</v>
      </c>
      <c r="B1391" t="s">
        <v>42</v>
      </c>
      <c r="C1391">
        <v>101</v>
      </c>
      <c r="D1391" s="6" t="str">
        <f>IF(C1391=C1392,D1392,IF(OR(N1391="pre",N1391="SubPar"),"Obert",IF(OR(N1391="Cea",N1391="Imp",N1391="SubComp"),"Tancat","ERRORERROR")))</f>
        <v>Tancat</v>
      </c>
      <c r="E1391" t="s">
        <v>3258</v>
      </c>
      <c r="F1391" t="s">
        <v>904</v>
      </c>
      <c r="G1391">
        <v>1736</v>
      </c>
      <c r="H1391" t="s">
        <v>3316</v>
      </c>
      <c r="I1391" s="3" t="s">
        <v>3317</v>
      </c>
      <c r="J1391" s="4" t="s">
        <v>3317</v>
      </c>
      <c r="K1391" t="s">
        <v>48</v>
      </c>
      <c r="L1391" t="s">
        <v>49</v>
      </c>
      <c r="M1391" t="s">
        <v>166</v>
      </c>
      <c r="N1391" t="str">
        <f t="shared" si="21"/>
        <v>Cea</v>
      </c>
      <c r="O1391" t="s">
        <v>167</v>
      </c>
      <c r="P1391" t="s">
        <v>3020</v>
      </c>
      <c r="Q1391" t="str">
        <f>_xlfn.XLOOKUP(P1391,NomPaissos!$A$2:$A$250,NomPaissos!$B$2:$B$250)</f>
        <v>Colombia</v>
      </c>
      <c r="R1391">
        <v>0</v>
      </c>
      <c r="T1391">
        <v>0</v>
      </c>
      <c r="U1391">
        <v>0</v>
      </c>
      <c r="V1391">
        <v>0</v>
      </c>
      <c r="W1391">
        <v>0</v>
      </c>
      <c r="X1391">
        <v>0</v>
      </c>
      <c r="Y1391">
        <v>0</v>
      </c>
      <c r="Z1391">
        <v>3</v>
      </c>
      <c r="AA1391">
        <v>0</v>
      </c>
      <c r="AB1391">
        <v>0</v>
      </c>
      <c r="AC1391">
        <v>0</v>
      </c>
      <c r="AD1391">
        <v>1</v>
      </c>
      <c r="AE1391">
        <v>1</v>
      </c>
      <c r="AF1391">
        <v>0</v>
      </c>
      <c r="AG1391">
        <v>1</v>
      </c>
      <c r="AH1391">
        <v>0</v>
      </c>
      <c r="AI1391">
        <v>1</v>
      </c>
      <c r="AJ1391">
        <v>0</v>
      </c>
      <c r="AK1391">
        <v>1</v>
      </c>
      <c r="AL1391">
        <v>0</v>
      </c>
      <c r="AM1391">
        <v>3</v>
      </c>
      <c r="AN1391">
        <v>2</v>
      </c>
      <c r="AO1391">
        <v>1</v>
      </c>
    </row>
    <row r="1392" spans="1:41" ht="15">
      <c r="A1392" t="s">
        <v>3015</v>
      </c>
      <c r="B1392" t="s">
        <v>42</v>
      </c>
      <c r="C1392">
        <v>101</v>
      </c>
      <c r="D1392" s="6" t="str">
        <f>IF(C1392=C1393,D1393,IF(OR(N1392="pre",N1392="SubPar"),"Obert",IF(OR(N1392="Cea",N1392="Imp",N1392="SubComp"),"Tancat","ERRORERROR")))</f>
        <v>Tancat</v>
      </c>
      <c r="E1392" t="s">
        <v>3258</v>
      </c>
      <c r="F1392" t="s">
        <v>904</v>
      </c>
      <c r="G1392">
        <v>1796</v>
      </c>
      <c r="H1392" t="s">
        <v>3318</v>
      </c>
      <c r="I1392" s="3" t="s">
        <v>3317</v>
      </c>
      <c r="J1392" s="4" t="s">
        <v>3319</v>
      </c>
      <c r="K1392" t="s">
        <v>48</v>
      </c>
      <c r="L1392" t="s">
        <v>49</v>
      </c>
      <c r="M1392" t="s">
        <v>50</v>
      </c>
      <c r="N1392" t="str">
        <f t="shared" si="21"/>
        <v>SubPar</v>
      </c>
      <c r="P1392" t="s">
        <v>3020</v>
      </c>
      <c r="Q1392" t="str">
        <f>_xlfn.XLOOKUP(P1392,NomPaissos!$A$2:$A$250,NomPaissos!$B$2:$B$250)</f>
        <v>Colombia</v>
      </c>
      <c r="R1392">
        <v>0</v>
      </c>
      <c r="T1392">
        <v>3</v>
      </c>
      <c r="U1392">
        <v>1</v>
      </c>
      <c r="V1392">
        <v>0</v>
      </c>
      <c r="W1392">
        <v>0</v>
      </c>
      <c r="X1392">
        <v>1</v>
      </c>
      <c r="Y1392">
        <v>1</v>
      </c>
      <c r="Z1392">
        <v>3</v>
      </c>
      <c r="AA1392">
        <v>3</v>
      </c>
      <c r="AB1392">
        <v>0</v>
      </c>
      <c r="AC1392">
        <v>0</v>
      </c>
      <c r="AD1392">
        <v>1</v>
      </c>
      <c r="AE1392">
        <v>1</v>
      </c>
      <c r="AF1392">
        <v>0</v>
      </c>
      <c r="AG1392">
        <v>1</v>
      </c>
      <c r="AH1392">
        <v>0</v>
      </c>
      <c r="AI1392">
        <v>3</v>
      </c>
      <c r="AJ1392">
        <v>1</v>
      </c>
      <c r="AK1392">
        <v>1</v>
      </c>
      <c r="AL1392">
        <v>0</v>
      </c>
      <c r="AM1392">
        <v>3</v>
      </c>
      <c r="AN1392">
        <v>3</v>
      </c>
      <c r="AO1392">
        <v>1</v>
      </c>
    </row>
    <row r="1393" spans="1:41" ht="15">
      <c r="A1393" t="s">
        <v>3015</v>
      </c>
      <c r="B1393" t="s">
        <v>42</v>
      </c>
      <c r="C1393">
        <v>101</v>
      </c>
      <c r="D1393" s="6" t="str">
        <f>IF(C1393=C1394,D1394,IF(OR(N1393="pre",N1393="SubPar"),"Obert",IF(OR(N1393="Cea",N1393="Imp",N1393="SubComp"),"Tancat","ERRORERROR")))</f>
        <v>Tancat</v>
      </c>
      <c r="E1393" t="s">
        <v>3258</v>
      </c>
      <c r="F1393" t="s">
        <v>904</v>
      </c>
      <c r="G1393">
        <v>2065</v>
      </c>
      <c r="H1393" t="s">
        <v>3320</v>
      </c>
      <c r="I1393" s="3" t="s">
        <v>3321</v>
      </c>
      <c r="J1393" s="4" t="s">
        <v>3322</v>
      </c>
      <c r="K1393" t="s">
        <v>48</v>
      </c>
      <c r="L1393" t="s">
        <v>49</v>
      </c>
      <c r="M1393" t="s">
        <v>70</v>
      </c>
      <c r="N1393" t="str">
        <f t="shared" si="21"/>
        <v>Imp</v>
      </c>
      <c r="O1393" t="s">
        <v>71</v>
      </c>
      <c r="P1393" t="s">
        <v>3020</v>
      </c>
      <c r="Q1393" t="str">
        <f>_xlfn.XLOOKUP(P1393,NomPaissos!$A$2:$A$250,NomPaissos!$B$2:$B$250)</f>
        <v>Colombia</v>
      </c>
      <c r="R1393">
        <v>0</v>
      </c>
      <c r="T1393">
        <v>2</v>
      </c>
      <c r="U1393">
        <v>0</v>
      </c>
      <c r="V1393">
        <v>0</v>
      </c>
      <c r="W1393">
        <v>0</v>
      </c>
      <c r="X1393">
        <v>0</v>
      </c>
      <c r="Y1393">
        <v>0</v>
      </c>
      <c r="Z1393">
        <v>0</v>
      </c>
      <c r="AA1393">
        <v>0</v>
      </c>
      <c r="AB1393">
        <v>0</v>
      </c>
      <c r="AC1393">
        <v>0</v>
      </c>
      <c r="AD1393">
        <v>1</v>
      </c>
      <c r="AE1393">
        <v>1</v>
      </c>
      <c r="AF1393">
        <v>0</v>
      </c>
      <c r="AG1393">
        <v>1</v>
      </c>
      <c r="AH1393">
        <v>0</v>
      </c>
      <c r="AI1393">
        <v>0</v>
      </c>
      <c r="AJ1393">
        <v>0</v>
      </c>
      <c r="AK1393">
        <v>1</v>
      </c>
      <c r="AL1393">
        <v>0</v>
      </c>
      <c r="AM1393">
        <v>0</v>
      </c>
      <c r="AN1393">
        <v>0</v>
      </c>
      <c r="AO1393">
        <v>1</v>
      </c>
    </row>
    <row r="1394" spans="1:41" ht="15">
      <c r="A1394" t="s">
        <v>3015</v>
      </c>
      <c r="B1394" t="s">
        <v>42</v>
      </c>
      <c r="C1394">
        <v>101</v>
      </c>
      <c r="D1394" s="6" t="str">
        <f>IF(C1394=C1395,D1395,IF(OR(N1394="pre",N1394="SubPar"),"Obert",IF(OR(N1394="Cea",N1394="Imp",N1394="SubComp"),"Tancat","ERRORERROR")))</f>
        <v>Tancat</v>
      </c>
      <c r="E1394" t="s">
        <v>3258</v>
      </c>
      <c r="F1394" t="s">
        <v>904</v>
      </c>
      <c r="G1394">
        <v>1821</v>
      </c>
      <c r="H1394" t="s">
        <v>3323</v>
      </c>
      <c r="I1394" s="3" t="s">
        <v>3324</v>
      </c>
      <c r="J1394" s="4" t="s">
        <v>3325</v>
      </c>
      <c r="K1394" t="s">
        <v>48</v>
      </c>
      <c r="L1394" t="s">
        <v>49</v>
      </c>
      <c r="M1394" t="s">
        <v>70</v>
      </c>
      <c r="N1394" t="str">
        <f t="shared" si="21"/>
        <v>Imp</v>
      </c>
      <c r="O1394" t="s">
        <v>71</v>
      </c>
      <c r="P1394" t="s">
        <v>3020</v>
      </c>
      <c r="Q1394" t="str">
        <f>_xlfn.XLOOKUP(P1394,NomPaissos!$A$2:$A$250,NomPaissos!$B$2:$B$250)</f>
        <v>Colombia</v>
      </c>
      <c r="R1394">
        <v>0</v>
      </c>
      <c r="T1394">
        <v>3</v>
      </c>
      <c r="U1394">
        <v>0</v>
      </c>
      <c r="V1394">
        <v>0</v>
      </c>
      <c r="W1394">
        <v>0</v>
      </c>
      <c r="X1394">
        <v>0</v>
      </c>
      <c r="Y1394">
        <v>0</v>
      </c>
      <c r="Z1394">
        <v>0</v>
      </c>
      <c r="AA1394">
        <v>0</v>
      </c>
      <c r="AB1394">
        <v>2</v>
      </c>
      <c r="AC1394">
        <v>1</v>
      </c>
      <c r="AD1394">
        <v>1</v>
      </c>
      <c r="AE1394">
        <v>1</v>
      </c>
      <c r="AF1394">
        <v>0</v>
      </c>
      <c r="AG1394">
        <v>1</v>
      </c>
      <c r="AH1394">
        <v>0</v>
      </c>
      <c r="AI1394">
        <v>1</v>
      </c>
      <c r="AJ1394">
        <v>0</v>
      </c>
      <c r="AK1394">
        <v>1</v>
      </c>
      <c r="AL1394">
        <v>0</v>
      </c>
      <c r="AM1394">
        <v>0</v>
      </c>
      <c r="AN1394">
        <v>0</v>
      </c>
      <c r="AO1394">
        <v>1</v>
      </c>
    </row>
    <row r="1395" spans="1:41" ht="15">
      <c r="A1395" t="s">
        <v>3015</v>
      </c>
      <c r="B1395" t="s">
        <v>127</v>
      </c>
      <c r="C1395">
        <v>101</v>
      </c>
      <c r="D1395" s="6" t="str">
        <f>IF(C1395=C1396,D1396,IF(OR(N1395="pre",N1395="SubPar"),"Obert",IF(OR(N1395="Cea",N1395="Imp",N1395="SubComp"),"Tancat","ERRORERROR")))</f>
        <v>Tancat</v>
      </c>
      <c r="E1395" t="s">
        <v>3258</v>
      </c>
      <c r="F1395" t="s">
        <v>904</v>
      </c>
      <c r="G1395">
        <v>2068</v>
      </c>
      <c r="H1395" t="s">
        <v>3326</v>
      </c>
      <c r="I1395" s="3" t="s">
        <v>3327</v>
      </c>
      <c r="J1395" s="4" t="s">
        <v>3328</v>
      </c>
      <c r="K1395" t="s">
        <v>48</v>
      </c>
      <c r="L1395" t="s">
        <v>49</v>
      </c>
      <c r="M1395" t="s">
        <v>70</v>
      </c>
      <c r="N1395" t="str">
        <f t="shared" si="21"/>
        <v>Imp</v>
      </c>
      <c r="P1395" t="s">
        <v>3020</v>
      </c>
      <c r="Q1395" t="str">
        <f>_xlfn.XLOOKUP(P1395,NomPaissos!$A$2:$A$250,NomPaissos!$B$2:$B$250)</f>
        <v>Colombia</v>
      </c>
      <c r="R1395">
        <v>0</v>
      </c>
      <c r="T1395">
        <v>1</v>
      </c>
      <c r="U1395">
        <v>0</v>
      </c>
      <c r="V1395">
        <v>0</v>
      </c>
      <c r="W1395">
        <v>0</v>
      </c>
      <c r="X1395">
        <v>0</v>
      </c>
      <c r="Y1395">
        <v>0</v>
      </c>
      <c r="Z1395">
        <v>0</v>
      </c>
      <c r="AA1395">
        <v>0</v>
      </c>
      <c r="AB1395">
        <v>0</v>
      </c>
      <c r="AC1395">
        <v>0</v>
      </c>
      <c r="AD1395">
        <v>0</v>
      </c>
      <c r="AE1395">
        <v>0</v>
      </c>
      <c r="AF1395">
        <v>0</v>
      </c>
      <c r="AG1395">
        <v>1</v>
      </c>
      <c r="AH1395">
        <v>0</v>
      </c>
      <c r="AI1395">
        <v>0</v>
      </c>
      <c r="AJ1395">
        <v>1</v>
      </c>
      <c r="AK1395">
        <v>1</v>
      </c>
      <c r="AL1395">
        <v>1</v>
      </c>
      <c r="AM1395">
        <v>2</v>
      </c>
      <c r="AN1395">
        <v>0</v>
      </c>
      <c r="AO1395">
        <v>1</v>
      </c>
    </row>
    <row r="1396" spans="1:41" ht="15">
      <c r="A1396" t="s">
        <v>3015</v>
      </c>
      <c r="B1396" t="s">
        <v>573</v>
      </c>
      <c r="C1396">
        <v>101</v>
      </c>
      <c r="D1396" s="6" t="str">
        <f>IF(C1396=C1397,D1397,IF(OR(N1396="pre",N1396="SubPar"),"Obert",IF(OR(N1396="Cea",N1396="Imp",N1396="SubComp"),"Tancat","ERRORERROR")))</f>
        <v>Tancat</v>
      </c>
      <c r="E1396" t="s">
        <v>3258</v>
      </c>
      <c r="F1396" t="s">
        <v>904</v>
      </c>
      <c r="G1396">
        <v>2127</v>
      </c>
      <c r="H1396" t="s">
        <v>3329</v>
      </c>
      <c r="I1396" s="3" t="s">
        <v>3330</v>
      </c>
      <c r="J1396" s="4" t="s">
        <v>3331</v>
      </c>
      <c r="K1396" t="s">
        <v>151</v>
      </c>
      <c r="L1396" t="s">
        <v>49</v>
      </c>
      <c r="M1396" t="s">
        <v>70</v>
      </c>
      <c r="N1396" t="str">
        <f t="shared" si="21"/>
        <v>Imp</v>
      </c>
      <c r="O1396" t="s">
        <v>78</v>
      </c>
      <c r="P1396" t="s">
        <v>3020</v>
      </c>
      <c r="Q1396" t="str">
        <f>_xlfn.XLOOKUP(P1396,NomPaissos!$A$2:$A$250,NomPaissos!$B$2:$B$250)</f>
        <v>Colombia</v>
      </c>
      <c r="R1396">
        <v>0</v>
      </c>
      <c r="T1396">
        <v>2</v>
      </c>
      <c r="U1396">
        <v>0</v>
      </c>
      <c r="V1396">
        <v>0</v>
      </c>
      <c r="W1396">
        <v>0</v>
      </c>
      <c r="X1396">
        <v>0</v>
      </c>
      <c r="Y1396">
        <v>3</v>
      </c>
      <c r="Z1396">
        <v>0</v>
      </c>
      <c r="AA1396">
        <v>2</v>
      </c>
      <c r="AB1396">
        <v>0</v>
      </c>
      <c r="AC1396">
        <v>0</v>
      </c>
      <c r="AD1396">
        <v>1</v>
      </c>
      <c r="AE1396">
        <v>1</v>
      </c>
      <c r="AF1396">
        <v>0</v>
      </c>
      <c r="AG1396">
        <v>1</v>
      </c>
      <c r="AH1396">
        <v>2</v>
      </c>
      <c r="AI1396">
        <v>1</v>
      </c>
      <c r="AJ1396">
        <v>0</v>
      </c>
      <c r="AK1396">
        <v>0</v>
      </c>
      <c r="AL1396">
        <v>0</v>
      </c>
      <c r="AM1396">
        <v>0</v>
      </c>
      <c r="AN1396">
        <v>1</v>
      </c>
      <c r="AO1396">
        <v>1</v>
      </c>
    </row>
    <row r="1397" spans="1:41" ht="15">
      <c r="A1397" t="s">
        <v>3015</v>
      </c>
      <c r="B1397" t="s">
        <v>42</v>
      </c>
      <c r="C1397">
        <v>101</v>
      </c>
      <c r="D1397" s="6" t="str">
        <f>IF(C1397=C1398,D1398,IF(OR(N1397="pre",N1397="SubPar"),"Obert",IF(OR(N1397="Cea",N1397="Imp",N1397="SubComp"),"Tancat","ERRORERROR")))</f>
        <v>Tancat</v>
      </c>
      <c r="E1397" t="s">
        <v>3258</v>
      </c>
      <c r="F1397" t="s">
        <v>904</v>
      </c>
      <c r="G1397">
        <v>1845</v>
      </c>
      <c r="H1397" t="s">
        <v>3332</v>
      </c>
      <c r="I1397" s="3" t="s">
        <v>3333</v>
      </c>
      <c r="J1397" s="4" t="s">
        <v>781</v>
      </c>
      <c r="K1397" t="s">
        <v>48</v>
      </c>
      <c r="L1397" t="s">
        <v>49</v>
      </c>
      <c r="M1397" t="s">
        <v>178</v>
      </c>
      <c r="N1397" t="str">
        <f t="shared" si="21"/>
        <v>SubComp</v>
      </c>
      <c r="O1397" t="s">
        <v>179</v>
      </c>
      <c r="P1397" t="s">
        <v>3020</v>
      </c>
      <c r="Q1397" t="str">
        <f>_xlfn.XLOOKUP(P1397,NomPaissos!$A$2:$A$250,NomPaissos!$B$2:$B$250)</f>
        <v>Colombia</v>
      </c>
      <c r="R1397">
        <v>0</v>
      </c>
      <c r="T1397">
        <v>3</v>
      </c>
      <c r="U1397">
        <v>3</v>
      </c>
      <c r="V1397">
        <v>3</v>
      </c>
      <c r="W1397">
        <v>0</v>
      </c>
      <c r="X1397">
        <v>3</v>
      </c>
      <c r="Y1397">
        <v>3</v>
      </c>
      <c r="Z1397">
        <v>3</v>
      </c>
      <c r="AA1397">
        <v>3</v>
      </c>
      <c r="AB1397">
        <v>2</v>
      </c>
      <c r="AC1397">
        <v>2</v>
      </c>
      <c r="AD1397">
        <v>1</v>
      </c>
      <c r="AE1397">
        <v>1</v>
      </c>
      <c r="AF1397">
        <v>1</v>
      </c>
      <c r="AG1397">
        <v>1</v>
      </c>
      <c r="AH1397">
        <v>3</v>
      </c>
      <c r="AI1397">
        <v>3</v>
      </c>
      <c r="AJ1397">
        <v>1</v>
      </c>
      <c r="AK1397">
        <v>3</v>
      </c>
      <c r="AL1397">
        <v>1</v>
      </c>
      <c r="AM1397">
        <v>3</v>
      </c>
      <c r="AN1397">
        <v>3</v>
      </c>
      <c r="AO1397">
        <v>1</v>
      </c>
    </row>
    <row r="1398" spans="1:41" ht="15">
      <c r="A1398" t="s">
        <v>2473</v>
      </c>
      <c r="B1398" t="s">
        <v>573</v>
      </c>
      <c r="C1398">
        <v>102</v>
      </c>
      <c r="D1398" s="6" t="str">
        <f>IF(C1398=C1399,D1399,IF(OR(N1398="pre",N1398="SubPar"),"Obert",IF(OR(N1398="Cea",N1398="Imp",N1398="SubComp"),"Tancat","ERRORERROR")))</f>
        <v>Obert</v>
      </c>
      <c r="E1398" t="s">
        <v>3334</v>
      </c>
      <c r="F1398" t="s">
        <v>160</v>
      </c>
      <c r="G1398">
        <v>1852</v>
      </c>
      <c r="H1398" t="s">
        <v>3335</v>
      </c>
      <c r="I1398" s="3" t="s">
        <v>3336</v>
      </c>
      <c r="J1398" s="4" t="s">
        <v>2050</v>
      </c>
      <c r="K1398" t="s">
        <v>48</v>
      </c>
      <c r="L1398" t="s">
        <v>802</v>
      </c>
      <c r="M1398" t="s">
        <v>50</v>
      </c>
      <c r="N1398" t="str">
        <f t="shared" si="21"/>
        <v>SubPar</v>
      </c>
      <c r="O1398" t="s">
        <v>51</v>
      </c>
      <c r="P1398" t="s">
        <v>1103</v>
      </c>
      <c r="Q1398" t="str">
        <f>_xlfn.XLOOKUP(P1398,NomPaissos!$A$2:$A$250,NomPaissos!$B$2:$B$250)</f>
        <v>Somalia</v>
      </c>
      <c r="R1398">
        <v>0</v>
      </c>
      <c r="T1398">
        <v>0</v>
      </c>
      <c r="U1398">
        <v>0</v>
      </c>
      <c r="V1398">
        <v>0</v>
      </c>
      <c r="W1398">
        <v>0</v>
      </c>
      <c r="X1398">
        <v>0</v>
      </c>
      <c r="Y1398">
        <v>0</v>
      </c>
      <c r="Z1398">
        <v>0</v>
      </c>
      <c r="AA1398">
        <v>0</v>
      </c>
      <c r="AB1398">
        <v>0</v>
      </c>
      <c r="AC1398">
        <v>0</v>
      </c>
      <c r="AD1398">
        <v>1</v>
      </c>
      <c r="AE1398">
        <v>0</v>
      </c>
      <c r="AF1398">
        <v>0</v>
      </c>
      <c r="AG1398">
        <v>1</v>
      </c>
      <c r="AH1398">
        <v>0</v>
      </c>
      <c r="AI1398">
        <v>0</v>
      </c>
      <c r="AJ1398">
        <v>1</v>
      </c>
      <c r="AK1398">
        <v>0</v>
      </c>
      <c r="AL1398">
        <v>0</v>
      </c>
      <c r="AM1398">
        <v>0</v>
      </c>
      <c r="AN1398">
        <v>3</v>
      </c>
      <c r="AO1398">
        <v>1</v>
      </c>
    </row>
    <row r="1399" spans="1:41" ht="15">
      <c r="A1399" t="s">
        <v>2473</v>
      </c>
      <c r="B1399" t="s">
        <v>127</v>
      </c>
      <c r="C1399">
        <v>102</v>
      </c>
      <c r="D1399" s="6" t="str">
        <f>IF(C1399=C1400,D1400,IF(OR(N1399="pre",N1399="SubPar"),"Obert",IF(OR(N1399="Cea",N1399="Imp",N1399="SubComp"),"Tancat","ERRORERROR")))</f>
        <v>Obert</v>
      </c>
      <c r="E1399" t="s">
        <v>3334</v>
      </c>
      <c r="F1399" t="s">
        <v>160</v>
      </c>
      <c r="G1399">
        <v>744</v>
      </c>
      <c r="H1399" t="s">
        <v>3337</v>
      </c>
      <c r="I1399" s="3" t="s">
        <v>3338</v>
      </c>
      <c r="J1399" s="4" t="s">
        <v>3339</v>
      </c>
      <c r="K1399" t="s">
        <v>48</v>
      </c>
      <c r="L1399" t="s">
        <v>49</v>
      </c>
      <c r="M1399" t="s">
        <v>70</v>
      </c>
      <c r="N1399" t="str">
        <f t="shared" si="21"/>
        <v>Imp</v>
      </c>
      <c r="O1399" t="s">
        <v>71</v>
      </c>
      <c r="P1399" t="s">
        <v>1103</v>
      </c>
      <c r="Q1399" t="str">
        <f>_xlfn.XLOOKUP(P1399,NomPaissos!$A$2:$A$250,NomPaissos!$B$2:$B$250)</f>
        <v>Somalia</v>
      </c>
      <c r="R1399">
        <v>0</v>
      </c>
      <c r="T1399">
        <v>0</v>
      </c>
      <c r="U1399">
        <v>0</v>
      </c>
      <c r="V1399">
        <v>0</v>
      </c>
      <c r="W1399">
        <v>0</v>
      </c>
      <c r="X1399">
        <v>0</v>
      </c>
      <c r="Y1399">
        <v>0</v>
      </c>
      <c r="Z1399">
        <v>0</v>
      </c>
      <c r="AA1399">
        <v>0</v>
      </c>
      <c r="AB1399">
        <v>0</v>
      </c>
      <c r="AC1399">
        <v>0</v>
      </c>
      <c r="AD1399">
        <v>1</v>
      </c>
      <c r="AE1399">
        <v>1</v>
      </c>
      <c r="AF1399">
        <v>1</v>
      </c>
      <c r="AG1399">
        <v>1</v>
      </c>
      <c r="AH1399">
        <v>3</v>
      </c>
      <c r="AI1399">
        <v>1</v>
      </c>
      <c r="AJ1399">
        <v>0</v>
      </c>
      <c r="AK1399">
        <v>1</v>
      </c>
      <c r="AL1399">
        <v>1</v>
      </c>
      <c r="AM1399">
        <v>1</v>
      </c>
      <c r="AN1399">
        <v>0</v>
      </c>
      <c r="AO1399">
        <v>1</v>
      </c>
    </row>
    <row r="1400" spans="1:41" ht="15">
      <c r="A1400" t="s">
        <v>2473</v>
      </c>
      <c r="B1400" t="s">
        <v>127</v>
      </c>
      <c r="C1400">
        <v>102</v>
      </c>
      <c r="D1400" s="6" t="str">
        <f>IF(C1400=C1401,D1401,IF(OR(N1400="pre",N1400="SubPar"),"Obert",IF(OR(N1400="Cea",N1400="Imp",N1400="SubComp"),"Tancat","ERRORERROR")))</f>
        <v>Obert</v>
      </c>
      <c r="E1400" t="s">
        <v>3334</v>
      </c>
      <c r="F1400" t="s">
        <v>160</v>
      </c>
      <c r="G1400">
        <v>1606</v>
      </c>
      <c r="H1400" t="s">
        <v>3340</v>
      </c>
      <c r="I1400" s="3" t="s">
        <v>3341</v>
      </c>
      <c r="J1400" s="4" t="s">
        <v>781</v>
      </c>
      <c r="K1400" t="s">
        <v>48</v>
      </c>
      <c r="L1400" t="s">
        <v>49</v>
      </c>
      <c r="M1400" t="s">
        <v>50</v>
      </c>
      <c r="N1400" t="str">
        <f t="shared" si="21"/>
        <v>SubPar</v>
      </c>
      <c r="O1400" t="s">
        <v>56</v>
      </c>
      <c r="P1400" t="s">
        <v>1103</v>
      </c>
      <c r="Q1400" t="str">
        <f>_xlfn.XLOOKUP(P1400,NomPaissos!$A$2:$A$250,NomPaissos!$B$2:$B$250)</f>
        <v>Somalia</v>
      </c>
      <c r="R1400">
        <v>0</v>
      </c>
      <c r="T1400">
        <v>0</v>
      </c>
      <c r="U1400">
        <v>0</v>
      </c>
      <c r="V1400">
        <v>0</v>
      </c>
      <c r="W1400">
        <v>0</v>
      </c>
      <c r="X1400">
        <v>2</v>
      </c>
      <c r="Y1400">
        <v>0</v>
      </c>
      <c r="Z1400">
        <v>0</v>
      </c>
      <c r="AA1400">
        <v>0</v>
      </c>
      <c r="AB1400">
        <v>0</v>
      </c>
      <c r="AC1400">
        <v>0</v>
      </c>
      <c r="AD1400">
        <v>1</v>
      </c>
      <c r="AE1400">
        <v>0</v>
      </c>
      <c r="AF1400">
        <v>1</v>
      </c>
      <c r="AG1400">
        <v>1</v>
      </c>
      <c r="AH1400">
        <v>1</v>
      </c>
      <c r="AI1400">
        <v>0</v>
      </c>
      <c r="AJ1400">
        <v>0</v>
      </c>
      <c r="AK1400">
        <v>1</v>
      </c>
      <c r="AL1400">
        <v>0</v>
      </c>
      <c r="AM1400">
        <v>1</v>
      </c>
      <c r="AN1400">
        <v>0</v>
      </c>
      <c r="AO1400">
        <v>1</v>
      </c>
    </row>
    <row r="1401" spans="1:41" ht="15">
      <c r="A1401" t="s">
        <v>3342</v>
      </c>
      <c r="B1401" t="s">
        <v>573</v>
      </c>
      <c r="C1401">
        <v>103</v>
      </c>
      <c r="D1401" s="6" t="str">
        <f>IF(C1401=C1402,D1402,IF(OR(N1401="pre",N1401="SubPar"),"Obert",IF(OR(N1401="Cea",N1401="Imp",N1401="SubComp"),"Tancat","ERRORERROR")))</f>
        <v>Tancat</v>
      </c>
      <c r="E1401" t="s">
        <v>3343</v>
      </c>
      <c r="F1401" t="s">
        <v>160</v>
      </c>
      <c r="G1401">
        <v>1855</v>
      </c>
      <c r="H1401" t="s">
        <v>3344</v>
      </c>
      <c r="I1401" s="3" t="s">
        <v>3345</v>
      </c>
      <c r="J1401" s="4" t="s">
        <v>3346</v>
      </c>
      <c r="K1401" t="s">
        <v>48</v>
      </c>
      <c r="L1401" t="s">
        <v>802</v>
      </c>
      <c r="M1401" t="s">
        <v>178</v>
      </c>
      <c r="N1401" t="str">
        <f t="shared" si="21"/>
        <v>SubComp</v>
      </c>
      <c r="O1401" t="s">
        <v>179</v>
      </c>
      <c r="P1401" t="s">
        <v>1103</v>
      </c>
      <c r="Q1401" t="str">
        <f>_xlfn.XLOOKUP(P1401,NomPaissos!$A$2:$A$250,NomPaissos!$B$2:$B$250)</f>
        <v>Somalia</v>
      </c>
      <c r="R1401">
        <v>0</v>
      </c>
      <c r="S1401" t="s">
        <v>1081</v>
      </c>
      <c r="T1401">
        <v>0</v>
      </c>
      <c r="U1401">
        <v>0</v>
      </c>
      <c r="V1401">
        <v>0</v>
      </c>
      <c r="W1401">
        <v>0</v>
      </c>
      <c r="X1401">
        <v>0</v>
      </c>
      <c r="Y1401">
        <v>0</v>
      </c>
      <c r="Z1401">
        <v>0</v>
      </c>
      <c r="AA1401">
        <v>0</v>
      </c>
      <c r="AB1401">
        <v>0</v>
      </c>
      <c r="AC1401">
        <v>0</v>
      </c>
      <c r="AD1401">
        <v>0</v>
      </c>
      <c r="AE1401">
        <v>0</v>
      </c>
      <c r="AF1401">
        <v>0</v>
      </c>
      <c r="AG1401">
        <v>1</v>
      </c>
      <c r="AH1401">
        <v>0</v>
      </c>
      <c r="AI1401">
        <v>0</v>
      </c>
      <c r="AJ1401">
        <v>1</v>
      </c>
      <c r="AK1401">
        <v>0</v>
      </c>
      <c r="AL1401">
        <v>1</v>
      </c>
      <c r="AM1401">
        <v>0</v>
      </c>
      <c r="AN1401">
        <v>0</v>
      </c>
      <c r="AO1401">
        <v>1</v>
      </c>
    </row>
    <row r="1402" spans="1:41" ht="15">
      <c r="A1402" t="s">
        <v>3342</v>
      </c>
      <c r="B1402" t="s">
        <v>573</v>
      </c>
      <c r="C1402">
        <v>103</v>
      </c>
      <c r="D1402" s="6" t="str">
        <f>IF(C1402=C1403,D1403,IF(OR(N1402="pre",N1402="SubPar"),"Obert",IF(OR(N1402="Cea",N1402="Imp",N1402="SubComp"),"Tancat","ERRORERROR")))</f>
        <v>Tancat</v>
      </c>
      <c r="E1402" t="s">
        <v>3343</v>
      </c>
      <c r="F1402" t="s">
        <v>160</v>
      </c>
      <c r="G1402">
        <v>1855</v>
      </c>
      <c r="H1402" t="s">
        <v>3344</v>
      </c>
      <c r="I1402" s="3" t="s">
        <v>3345</v>
      </c>
      <c r="J1402" s="4" t="s">
        <v>3346</v>
      </c>
      <c r="K1402" t="s">
        <v>48</v>
      </c>
      <c r="L1402" t="s">
        <v>802</v>
      </c>
      <c r="M1402" t="s">
        <v>178</v>
      </c>
      <c r="N1402" t="str">
        <f t="shared" si="21"/>
        <v>SubComp</v>
      </c>
      <c r="O1402" t="s">
        <v>179</v>
      </c>
      <c r="P1402" t="s">
        <v>1081</v>
      </c>
      <c r="Q1402" t="str">
        <f>_xlfn.XLOOKUP(P1402,NomPaissos!$A$2:$A$250,NomPaissos!$B$2:$B$250)</f>
        <v>Ethiopia</v>
      </c>
      <c r="R1402">
        <v>1</v>
      </c>
      <c r="S1402" t="s">
        <v>1081</v>
      </c>
      <c r="T1402">
        <v>0</v>
      </c>
      <c r="U1402">
        <v>0</v>
      </c>
      <c r="V1402">
        <v>0</v>
      </c>
      <c r="W1402">
        <v>0</v>
      </c>
      <c r="X1402">
        <v>0</v>
      </c>
      <c r="Y1402">
        <v>0</v>
      </c>
      <c r="Z1402">
        <v>0</v>
      </c>
      <c r="AA1402">
        <v>0</v>
      </c>
      <c r="AB1402">
        <v>0</v>
      </c>
      <c r="AC1402">
        <v>0</v>
      </c>
      <c r="AD1402">
        <v>0</v>
      </c>
      <c r="AE1402">
        <v>0</v>
      </c>
      <c r="AF1402">
        <v>0</v>
      </c>
      <c r="AG1402">
        <v>1</v>
      </c>
      <c r="AH1402">
        <v>0</v>
      </c>
      <c r="AI1402">
        <v>0</v>
      </c>
      <c r="AJ1402">
        <v>1</v>
      </c>
      <c r="AK1402">
        <v>0</v>
      </c>
      <c r="AL1402">
        <v>1</v>
      </c>
      <c r="AM1402">
        <v>0</v>
      </c>
      <c r="AN1402">
        <v>0</v>
      </c>
      <c r="AO1402">
        <v>1</v>
      </c>
    </row>
    <row r="1403" spans="1:41" ht="15">
      <c r="A1403" t="s">
        <v>2454</v>
      </c>
      <c r="B1403" t="s">
        <v>573</v>
      </c>
      <c r="C1403">
        <v>103</v>
      </c>
      <c r="D1403" s="6" t="str">
        <f>IF(C1403=C1404,D1404,IF(OR(N1403="pre",N1403="SubPar"),"Obert",IF(OR(N1403="Cea",N1403="Imp",N1403="SubComp"),"Tancat","ERRORERROR")))</f>
        <v>Tancat</v>
      </c>
      <c r="E1403" t="s">
        <v>3343</v>
      </c>
      <c r="F1403" t="s">
        <v>160</v>
      </c>
      <c r="G1403">
        <v>1857</v>
      </c>
      <c r="H1403" t="s">
        <v>3347</v>
      </c>
      <c r="I1403" s="3" t="s">
        <v>674</v>
      </c>
      <c r="J1403" s="4" t="s">
        <v>2352</v>
      </c>
      <c r="K1403" t="s">
        <v>48</v>
      </c>
      <c r="L1403" t="s">
        <v>802</v>
      </c>
      <c r="M1403" t="s">
        <v>62</v>
      </c>
      <c r="N1403" t="str">
        <f t="shared" si="21"/>
        <v>Pre</v>
      </c>
      <c r="O1403" t="s">
        <v>63</v>
      </c>
      <c r="P1403" t="s">
        <v>1103</v>
      </c>
      <c r="Q1403" t="str">
        <f>_xlfn.XLOOKUP(P1403,NomPaissos!$A$2:$A$250,NomPaissos!$B$2:$B$250)</f>
        <v>Somalia</v>
      </c>
      <c r="R1403">
        <v>0</v>
      </c>
      <c r="T1403">
        <v>0</v>
      </c>
      <c r="U1403">
        <v>0</v>
      </c>
      <c r="V1403">
        <v>0</v>
      </c>
      <c r="W1403">
        <v>0</v>
      </c>
      <c r="X1403">
        <v>0</v>
      </c>
      <c r="Y1403">
        <v>0</v>
      </c>
      <c r="Z1403">
        <v>0</v>
      </c>
      <c r="AA1403">
        <v>0</v>
      </c>
      <c r="AB1403">
        <v>0</v>
      </c>
      <c r="AC1403">
        <v>0</v>
      </c>
      <c r="AD1403">
        <v>0</v>
      </c>
      <c r="AE1403">
        <v>0</v>
      </c>
      <c r="AF1403">
        <v>0</v>
      </c>
      <c r="AG1403">
        <v>1</v>
      </c>
      <c r="AH1403">
        <v>2</v>
      </c>
      <c r="AI1403">
        <v>0</v>
      </c>
      <c r="AJ1403">
        <v>0</v>
      </c>
      <c r="AK1403">
        <v>0</v>
      </c>
      <c r="AL1403">
        <v>0</v>
      </c>
      <c r="AM1403">
        <v>0</v>
      </c>
      <c r="AN1403">
        <v>2</v>
      </c>
      <c r="AO1403">
        <v>1</v>
      </c>
    </row>
    <row r="1404" spans="1:41" ht="15">
      <c r="A1404" t="s">
        <v>2454</v>
      </c>
      <c r="B1404" t="s">
        <v>573</v>
      </c>
      <c r="C1404">
        <v>103</v>
      </c>
      <c r="D1404" s="6" t="str">
        <f>IF(C1404=C1405,D1405,IF(OR(N1404="pre",N1404="SubPar"),"Obert",IF(OR(N1404="Cea",N1404="Imp",N1404="SubComp"),"Tancat","ERRORERROR")))</f>
        <v>Tancat</v>
      </c>
      <c r="E1404" t="s">
        <v>3343</v>
      </c>
      <c r="F1404" t="s">
        <v>160</v>
      </c>
      <c r="G1404">
        <v>1858</v>
      </c>
      <c r="H1404" t="s">
        <v>3348</v>
      </c>
      <c r="I1404" s="3" t="s">
        <v>2354</v>
      </c>
      <c r="J1404" s="4" t="s">
        <v>3349</v>
      </c>
      <c r="K1404" t="s">
        <v>48</v>
      </c>
      <c r="L1404" t="s">
        <v>802</v>
      </c>
      <c r="M1404" t="s">
        <v>178</v>
      </c>
      <c r="N1404" t="str">
        <f t="shared" si="21"/>
        <v>SubComp</v>
      </c>
      <c r="O1404" t="s">
        <v>179</v>
      </c>
      <c r="P1404" t="s">
        <v>1103</v>
      </c>
      <c r="Q1404" t="str">
        <f>_xlfn.XLOOKUP(P1404,NomPaissos!$A$2:$A$250,NomPaissos!$B$2:$B$250)</f>
        <v>Somalia</v>
      </c>
      <c r="R1404">
        <v>0</v>
      </c>
      <c r="T1404">
        <v>0</v>
      </c>
      <c r="U1404">
        <v>0</v>
      </c>
      <c r="V1404">
        <v>0</v>
      </c>
      <c r="W1404">
        <v>0</v>
      </c>
      <c r="X1404">
        <v>1</v>
      </c>
      <c r="Y1404">
        <v>1</v>
      </c>
      <c r="Z1404">
        <v>0</v>
      </c>
      <c r="AA1404">
        <v>0</v>
      </c>
      <c r="AB1404">
        <v>0</v>
      </c>
      <c r="AC1404">
        <v>0</v>
      </c>
      <c r="AD1404">
        <v>0</v>
      </c>
      <c r="AE1404">
        <v>0</v>
      </c>
      <c r="AF1404">
        <v>0</v>
      </c>
      <c r="AG1404">
        <v>1</v>
      </c>
      <c r="AH1404">
        <v>0</v>
      </c>
      <c r="AI1404">
        <v>0</v>
      </c>
      <c r="AJ1404">
        <v>1</v>
      </c>
      <c r="AK1404">
        <v>1</v>
      </c>
      <c r="AL1404">
        <v>1</v>
      </c>
      <c r="AM1404">
        <v>2</v>
      </c>
      <c r="AN1404">
        <v>3</v>
      </c>
      <c r="AO1404">
        <v>1</v>
      </c>
    </row>
    <row r="1405" spans="1:41" ht="15">
      <c r="A1405" t="s">
        <v>2454</v>
      </c>
      <c r="B1405" t="s">
        <v>573</v>
      </c>
      <c r="C1405">
        <v>103</v>
      </c>
      <c r="D1405" s="6" t="str">
        <f>IF(C1405=C1406,D1406,IF(OR(N1405="pre",N1405="SubPar"),"Obert",IF(OR(N1405="Cea",N1405="Imp",N1405="SubComp"),"Tancat","ERRORERROR")))</f>
        <v>Tancat</v>
      </c>
      <c r="E1405" t="s">
        <v>3343</v>
      </c>
      <c r="F1405" t="s">
        <v>160</v>
      </c>
      <c r="G1405">
        <v>1859</v>
      </c>
      <c r="H1405" t="s">
        <v>3350</v>
      </c>
      <c r="I1405" s="3" t="s">
        <v>3351</v>
      </c>
      <c r="J1405" s="4" t="s">
        <v>3352</v>
      </c>
      <c r="K1405" t="s">
        <v>48</v>
      </c>
      <c r="L1405" t="s">
        <v>802</v>
      </c>
      <c r="M1405" t="s">
        <v>178</v>
      </c>
      <c r="N1405" t="str">
        <f t="shared" si="21"/>
        <v>SubComp</v>
      </c>
      <c r="O1405" t="s">
        <v>179</v>
      </c>
      <c r="P1405" t="s">
        <v>1103</v>
      </c>
      <c r="Q1405" t="str">
        <f>_xlfn.XLOOKUP(P1405,NomPaissos!$A$2:$A$250,NomPaissos!$B$2:$B$250)</f>
        <v>Somalia</v>
      </c>
      <c r="R1405">
        <v>0</v>
      </c>
      <c r="T1405">
        <v>0</v>
      </c>
      <c r="U1405">
        <v>0</v>
      </c>
      <c r="V1405">
        <v>0</v>
      </c>
      <c r="W1405">
        <v>0</v>
      </c>
      <c r="X1405">
        <v>0</v>
      </c>
      <c r="Y1405">
        <v>0</v>
      </c>
      <c r="Z1405">
        <v>0</v>
      </c>
      <c r="AA1405">
        <v>0</v>
      </c>
      <c r="AB1405">
        <v>0</v>
      </c>
      <c r="AC1405">
        <v>0</v>
      </c>
      <c r="AD1405">
        <v>0</v>
      </c>
      <c r="AE1405">
        <v>0</v>
      </c>
      <c r="AF1405">
        <v>0</v>
      </c>
      <c r="AG1405">
        <v>1</v>
      </c>
      <c r="AH1405">
        <v>0</v>
      </c>
      <c r="AI1405">
        <v>0</v>
      </c>
      <c r="AJ1405">
        <v>1</v>
      </c>
      <c r="AK1405">
        <v>0</v>
      </c>
      <c r="AL1405">
        <v>1</v>
      </c>
      <c r="AM1405">
        <v>0</v>
      </c>
      <c r="AN1405">
        <v>1</v>
      </c>
      <c r="AO1405">
        <v>1</v>
      </c>
    </row>
    <row r="1406" spans="1:41" ht="15">
      <c r="A1406" t="s">
        <v>3342</v>
      </c>
      <c r="B1406" t="s">
        <v>573</v>
      </c>
      <c r="C1406">
        <v>103</v>
      </c>
      <c r="D1406" s="6" t="str">
        <f>IF(C1406=C1407,D1407,IF(OR(N1406="pre",N1406="SubPar"),"Obert",IF(OR(N1406="Cea",N1406="Imp",N1406="SubComp"),"Tancat","ERRORERROR")))</f>
        <v>Tancat</v>
      </c>
      <c r="E1406" t="s">
        <v>3343</v>
      </c>
      <c r="F1406" t="s">
        <v>160</v>
      </c>
      <c r="G1406">
        <v>1856</v>
      </c>
      <c r="H1406" t="s">
        <v>3344</v>
      </c>
      <c r="I1406" s="3" t="s">
        <v>3353</v>
      </c>
      <c r="J1406" s="4" t="s">
        <v>3354</v>
      </c>
      <c r="K1406" t="s">
        <v>48</v>
      </c>
      <c r="L1406" t="s">
        <v>802</v>
      </c>
      <c r="M1406" t="s">
        <v>178</v>
      </c>
      <c r="N1406" t="str">
        <f t="shared" si="21"/>
        <v>SubComp</v>
      </c>
      <c r="O1406" t="s">
        <v>179</v>
      </c>
      <c r="P1406" t="s">
        <v>1103</v>
      </c>
      <c r="Q1406" t="str">
        <f>_xlfn.XLOOKUP(P1406,NomPaissos!$A$2:$A$250,NomPaissos!$B$2:$B$250)</f>
        <v>Somalia</v>
      </c>
      <c r="R1406">
        <v>0</v>
      </c>
      <c r="S1406" t="s">
        <v>1081</v>
      </c>
      <c r="T1406">
        <v>0</v>
      </c>
      <c r="U1406">
        <v>0</v>
      </c>
      <c r="V1406">
        <v>0</v>
      </c>
      <c r="W1406">
        <v>0</v>
      </c>
      <c r="X1406">
        <v>0</v>
      </c>
      <c r="Y1406">
        <v>0</v>
      </c>
      <c r="Z1406">
        <v>0</v>
      </c>
      <c r="AA1406">
        <v>0</v>
      </c>
      <c r="AB1406">
        <v>0</v>
      </c>
      <c r="AC1406">
        <v>0</v>
      </c>
      <c r="AD1406">
        <v>1</v>
      </c>
      <c r="AE1406">
        <v>1</v>
      </c>
      <c r="AF1406">
        <v>0</v>
      </c>
      <c r="AG1406">
        <v>1</v>
      </c>
      <c r="AH1406">
        <v>0</v>
      </c>
      <c r="AI1406">
        <v>0</v>
      </c>
      <c r="AJ1406">
        <v>0</v>
      </c>
      <c r="AK1406">
        <v>0</v>
      </c>
      <c r="AL1406">
        <v>1</v>
      </c>
      <c r="AM1406">
        <v>0</v>
      </c>
      <c r="AN1406">
        <v>3</v>
      </c>
      <c r="AO1406">
        <v>1</v>
      </c>
    </row>
    <row r="1407" spans="1:41" ht="15">
      <c r="A1407" t="s">
        <v>3342</v>
      </c>
      <c r="B1407" t="s">
        <v>573</v>
      </c>
      <c r="C1407">
        <v>103</v>
      </c>
      <c r="D1407" s="6" t="str">
        <f>IF(C1407=C1408,D1408,IF(OR(N1407="pre",N1407="SubPar"),"Obert",IF(OR(N1407="Cea",N1407="Imp",N1407="SubComp"),"Tancat","ERRORERROR")))</f>
        <v>Tancat</v>
      </c>
      <c r="E1407" t="s">
        <v>3343</v>
      </c>
      <c r="F1407" t="s">
        <v>160</v>
      </c>
      <c r="G1407">
        <v>1856</v>
      </c>
      <c r="H1407" t="s">
        <v>3344</v>
      </c>
      <c r="I1407" s="3" t="s">
        <v>3353</v>
      </c>
      <c r="J1407" s="4" t="s">
        <v>3354</v>
      </c>
      <c r="K1407" t="s">
        <v>48</v>
      </c>
      <c r="L1407" t="s">
        <v>802</v>
      </c>
      <c r="M1407" t="s">
        <v>178</v>
      </c>
      <c r="N1407" t="str">
        <f t="shared" si="21"/>
        <v>SubComp</v>
      </c>
      <c r="O1407" t="s">
        <v>179</v>
      </c>
      <c r="P1407" t="s">
        <v>1081</v>
      </c>
      <c r="Q1407" t="str">
        <f>_xlfn.XLOOKUP(P1407,NomPaissos!$A$2:$A$250,NomPaissos!$B$2:$B$250)</f>
        <v>Ethiopia</v>
      </c>
      <c r="R1407">
        <v>1</v>
      </c>
      <c r="S1407" t="s">
        <v>1081</v>
      </c>
      <c r="T1407">
        <v>0</v>
      </c>
      <c r="U1407">
        <v>0</v>
      </c>
      <c r="V1407">
        <v>0</v>
      </c>
      <c r="W1407">
        <v>0</v>
      </c>
      <c r="X1407">
        <v>0</v>
      </c>
      <c r="Y1407">
        <v>0</v>
      </c>
      <c r="Z1407">
        <v>0</v>
      </c>
      <c r="AA1407">
        <v>0</v>
      </c>
      <c r="AB1407">
        <v>0</v>
      </c>
      <c r="AC1407">
        <v>0</v>
      </c>
      <c r="AD1407">
        <v>1</v>
      </c>
      <c r="AE1407">
        <v>1</v>
      </c>
      <c r="AF1407">
        <v>0</v>
      </c>
      <c r="AG1407">
        <v>1</v>
      </c>
      <c r="AH1407">
        <v>0</v>
      </c>
      <c r="AI1407">
        <v>0</v>
      </c>
      <c r="AJ1407">
        <v>0</v>
      </c>
      <c r="AK1407">
        <v>0</v>
      </c>
      <c r="AL1407">
        <v>1</v>
      </c>
      <c r="AM1407">
        <v>0</v>
      </c>
      <c r="AN1407">
        <v>3</v>
      </c>
      <c r="AO1407">
        <v>1</v>
      </c>
    </row>
    <row r="1408" spans="1:41" ht="15">
      <c r="A1408" t="s">
        <v>3342</v>
      </c>
      <c r="B1408" t="s">
        <v>573</v>
      </c>
      <c r="C1408">
        <v>103</v>
      </c>
      <c r="D1408" s="6" t="str">
        <f>IF(C1408=C1409,D1409,IF(OR(N1408="pre",N1408="SubPar"),"Obert",IF(OR(N1408="Cea",N1408="Imp",N1408="SubComp"),"Tancat","ERRORERROR")))</f>
        <v>Tancat</v>
      </c>
      <c r="E1408" t="s">
        <v>3343</v>
      </c>
      <c r="F1408" t="s">
        <v>160</v>
      </c>
      <c r="G1408">
        <v>1853</v>
      </c>
      <c r="H1408" t="s">
        <v>3355</v>
      </c>
      <c r="I1408" s="3" t="s">
        <v>3356</v>
      </c>
      <c r="J1408" s="4" t="s">
        <v>3356</v>
      </c>
      <c r="K1408" t="s">
        <v>48</v>
      </c>
      <c r="L1408" t="s">
        <v>802</v>
      </c>
      <c r="M1408" t="s">
        <v>178</v>
      </c>
      <c r="N1408" t="str">
        <f t="shared" si="21"/>
        <v>SubComp</v>
      </c>
      <c r="O1408" t="s">
        <v>179</v>
      </c>
      <c r="P1408" t="s">
        <v>1103</v>
      </c>
      <c r="Q1408" t="str">
        <f>_xlfn.XLOOKUP(P1408,NomPaissos!$A$2:$A$250,NomPaissos!$B$2:$B$250)</f>
        <v>Somalia</v>
      </c>
      <c r="R1408">
        <v>0</v>
      </c>
      <c r="S1408" t="s">
        <v>1081</v>
      </c>
      <c r="T1408">
        <v>0</v>
      </c>
      <c r="U1408">
        <v>0</v>
      </c>
      <c r="V1408">
        <v>0</v>
      </c>
      <c r="W1408">
        <v>0</v>
      </c>
      <c r="X1408">
        <v>0</v>
      </c>
      <c r="Y1408">
        <v>0</v>
      </c>
      <c r="Z1408">
        <v>0</v>
      </c>
      <c r="AA1408">
        <v>0</v>
      </c>
      <c r="AB1408">
        <v>0</v>
      </c>
      <c r="AC1408">
        <v>0</v>
      </c>
      <c r="AD1408">
        <v>0</v>
      </c>
      <c r="AE1408">
        <v>1</v>
      </c>
      <c r="AF1408">
        <v>0</v>
      </c>
      <c r="AG1408">
        <v>1</v>
      </c>
      <c r="AH1408">
        <v>0</v>
      </c>
      <c r="AI1408">
        <v>0</v>
      </c>
      <c r="AJ1408">
        <v>0</v>
      </c>
      <c r="AK1408">
        <v>1</v>
      </c>
      <c r="AL1408">
        <v>1</v>
      </c>
      <c r="AM1408">
        <v>0</v>
      </c>
      <c r="AN1408">
        <v>3</v>
      </c>
      <c r="AO1408">
        <v>1</v>
      </c>
    </row>
    <row r="1409" spans="1:41" ht="15">
      <c r="A1409" t="s">
        <v>3342</v>
      </c>
      <c r="B1409" t="s">
        <v>573</v>
      </c>
      <c r="C1409">
        <v>103</v>
      </c>
      <c r="D1409" s="6" t="str">
        <f>IF(C1409=C1410,D1410,IF(OR(N1409="pre",N1409="SubPar"),"Obert",IF(OR(N1409="Cea",N1409="Imp",N1409="SubComp"),"Tancat","ERRORERROR")))</f>
        <v>Tancat</v>
      </c>
      <c r="E1409" t="s">
        <v>3343</v>
      </c>
      <c r="F1409" t="s">
        <v>160</v>
      </c>
      <c r="G1409">
        <v>1853</v>
      </c>
      <c r="H1409" t="s">
        <v>3355</v>
      </c>
      <c r="I1409" s="3" t="s">
        <v>3356</v>
      </c>
      <c r="J1409" s="4" t="s">
        <v>3356</v>
      </c>
      <c r="K1409" t="s">
        <v>48</v>
      </c>
      <c r="L1409" t="s">
        <v>802</v>
      </c>
      <c r="M1409" t="s">
        <v>178</v>
      </c>
      <c r="N1409" t="str">
        <f t="shared" si="21"/>
        <v>SubComp</v>
      </c>
      <c r="O1409" t="s">
        <v>179</v>
      </c>
      <c r="P1409" t="s">
        <v>1081</v>
      </c>
      <c r="Q1409" t="str">
        <f>_xlfn.XLOOKUP(P1409,NomPaissos!$A$2:$A$250,NomPaissos!$B$2:$B$250)</f>
        <v>Ethiopia</v>
      </c>
      <c r="R1409">
        <v>1</v>
      </c>
      <c r="S1409" t="s">
        <v>1081</v>
      </c>
      <c r="T1409">
        <v>0</v>
      </c>
      <c r="U1409">
        <v>0</v>
      </c>
      <c r="V1409">
        <v>0</v>
      </c>
      <c r="W1409">
        <v>0</v>
      </c>
      <c r="X1409">
        <v>0</v>
      </c>
      <c r="Y1409">
        <v>0</v>
      </c>
      <c r="Z1409">
        <v>0</v>
      </c>
      <c r="AA1409">
        <v>0</v>
      </c>
      <c r="AB1409">
        <v>0</v>
      </c>
      <c r="AC1409">
        <v>0</v>
      </c>
      <c r="AD1409">
        <v>0</v>
      </c>
      <c r="AE1409">
        <v>1</v>
      </c>
      <c r="AF1409">
        <v>0</v>
      </c>
      <c r="AG1409">
        <v>1</v>
      </c>
      <c r="AH1409">
        <v>0</v>
      </c>
      <c r="AI1409">
        <v>0</v>
      </c>
      <c r="AJ1409">
        <v>0</v>
      </c>
      <c r="AK1409">
        <v>1</v>
      </c>
      <c r="AL1409">
        <v>1</v>
      </c>
      <c r="AM1409">
        <v>0</v>
      </c>
      <c r="AN1409">
        <v>3</v>
      </c>
      <c r="AO1409">
        <v>1</v>
      </c>
    </row>
    <row r="1410" spans="1:41" ht="15">
      <c r="A1410" t="s">
        <v>3342</v>
      </c>
      <c r="B1410" t="s">
        <v>573</v>
      </c>
      <c r="C1410">
        <v>103</v>
      </c>
      <c r="D1410" s="6" t="str">
        <f>IF(C1410=C1411,D1411,IF(OR(N1410="pre",N1410="SubPar"),"Obert",IF(OR(N1410="Cea",N1410="Imp",N1410="SubComp"),"Tancat","ERRORERROR")))</f>
        <v>Tancat</v>
      </c>
      <c r="E1410" t="s">
        <v>3343</v>
      </c>
      <c r="F1410" t="s">
        <v>160</v>
      </c>
      <c r="G1410">
        <v>1854</v>
      </c>
      <c r="H1410" t="s">
        <v>3357</v>
      </c>
      <c r="I1410" s="3" t="s">
        <v>3358</v>
      </c>
      <c r="J1410" s="4" t="s">
        <v>3359</v>
      </c>
      <c r="K1410" t="s">
        <v>48</v>
      </c>
      <c r="L1410" t="s">
        <v>802</v>
      </c>
      <c r="M1410" t="s">
        <v>178</v>
      </c>
      <c r="N1410" t="str">
        <f t="shared" si="21"/>
        <v>SubComp</v>
      </c>
      <c r="O1410" t="s">
        <v>179</v>
      </c>
      <c r="P1410" t="s">
        <v>1103</v>
      </c>
      <c r="Q1410" t="str">
        <f>_xlfn.XLOOKUP(P1410,NomPaissos!$A$2:$A$250,NomPaissos!$B$2:$B$250)</f>
        <v>Somalia</v>
      </c>
      <c r="R1410">
        <v>0</v>
      </c>
      <c r="S1410" t="s">
        <v>1081</v>
      </c>
      <c r="T1410">
        <v>0</v>
      </c>
      <c r="U1410">
        <v>0</v>
      </c>
      <c r="V1410">
        <v>0</v>
      </c>
      <c r="W1410">
        <v>0</v>
      </c>
      <c r="X1410">
        <v>0</v>
      </c>
      <c r="Y1410">
        <v>0</v>
      </c>
      <c r="Z1410">
        <v>0</v>
      </c>
      <c r="AA1410">
        <v>0</v>
      </c>
      <c r="AB1410">
        <v>0</v>
      </c>
      <c r="AC1410">
        <v>0</v>
      </c>
      <c r="AD1410">
        <v>0</v>
      </c>
      <c r="AE1410">
        <v>0</v>
      </c>
      <c r="AF1410">
        <v>0</v>
      </c>
      <c r="AG1410">
        <v>1</v>
      </c>
      <c r="AH1410">
        <v>0</v>
      </c>
      <c r="AI1410">
        <v>1</v>
      </c>
      <c r="AJ1410">
        <v>0</v>
      </c>
      <c r="AK1410">
        <v>0</v>
      </c>
      <c r="AL1410">
        <v>1</v>
      </c>
      <c r="AM1410">
        <v>1</v>
      </c>
      <c r="AN1410">
        <v>0</v>
      </c>
      <c r="AO1410">
        <v>1</v>
      </c>
    </row>
    <row r="1411" spans="1:41" ht="15">
      <c r="A1411" t="s">
        <v>3342</v>
      </c>
      <c r="B1411" t="s">
        <v>573</v>
      </c>
      <c r="C1411">
        <v>103</v>
      </c>
      <c r="D1411" s="6" t="str">
        <f>IF(C1411=C1412,D1412,IF(OR(N1411="pre",N1411="SubPar"),"Obert",IF(OR(N1411="Cea",N1411="Imp",N1411="SubComp"),"Tancat","ERRORERROR")))</f>
        <v>Tancat</v>
      </c>
      <c r="E1411" t="s">
        <v>3343</v>
      </c>
      <c r="F1411" t="s">
        <v>160</v>
      </c>
      <c r="G1411">
        <v>1854</v>
      </c>
      <c r="H1411" t="s">
        <v>3357</v>
      </c>
      <c r="I1411" s="3" t="s">
        <v>3358</v>
      </c>
      <c r="J1411" s="4" t="s">
        <v>3359</v>
      </c>
      <c r="K1411" t="s">
        <v>48</v>
      </c>
      <c r="L1411" t="s">
        <v>802</v>
      </c>
      <c r="M1411" t="s">
        <v>178</v>
      </c>
      <c r="N1411" t="str">
        <f t="shared" ref="N1411:N1474" si="22">IF(M1411="Ren",IF(O1411="Reimp","Imp",IF(O1411="Repre","Pre",IF(O1411="Resub","SubComp","ERRORERROR"))),M1411)</f>
        <v>SubComp</v>
      </c>
      <c r="O1411" t="s">
        <v>179</v>
      </c>
      <c r="P1411" t="s">
        <v>1081</v>
      </c>
      <c r="Q1411" t="str">
        <f>_xlfn.XLOOKUP(P1411,NomPaissos!$A$2:$A$250,NomPaissos!$B$2:$B$250)</f>
        <v>Ethiopia</v>
      </c>
      <c r="R1411">
        <v>1</v>
      </c>
      <c r="S1411" t="s">
        <v>1081</v>
      </c>
      <c r="T1411">
        <v>0</v>
      </c>
      <c r="U1411">
        <v>0</v>
      </c>
      <c r="V1411">
        <v>0</v>
      </c>
      <c r="W1411">
        <v>0</v>
      </c>
      <c r="X1411">
        <v>0</v>
      </c>
      <c r="Y1411">
        <v>0</v>
      </c>
      <c r="Z1411">
        <v>0</v>
      </c>
      <c r="AA1411">
        <v>0</v>
      </c>
      <c r="AB1411">
        <v>0</v>
      </c>
      <c r="AC1411">
        <v>0</v>
      </c>
      <c r="AD1411">
        <v>0</v>
      </c>
      <c r="AE1411">
        <v>0</v>
      </c>
      <c r="AF1411">
        <v>0</v>
      </c>
      <c r="AG1411">
        <v>1</v>
      </c>
      <c r="AH1411">
        <v>0</v>
      </c>
      <c r="AI1411">
        <v>1</v>
      </c>
      <c r="AJ1411">
        <v>0</v>
      </c>
      <c r="AK1411">
        <v>0</v>
      </c>
      <c r="AL1411">
        <v>1</v>
      </c>
      <c r="AM1411">
        <v>1</v>
      </c>
      <c r="AN1411">
        <v>0</v>
      </c>
      <c r="AO1411">
        <v>1</v>
      </c>
    </row>
    <row r="1412" spans="1:41" ht="15">
      <c r="A1412" t="s">
        <v>2454</v>
      </c>
      <c r="B1412" t="s">
        <v>573</v>
      </c>
      <c r="C1412">
        <v>103</v>
      </c>
      <c r="D1412" s="6" t="str">
        <f>IF(C1412=C1413,D1413,IF(OR(N1412="pre",N1412="SubPar"),"Obert",IF(OR(N1412="Cea",N1412="Imp",N1412="SubComp"),"Tancat","ERRORERROR")))</f>
        <v>Tancat</v>
      </c>
      <c r="E1412" t="s">
        <v>3343</v>
      </c>
      <c r="F1412" t="s">
        <v>160</v>
      </c>
      <c r="G1412">
        <v>1961</v>
      </c>
      <c r="H1412" t="s">
        <v>3360</v>
      </c>
      <c r="I1412" s="3" t="s">
        <v>3361</v>
      </c>
      <c r="J1412" s="4" t="s">
        <v>2209</v>
      </c>
      <c r="K1412" t="s">
        <v>48</v>
      </c>
      <c r="L1412" t="s">
        <v>802</v>
      </c>
      <c r="M1412" t="s">
        <v>166</v>
      </c>
      <c r="N1412" t="str">
        <f t="shared" si="22"/>
        <v>Cea</v>
      </c>
      <c r="O1412" t="s">
        <v>167</v>
      </c>
      <c r="P1412" t="s">
        <v>1103</v>
      </c>
      <c r="Q1412" t="str">
        <f>_xlfn.XLOOKUP(P1412,NomPaissos!$A$2:$A$250,NomPaissos!$B$2:$B$250)</f>
        <v>Somalia</v>
      </c>
      <c r="R1412">
        <v>0</v>
      </c>
      <c r="T1412">
        <v>0</v>
      </c>
      <c r="U1412">
        <v>0</v>
      </c>
      <c r="V1412">
        <v>0</v>
      </c>
      <c r="W1412">
        <v>0</v>
      </c>
      <c r="X1412">
        <v>0</v>
      </c>
      <c r="Y1412">
        <v>0</v>
      </c>
      <c r="Z1412">
        <v>0</v>
      </c>
      <c r="AA1412">
        <v>0</v>
      </c>
      <c r="AB1412">
        <v>1</v>
      </c>
      <c r="AC1412">
        <v>0</v>
      </c>
      <c r="AD1412">
        <v>0</v>
      </c>
      <c r="AE1412">
        <v>0</v>
      </c>
      <c r="AF1412">
        <v>0</v>
      </c>
      <c r="AG1412">
        <v>1</v>
      </c>
      <c r="AH1412">
        <v>0</v>
      </c>
      <c r="AI1412">
        <v>0</v>
      </c>
      <c r="AJ1412">
        <v>0</v>
      </c>
      <c r="AK1412">
        <v>0</v>
      </c>
      <c r="AL1412">
        <v>0</v>
      </c>
      <c r="AM1412">
        <v>1</v>
      </c>
      <c r="AN1412">
        <v>0</v>
      </c>
      <c r="AO1412">
        <v>1</v>
      </c>
    </row>
    <row r="1413" spans="1:41" ht="15">
      <c r="A1413" t="s">
        <v>3362</v>
      </c>
      <c r="B1413" t="s">
        <v>573</v>
      </c>
      <c r="C1413">
        <v>104</v>
      </c>
      <c r="D1413" s="6" t="str">
        <f>IF(C1413=C1414,D1414,IF(OR(N1413="pre",N1413="SubPar"),"Obert",IF(OR(N1413="Cea",N1413="Imp",N1413="SubComp"),"Tancat","ERRORERROR")))</f>
        <v>Obert</v>
      </c>
      <c r="E1413" t="s">
        <v>3363</v>
      </c>
      <c r="F1413" t="s">
        <v>160</v>
      </c>
      <c r="G1413">
        <v>1709</v>
      </c>
      <c r="H1413" t="s">
        <v>3364</v>
      </c>
      <c r="I1413" s="3" t="s">
        <v>3365</v>
      </c>
      <c r="J1413" s="4" t="s">
        <v>55</v>
      </c>
      <c r="K1413" t="s">
        <v>48</v>
      </c>
      <c r="L1413" t="s">
        <v>49</v>
      </c>
      <c r="M1413" t="s">
        <v>50</v>
      </c>
      <c r="N1413" t="str">
        <f t="shared" si="22"/>
        <v>SubPar</v>
      </c>
      <c r="O1413" t="s">
        <v>56</v>
      </c>
      <c r="P1413" t="s">
        <v>1103</v>
      </c>
      <c r="Q1413" t="str">
        <f>_xlfn.XLOOKUP(P1413,NomPaissos!$A$2:$A$250,NomPaissos!$B$2:$B$250)</f>
        <v>Somalia</v>
      </c>
      <c r="R1413">
        <v>0</v>
      </c>
      <c r="T1413">
        <v>0</v>
      </c>
      <c r="U1413">
        <v>0</v>
      </c>
      <c r="V1413">
        <v>0</v>
      </c>
      <c r="W1413">
        <v>0</v>
      </c>
      <c r="X1413">
        <v>3</v>
      </c>
      <c r="Y1413">
        <v>0</v>
      </c>
      <c r="Z1413">
        <v>0</v>
      </c>
      <c r="AA1413">
        <v>0</v>
      </c>
      <c r="AB1413">
        <v>0</v>
      </c>
      <c r="AC1413">
        <v>0</v>
      </c>
      <c r="AD1413">
        <v>0</v>
      </c>
      <c r="AE1413">
        <v>0</v>
      </c>
      <c r="AF1413">
        <v>0</v>
      </c>
      <c r="AG1413">
        <v>1</v>
      </c>
      <c r="AH1413">
        <v>2</v>
      </c>
      <c r="AI1413">
        <v>1</v>
      </c>
      <c r="AJ1413">
        <v>1</v>
      </c>
      <c r="AK1413">
        <v>1</v>
      </c>
      <c r="AL1413">
        <v>1</v>
      </c>
      <c r="AM1413">
        <v>2</v>
      </c>
      <c r="AN1413">
        <v>2</v>
      </c>
      <c r="AO1413">
        <v>1</v>
      </c>
    </row>
    <row r="1414" spans="1:41" ht="15">
      <c r="A1414" t="s">
        <v>3366</v>
      </c>
      <c r="B1414" t="s">
        <v>42</v>
      </c>
      <c r="C1414">
        <v>105</v>
      </c>
      <c r="D1414" s="6" t="str">
        <f>IF(C1414=C1415,D1415,IF(OR(N1414="pre",N1414="SubPar"),"Obert",IF(OR(N1414="Cea",N1414="Imp",N1414="SubComp"),"Tancat","ERRORERROR")))</f>
        <v>Tancat</v>
      </c>
      <c r="E1414" t="s">
        <v>3367</v>
      </c>
      <c r="F1414" t="s">
        <v>160</v>
      </c>
      <c r="G1414">
        <v>395</v>
      </c>
      <c r="H1414" t="s">
        <v>3368</v>
      </c>
      <c r="I1414" s="3" t="s">
        <v>3369</v>
      </c>
      <c r="J1414" s="4" t="s">
        <v>375</v>
      </c>
      <c r="K1414" t="s">
        <v>48</v>
      </c>
      <c r="L1414" t="s">
        <v>49</v>
      </c>
      <c r="M1414" t="s">
        <v>62</v>
      </c>
      <c r="N1414" t="str">
        <f t="shared" si="22"/>
        <v>Pre</v>
      </c>
      <c r="O1414" t="s">
        <v>207</v>
      </c>
      <c r="P1414" t="s">
        <v>3370</v>
      </c>
      <c r="Q1414" t="str">
        <f>_xlfn.XLOOKUP(P1414,NomPaissos!$A$2:$A$250,NomPaissos!$B$2:$B$250)</f>
        <v>South Africa</v>
      </c>
      <c r="R1414">
        <v>0</v>
      </c>
      <c r="T1414">
        <v>0</v>
      </c>
      <c r="U1414">
        <v>0</v>
      </c>
      <c r="V1414">
        <v>0</v>
      </c>
      <c r="W1414">
        <v>0</v>
      </c>
      <c r="X1414">
        <v>0</v>
      </c>
      <c r="Y1414">
        <v>0</v>
      </c>
      <c r="Z1414">
        <v>0</v>
      </c>
      <c r="AA1414">
        <v>0</v>
      </c>
      <c r="AB1414">
        <v>0</v>
      </c>
      <c r="AC1414">
        <v>0</v>
      </c>
      <c r="AD1414">
        <v>0</v>
      </c>
      <c r="AE1414">
        <v>0</v>
      </c>
      <c r="AF1414">
        <v>0</v>
      </c>
      <c r="AG1414">
        <v>1</v>
      </c>
      <c r="AH1414">
        <v>0</v>
      </c>
      <c r="AI1414">
        <v>1</v>
      </c>
      <c r="AJ1414">
        <v>1</v>
      </c>
      <c r="AK1414">
        <v>0</v>
      </c>
      <c r="AL1414">
        <v>0</v>
      </c>
      <c r="AM1414">
        <v>1</v>
      </c>
      <c r="AN1414">
        <v>2</v>
      </c>
      <c r="AO1414">
        <v>1</v>
      </c>
    </row>
    <row r="1415" spans="1:41" ht="15">
      <c r="A1415" t="s">
        <v>3366</v>
      </c>
      <c r="B1415" t="s">
        <v>42</v>
      </c>
      <c r="C1415">
        <v>105</v>
      </c>
      <c r="D1415" s="6" t="str">
        <f>IF(C1415=C1416,D1416,IF(OR(N1415="pre",N1415="SubPar"),"Obert",IF(OR(N1415="Cea",N1415="Imp",N1415="SubComp"),"Tancat","ERRORERROR")))</f>
        <v>Tancat</v>
      </c>
      <c r="E1415" t="s">
        <v>3367</v>
      </c>
      <c r="F1415" t="s">
        <v>160</v>
      </c>
      <c r="G1415">
        <v>490</v>
      </c>
      <c r="H1415" t="s">
        <v>3371</v>
      </c>
      <c r="I1415" s="3" t="s">
        <v>3372</v>
      </c>
      <c r="J1415" s="4" t="s">
        <v>3373</v>
      </c>
      <c r="K1415" t="s">
        <v>48</v>
      </c>
      <c r="L1415" t="s">
        <v>49</v>
      </c>
      <c r="M1415" t="s">
        <v>62</v>
      </c>
      <c r="N1415" t="str">
        <f t="shared" si="22"/>
        <v>Pre</v>
      </c>
      <c r="O1415" t="s">
        <v>107</v>
      </c>
      <c r="P1415" t="s">
        <v>3370</v>
      </c>
      <c r="Q1415" t="str">
        <f>_xlfn.XLOOKUP(P1415,NomPaissos!$A$2:$A$250,NomPaissos!$B$2:$B$250)</f>
        <v>South Africa</v>
      </c>
      <c r="R1415">
        <v>0</v>
      </c>
      <c r="T1415">
        <v>0</v>
      </c>
      <c r="U1415">
        <v>0</v>
      </c>
      <c r="V1415">
        <v>0</v>
      </c>
      <c r="W1415">
        <v>0</v>
      </c>
      <c r="X1415">
        <v>0</v>
      </c>
      <c r="Y1415">
        <v>0</v>
      </c>
      <c r="Z1415">
        <v>0</v>
      </c>
      <c r="AA1415">
        <v>0</v>
      </c>
      <c r="AB1415">
        <v>0</v>
      </c>
      <c r="AC1415">
        <v>0</v>
      </c>
      <c r="AD1415">
        <v>0</v>
      </c>
      <c r="AE1415">
        <v>0</v>
      </c>
      <c r="AF1415">
        <v>0</v>
      </c>
      <c r="AG1415">
        <v>1</v>
      </c>
      <c r="AH1415">
        <v>0</v>
      </c>
      <c r="AI1415">
        <v>1</v>
      </c>
      <c r="AJ1415">
        <v>1</v>
      </c>
      <c r="AK1415">
        <v>0</v>
      </c>
      <c r="AL1415">
        <v>0</v>
      </c>
      <c r="AM1415">
        <v>3</v>
      </c>
      <c r="AN1415">
        <v>1</v>
      </c>
      <c r="AO1415">
        <v>1</v>
      </c>
    </row>
    <row r="1416" spans="1:41" ht="15">
      <c r="A1416" t="s">
        <v>3366</v>
      </c>
      <c r="B1416" t="s">
        <v>42</v>
      </c>
      <c r="C1416">
        <v>105</v>
      </c>
      <c r="D1416" s="6" t="str">
        <f>IF(C1416=C1417,D1417,IF(OR(N1416="pre",N1416="SubPar"),"Obert",IF(OR(N1416="Cea",N1416="Imp",N1416="SubComp"),"Tancat","ERRORERROR")))</f>
        <v>Tancat</v>
      </c>
      <c r="E1416" t="s">
        <v>3367</v>
      </c>
      <c r="F1416" t="s">
        <v>160</v>
      </c>
      <c r="G1416">
        <v>1272</v>
      </c>
      <c r="H1416" t="s">
        <v>3374</v>
      </c>
      <c r="I1416" s="3" t="s">
        <v>1828</v>
      </c>
      <c r="J1416" s="4" t="s">
        <v>3049</v>
      </c>
      <c r="K1416" t="s">
        <v>48</v>
      </c>
      <c r="L1416" t="s">
        <v>49</v>
      </c>
      <c r="M1416" t="s">
        <v>62</v>
      </c>
      <c r="N1416" t="str">
        <f t="shared" si="22"/>
        <v>Pre</v>
      </c>
      <c r="O1416" t="s">
        <v>63</v>
      </c>
      <c r="P1416" t="s">
        <v>3370</v>
      </c>
      <c r="Q1416" t="str">
        <f>_xlfn.XLOOKUP(P1416,NomPaissos!$A$2:$A$250,NomPaissos!$B$2:$B$250)</f>
        <v>South Africa</v>
      </c>
      <c r="R1416">
        <v>0</v>
      </c>
      <c r="T1416">
        <v>0</v>
      </c>
      <c r="U1416">
        <v>0</v>
      </c>
      <c r="V1416">
        <v>0</v>
      </c>
      <c r="W1416">
        <v>0</v>
      </c>
      <c r="X1416">
        <v>0</v>
      </c>
      <c r="Y1416">
        <v>0</v>
      </c>
      <c r="Z1416">
        <v>0</v>
      </c>
      <c r="AA1416">
        <v>0</v>
      </c>
      <c r="AB1416">
        <v>0</v>
      </c>
      <c r="AC1416">
        <v>0</v>
      </c>
      <c r="AD1416">
        <v>0</v>
      </c>
      <c r="AE1416">
        <v>0</v>
      </c>
      <c r="AF1416">
        <v>0</v>
      </c>
      <c r="AG1416">
        <v>1</v>
      </c>
      <c r="AH1416">
        <v>0</v>
      </c>
      <c r="AI1416">
        <v>1</v>
      </c>
      <c r="AJ1416">
        <v>0</v>
      </c>
      <c r="AK1416">
        <v>0</v>
      </c>
      <c r="AL1416">
        <v>0</v>
      </c>
      <c r="AM1416">
        <v>1</v>
      </c>
      <c r="AN1416">
        <v>0</v>
      </c>
      <c r="AO1416">
        <v>1</v>
      </c>
    </row>
    <row r="1417" spans="1:41" ht="15">
      <c r="A1417" t="s">
        <v>3366</v>
      </c>
      <c r="B1417" t="s">
        <v>42</v>
      </c>
      <c r="C1417">
        <v>105</v>
      </c>
      <c r="D1417" s="6" t="str">
        <f>IF(C1417=C1418,D1418,IF(OR(N1417="pre",N1417="SubPar"),"Obert",IF(OR(N1417="Cea",N1417="Imp",N1417="SubComp"),"Tancat","ERRORERROR")))</f>
        <v>Tancat</v>
      </c>
      <c r="E1417" t="s">
        <v>3367</v>
      </c>
      <c r="F1417" t="s">
        <v>160</v>
      </c>
      <c r="G1417">
        <v>220</v>
      </c>
      <c r="H1417" t="s">
        <v>3375</v>
      </c>
      <c r="I1417" s="3" t="s">
        <v>3051</v>
      </c>
      <c r="J1417" s="4" t="s">
        <v>3376</v>
      </c>
      <c r="K1417" t="s">
        <v>48</v>
      </c>
      <c r="L1417" t="s">
        <v>49</v>
      </c>
      <c r="M1417" t="s">
        <v>62</v>
      </c>
      <c r="N1417" t="str">
        <f t="shared" si="22"/>
        <v>Pre</v>
      </c>
      <c r="O1417" t="s">
        <v>107</v>
      </c>
      <c r="P1417" t="s">
        <v>3370</v>
      </c>
      <c r="Q1417" t="str">
        <f>_xlfn.XLOOKUP(P1417,NomPaissos!$A$2:$A$250,NomPaissos!$B$2:$B$250)</f>
        <v>South Africa</v>
      </c>
      <c r="R1417">
        <v>0</v>
      </c>
      <c r="T1417">
        <v>1</v>
      </c>
      <c r="U1417">
        <v>0</v>
      </c>
      <c r="V1417">
        <v>0</v>
      </c>
      <c r="W1417">
        <v>0</v>
      </c>
      <c r="X1417">
        <v>1</v>
      </c>
      <c r="Y1417">
        <v>0</v>
      </c>
      <c r="Z1417">
        <v>0</v>
      </c>
      <c r="AA1417">
        <v>0</v>
      </c>
      <c r="AB1417">
        <v>1</v>
      </c>
      <c r="AC1417">
        <v>0</v>
      </c>
      <c r="AD1417">
        <v>0</v>
      </c>
      <c r="AE1417">
        <v>0</v>
      </c>
      <c r="AF1417">
        <v>1</v>
      </c>
      <c r="AG1417">
        <v>1</v>
      </c>
      <c r="AH1417">
        <v>2</v>
      </c>
      <c r="AI1417">
        <v>1</v>
      </c>
      <c r="AJ1417">
        <v>0</v>
      </c>
      <c r="AK1417">
        <v>1</v>
      </c>
      <c r="AL1417">
        <v>0</v>
      </c>
      <c r="AM1417">
        <v>1</v>
      </c>
      <c r="AN1417">
        <v>1</v>
      </c>
      <c r="AO1417">
        <v>1</v>
      </c>
    </row>
    <row r="1418" spans="1:41" ht="15">
      <c r="A1418" t="s">
        <v>3366</v>
      </c>
      <c r="B1418" t="s">
        <v>42</v>
      </c>
      <c r="C1418">
        <v>105</v>
      </c>
      <c r="D1418" s="6" t="str">
        <f>IF(C1418=C1419,D1419,IF(OR(N1418="pre",N1418="SubPar"),"Obert",IF(OR(N1418="Cea",N1418="Imp",N1418="SubComp"),"Tancat","ERRORERROR")))</f>
        <v>Tancat</v>
      </c>
      <c r="E1418" t="s">
        <v>3367</v>
      </c>
      <c r="F1418" t="s">
        <v>160</v>
      </c>
      <c r="G1418">
        <v>348</v>
      </c>
      <c r="H1418" t="s">
        <v>3377</v>
      </c>
      <c r="I1418" s="3" t="s">
        <v>1841</v>
      </c>
      <c r="J1418" s="4" t="s">
        <v>3378</v>
      </c>
      <c r="K1418" t="s">
        <v>48</v>
      </c>
      <c r="L1418" t="s">
        <v>49</v>
      </c>
      <c r="M1418" t="s">
        <v>62</v>
      </c>
      <c r="N1418" t="str">
        <f t="shared" si="22"/>
        <v>Pre</v>
      </c>
      <c r="O1418" t="s">
        <v>117</v>
      </c>
      <c r="P1418" t="s">
        <v>3370</v>
      </c>
      <c r="Q1418" t="str">
        <f>_xlfn.XLOOKUP(P1418,NomPaissos!$A$2:$A$250,NomPaissos!$B$2:$B$250)</f>
        <v>South Africa</v>
      </c>
      <c r="R1418">
        <v>0</v>
      </c>
      <c r="T1418">
        <v>0</v>
      </c>
      <c r="U1418">
        <v>0</v>
      </c>
      <c r="V1418">
        <v>0</v>
      </c>
      <c r="W1418">
        <v>0</v>
      </c>
      <c r="X1418">
        <v>0</v>
      </c>
      <c r="Y1418">
        <v>0</v>
      </c>
      <c r="Z1418">
        <v>0</v>
      </c>
      <c r="AA1418">
        <v>0</v>
      </c>
      <c r="AB1418">
        <v>0</v>
      </c>
      <c r="AC1418">
        <v>0</v>
      </c>
      <c r="AD1418">
        <v>0</v>
      </c>
      <c r="AE1418">
        <v>0</v>
      </c>
      <c r="AF1418">
        <v>0</v>
      </c>
      <c r="AG1418">
        <v>1</v>
      </c>
      <c r="AH1418">
        <v>0</v>
      </c>
      <c r="AI1418">
        <v>1</v>
      </c>
      <c r="AJ1418">
        <v>1</v>
      </c>
      <c r="AK1418">
        <v>0</v>
      </c>
      <c r="AL1418">
        <v>0</v>
      </c>
      <c r="AM1418">
        <v>2</v>
      </c>
      <c r="AN1418">
        <v>0</v>
      </c>
      <c r="AO1418">
        <v>1</v>
      </c>
    </row>
    <row r="1419" spans="1:41" ht="15">
      <c r="A1419" t="s">
        <v>3366</v>
      </c>
      <c r="B1419" t="s">
        <v>42</v>
      </c>
      <c r="C1419">
        <v>105</v>
      </c>
      <c r="D1419" s="6" t="str">
        <f>IF(C1419=C1420,D1420,IF(OR(N1419="pre",N1419="SubPar"),"Obert",IF(OR(N1419="Cea",N1419="Imp",N1419="SubComp"),"Tancat","ERRORERROR")))</f>
        <v>Tancat</v>
      </c>
      <c r="E1419" t="s">
        <v>3367</v>
      </c>
      <c r="F1419" t="s">
        <v>160</v>
      </c>
      <c r="G1419">
        <v>449</v>
      </c>
      <c r="H1419" t="s">
        <v>3379</v>
      </c>
      <c r="I1419" s="3" t="s">
        <v>3380</v>
      </c>
      <c r="J1419" s="4" t="s">
        <v>3381</v>
      </c>
      <c r="K1419" t="s">
        <v>48</v>
      </c>
      <c r="L1419" t="s">
        <v>49</v>
      </c>
      <c r="M1419" t="s">
        <v>62</v>
      </c>
      <c r="N1419" t="str">
        <f t="shared" si="22"/>
        <v>Pre</v>
      </c>
      <c r="O1419" t="s">
        <v>207</v>
      </c>
      <c r="P1419" t="s">
        <v>3370</v>
      </c>
      <c r="Q1419" t="str">
        <f>_xlfn.XLOOKUP(P1419,NomPaissos!$A$2:$A$250,NomPaissos!$B$2:$B$250)</f>
        <v>South Africa</v>
      </c>
      <c r="R1419">
        <v>0</v>
      </c>
      <c r="T1419">
        <v>2</v>
      </c>
      <c r="U1419">
        <v>2</v>
      </c>
      <c r="V1419">
        <v>2</v>
      </c>
      <c r="W1419">
        <v>0</v>
      </c>
      <c r="X1419">
        <v>2</v>
      </c>
      <c r="Y1419">
        <v>2</v>
      </c>
      <c r="Z1419">
        <v>0</v>
      </c>
      <c r="AA1419">
        <v>0</v>
      </c>
      <c r="AB1419">
        <v>3</v>
      </c>
      <c r="AC1419">
        <v>0</v>
      </c>
      <c r="AD1419">
        <v>1</v>
      </c>
      <c r="AE1419">
        <v>1</v>
      </c>
      <c r="AF1419">
        <v>1</v>
      </c>
      <c r="AG1419">
        <v>1</v>
      </c>
      <c r="AH1419">
        <v>1</v>
      </c>
      <c r="AI1419">
        <v>3</v>
      </c>
      <c r="AJ1419">
        <v>1</v>
      </c>
      <c r="AK1419">
        <v>1</v>
      </c>
      <c r="AL1419">
        <v>0</v>
      </c>
      <c r="AM1419">
        <v>1</v>
      </c>
      <c r="AN1419">
        <v>3</v>
      </c>
      <c r="AO1419">
        <v>1</v>
      </c>
    </row>
    <row r="1420" spans="1:41" ht="15">
      <c r="A1420" t="s">
        <v>3366</v>
      </c>
      <c r="B1420" t="s">
        <v>42</v>
      </c>
      <c r="C1420">
        <v>105</v>
      </c>
      <c r="D1420" s="6" t="str">
        <f>IF(C1420=C1421,D1421,IF(OR(N1420="pre",N1420="SubPar"),"Obert",IF(OR(N1420="Cea",N1420="Imp",N1420="SubComp"),"Tancat","ERRORERROR")))</f>
        <v>Tancat</v>
      </c>
      <c r="E1420" t="s">
        <v>3367</v>
      </c>
      <c r="F1420" t="s">
        <v>160</v>
      </c>
      <c r="G1420">
        <v>462</v>
      </c>
      <c r="H1420" t="s">
        <v>3382</v>
      </c>
      <c r="I1420" s="3" t="s">
        <v>3383</v>
      </c>
      <c r="J1420" s="4" t="s">
        <v>3384</v>
      </c>
      <c r="K1420" t="s">
        <v>48</v>
      </c>
      <c r="L1420" t="s">
        <v>49</v>
      </c>
      <c r="M1420" t="s">
        <v>62</v>
      </c>
      <c r="N1420" t="str">
        <f t="shared" si="22"/>
        <v>Pre</v>
      </c>
      <c r="O1420" t="s">
        <v>63</v>
      </c>
      <c r="P1420" t="s">
        <v>3370</v>
      </c>
      <c r="Q1420" t="str">
        <f>_xlfn.XLOOKUP(P1420,NomPaissos!$A$2:$A$250,NomPaissos!$B$2:$B$250)</f>
        <v>South Africa</v>
      </c>
      <c r="R1420">
        <v>0</v>
      </c>
      <c r="T1420">
        <v>0</v>
      </c>
      <c r="U1420">
        <v>0</v>
      </c>
      <c r="V1420">
        <v>0</v>
      </c>
      <c r="W1420">
        <v>0</v>
      </c>
      <c r="X1420">
        <v>2</v>
      </c>
      <c r="Y1420">
        <v>3</v>
      </c>
      <c r="Z1420">
        <v>0</v>
      </c>
      <c r="AA1420">
        <v>0</v>
      </c>
      <c r="AB1420">
        <v>1</v>
      </c>
      <c r="AC1420">
        <v>1</v>
      </c>
      <c r="AD1420">
        <v>1</v>
      </c>
      <c r="AE1420">
        <v>0</v>
      </c>
      <c r="AF1420">
        <v>0</v>
      </c>
      <c r="AG1420">
        <v>1</v>
      </c>
      <c r="AH1420">
        <v>1</v>
      </c>
      <c r="AI1420">
        <v>3</v>
      </c>
      <c r="AJ1420">
        <v>1</v>
      </c>
      <c r="AK1420">
        <v>3</v>
      </c>
      <c r="AL1420">
        <v>1</v>
      </c>
      <c r="AM1420">
        <v>3</v>
      </c>
      <c r="AN1420">
        <v>3</v>
      </c>
      <c r="AO1420">
        <v>1</v>
      </c>
    </row>
    <row r="1421" spans="1:41" ht="15">
      <c r="A1421" t="s">
        <v>3366</v>
      </c>
      <c r="B1421" t="s">
        <v>42</v>
      </c>
      <c r="C1421">
        <v>105</v>
      </c>
      <c r="D1421" s="6" t="str">
        <f>IF(C1421=C1422,D1422,IF(OR(N1421="pre",N1421="SubPar"),"Obert",IF(OR(N1421="Cea",N1421="Imp",N1421="SubComp"),"Tancat","ERRORERROR")))</f>
        <v>Tancat</v>
      </c>
      <c r="E1421" t="s">
        <v>3367</v>
      </c>
      <c r="F1421" t="s">
        <v>160</v>
      </c>
      <c r="G1421">
        <v>186</v>
      </c>
      <c r="H1421" t="s">
        <v>3385</v>
      </c>
      <c r="I1421" s="3" t="s">
        <v>3386</v>
      </c>
      <c r="J1421" s="4" t="s">
        <v>3387</v>
      </c>
      <c r="K1421" t="s">
        <v>48</v>
      </c>
      <c r="L1421" t="s">
        <v>49</v>
      </c>
      <c r="M1421" t="s">
        <v>62</v>
      </c>
      <c r="N1421" t="str">
        <f t="shared" si="22"/>
        <v>Pre</v>
      </c>
      <c r="O1421" t="s">
        <v>117</v>
      </c>
      <c r="P1421" t="s">
        <v>3370</v>
      </c>
      <c r="Q1421" t="str">
        <f>_xlfn.XLOOKUP(P1421,NomPaissos!$A$2:$A$250,NomPaissos!$B$2:$B$250)</f>
        <v>South Africa</v>
      </c>
      <c r="R1421">
        <v>0</v>
      </c>
      <c r="T1421">
        <v>0</v>
      </c>
      <c r="U1421">
        <v>0</v>
      </c>
      <c r="V1421">
        <v>0</v>
      </c>
      <c r="W1421">
        <v>0</v>
      </c>
      <c r="X1421">
        <v>1</v>
      </c>
      <c r="Y1421">
        <v>1</v>
      </c>
      <c r="Z1421">
        <v>0</v>
      </c>
      <c r="AA1421">
        <v>0</v>
      </c>
      <c r="AB1421">
        <v>0</v>
      </c>
      <c r="AC1421">
        <v>0</v>
      </c>
      <c r="AD1421">
        <v>1</v>
      </c>
      <c r="AE1421">
        <v>0</v>
      </c>
      <c r="AF1421">
        <v>1</v>
      </c>
      <c r="AG1421">
        <v>1</v>
      </c>
      <c r="AH1421">
        <v>1</v>
      </c>
      <c r="AI1421">
        <v>2</v>
      </c>
      <c r="AJ1421">
        <v>1</v>
      </c>
      <c r="AK1421">
        <v>1</v>
      </c>
      <c r="AL1421">
        <v>0</v>
      </c>
      <c r="AM1421">
        <v>1</v>
      </c>
      <c r="AN1421">
        <v>1</v>
      </c>
      <c r="AO1421">
        <v>1</v>
      </c>
    </row>
    <row r="1422" spans="1:41" ht="15">
      <c r="A1422" t="s">
        <v>3366</v>
      </c>
      <c r="B1422" t="s">
        <v>42</v>
      </c>
      <c r="C1422">
        <v>105</v>
      </c>
      <c r="D1422" s="6" t="str">
        <f>IF(C1422=C1423,D1423,IF(OR(N1422="pre",N1422="SubPar"),"Obert",IF(OR(N1422="Cea",N1422="Imp",N1422="SubComp"),"Tancat","ERRORERROR")))</f>
        <v>Tancat</v>
      </c>
      <c r="E1422" t="s">
        <v>3367</v>
      </c>
      <c r="F1422" t="s">
        <v>160</v>
      </c>
      <c r="G1422">
        <v>445</v>
      </c>
      <c r="H1422" t="s">
        <v>3388</v>
      </c>
      <c r="I1422" s="3" t="s">
        <v>3389</v>
      </c>
      <c r="J1422" s="4" t="s">
        <v>3390</v>
      </c>
      <c r="K1422" t="s">
        <v>48</v>
      </c>
      <c r="L1422" t="s">
        <v>49</v>
      </c>
      <c r="M1422" t="s">
        <v>62</v>
      </c>
      <c r="N1422" t="str">
        <f t="shared" si="22"/>
        <v>Pre</v>
      </c>
      <c r="O1422" t="s">
        <v>117</v>
      </c>
      <c r="P1422" t="s">
        <v>3370</v>
      </c>
      <c r="Q1422" t="str">
        <f>_xlfn.XLOOKUP(P1422,NomPaissos!$A$2:$A$250,NomPaissos!$B$2:$B$250)</f>
        <v>South Africa</v>
      </c>
      <c r="R1422">
        <v>0</v>
      </c>
      <c r="T1422">
        <v>0</v>
      </c>
      <c r="U1422">
        <v>0</v>
      </c>
      <c r="V1422">
        <v>0</v>
      </c>
      <c r="W1422">
        <v>0</v>
      </c>
      <c r="X1422">
        <v>0</v>
      </c>
      <c r="Y1422">
        <v>0</v>
      </c>
      <c r="Z1422">
        <v>0</v>
      </c>
      <c r="AA1422">
        <v>0</v>
      </c>
      <c r="AB1422">
        <v>0</v>
      </c>
      <c r="AC1422">
        <v>0</v>
      </c>
      <c r="AD1422">
        <v>0</v>
      </c>
      <c r="AE1422">
        <v>0</v>
      </c>
      <c r="AF1422">
        <v>0</v>
      </c>
      <c r="AG1422">
        <v>1</v>
      </c>
      <c r="AH1422">
        <v>0</v>
      </c>
      <c r="AI1422">
        <v>1</v>
      </c>
      <c r="AJ1422">
        <v>1</v>
      </c>
      <c r="AK1422">
        <v>0</v>
      </c>
      <c r="AL1422">
        <v>0</v>
      </c>
      <c r="AM1422">
        <v>1</v>
      </c>
      <c r="AN1422">
        <v>2</v>
      </c>
      <c r="AO1422">
        <v>1</v>
      </c>
    </row>
    <row r="1423" spans="1:41" ht="15">
      <c r="A1423" t="s">
        <v>3366</v>
      </c>
      <c r="B1423" t="s">
        <v>42</v>
      </c>
      <c r="C1423">
        <v>105</v>
      </c>
      <c r="D1423" s="6" t="str">
        <f>IF(C1423=C1424,D1424,IF(OR(N1423="pre",N1423="SubPar"),"Obert",IF(OR(N1423="Cea",N1423="Imp",N1423="SubComp"),"Tancat","ERRORERROR")))</f>
        <v>Tancat</v>
      </c>
      <c r="E1423" t="s">
        <v>3367</v>
      </c>
      <c r="F1423" t="s">
        <v>160</v>
      </c>
      <c r="G1423">
        <v>407</v>
      </c>
      <c r="H1423" t="s">
        <v>3391</v>
      </c>
      <c r="I1423" s="3" t="s">
        <v>3392</v>
      </c>
      <c r="J1423" s="4" t="s">
        <v>3393</v>
      </c>
      <c r="K1423" t="s">
        <v>48</v>
      </c>
      <c r="L1423" t="s">
        <v>49</v>
      </c>
      <c r="M1423" t="s">
        <v>178</v>
      </c>
      <c r="N1423" t="str">
        <f t="shared" si="22"/>
        <v>SubComp</v>
      </c>
      <c r="P1423" t="s">
        <v>3370</v>
      </c>
      <c r="Q1423" t="str">
        <f>_xlfn.XLOOKUP(P1423,NomPaissos!$A$2:$A$250,NomPaissos!$B$2:$B$250)</f>
        <v>South Africa</v>
      </c>
      <c r="R1423">
        <v>0</v>
      </c>
      <c r="T1423">
        <v>3</v>
      </c>
      <c r="U1423">
        <v>2</v>
      </c>
      <c r="V1423">
        <v>2</v>
      </c>
      <c r="W1423">
        <v>0</v>
      </c>
      <c r="X1423">
        <v>2</v>
      </c>
      <c r="Y1423">
        <v>3</v>
      </c>
      <c r="Z1423">
        <v>0</v>
      </c>
      <c r="AA1423">
        <v>0</v>
      </c>
      <c r="AB1423">
        <v>0</v>
      </c>
      <c r="AC1423">
        <v>2</v>
      </c>
      <c r="AD1423">
        <v>1</v>
      </c>
      <c r="AE1423">
        <v>1</v>
      </c>
      <c r="AF1423">
        <v>1</v>
      </c>
      <c r="AG1423">
        <v>1</v>
      </c>
      <c r="AH1423">
        <v>3</v>
      </c>
      <c r="AI1423">
        <v>3</v>
      </c>
      <c r="AJ1423">
        <v>1</v>
      </c>
      <c r="AK1423">
        <v>3</v>
      </c>
      <c r="AL1423">
        <v>1</v>
      </c>
      <c r="AM1423">
        <v>3</v>
      </c>
      <c r="AN1423">
        <v>3</v>
      </c>
      <c r="AO1423">
        <v>1</v>
      </c>
    </row>
    <row r="1424" spans="1:41" ht="15">
      <c r="A1424" t="s">
        <v>3366</v>
      </c>
      <c r="B1424" t="s">
        <v>42</v>
      </c>
      <c r="C1424">
        <v>105</v>
      </c>
      <c r="D1424" s="6" t="str">
        <f>IF(C1424=C1425,D1425,IF(OR(N1424="pre",N1424="SubPar"),"Obert",IF(OR(N1424="Cea",N1424="Imp",N1424="SubComp"),"Tancat","ERRORERROR")))</f>
        <v>Tancat</v>
      </c>
      <c r="E1424" t="s">
        <v>3367</v>
      </c>
      <c r="F1424" t="s">
        <v>160</v>
      </c>
      <c r="G1424">
        <v>1806</v>
      </c>
      <c r="H1424" t="s">
        <v>3394</v>
      </c>
      <c r="I1424" s="3" t="s">
        <v>3395</v>
      </c>
      <c r="J1424" s="4" t="s">
        <v>795</v>
      </c>
      <c r="K1424" t="s">
        <v>48</v>
      </c>
      <c r="L1424" t="s">
        <v>49</v>
      </c>
      <c r="M1424" t="s">
        <v>70</v>
      </c>
      <c r="N1424" t="str">
        <f t="shared" si="22"/>
        <v>Imp</v>
      </c>
      <c r="O1424" t="s">
        <v>535</v>
      </c>
      <c r="P1424" t="s">
        <v>3370</v>
      </c>
      <c r="Q1424" t="str">
        <f>_xlfn.XLOOKUP(P1424,NomPaissos!$A$2:$A$250,NomPaissos!$B$2:$B$250)</f>
        <v>South Africa</v>
      </c>
      <c r="R1424">
        <v>0</v>
      </c>
      <c r="T1424">
        <v>0</v>
      </c>
      <c r="U1424">
        <v>0</v>
      </c>
      <c r="V1424">
        <v>0</v>
      </c>
      <c r="W1424">
        <v>0</v>
      </c>
      <c r="X1424">
        <v>2</v>
      </c>
      <c r="Y1424">
        <v>0</v>
      </c>
      <c r="Z1424">
        <v>0</v>
      </c>
      <c r="AA1424">
        <v>0</v>
      </c>
      <c r="AB1424">
        <v>0</v>
      </c>
      <c r="AC1424">
        <v>0</v>
      </c>
      <c r="AD1424">
        <v>0</v>
      </c>
      <c r="AE1424">
        <v>0</v>
      </c>
      <c r="AF1424">
        <v>0</v>
      </c>
      <c r="AG1424">
        <v>1</v>
      </c>
      <c r="AH1424">
        <v>1</v>
      </c>
      <c r="AI1424">
        <v>0</v>
      </c>
      <c r="AJ1424">
        <v>0</v>
      </c>
      <c r="AK1424">
        <v>0</v>
      </c>
      <c r="AL1424">
        <v>0</v>
      </c>
      <c r="AM1424">
        <v>1</v>
      </c>
      <c r="AN1424">
        <v>0</v>
      </c>
      <c r="AO1424">
        <v>1</v>
      </c>
    </row>
    <row r="1425" spans="1:41" ht="15">
      <c r="A1425" t="s">
        <v>3396</v>
      </c>
      <c r="B1425" t="s">
        <v>86</v>
      </c>
      <c r="C1425">
        <v>106</v>
      </c>
      <c r="D1425" s="6" t="str">
        <f>IF(C1425=C1426,D1426,IF(OR(N1425="pre",N1425="SubPar"),"Obert",IF(OR(N1425="Cea",N1425="Imp",N1425="SubComp"),"Tancat","ERRORERROR")))</f>
        <v>Obert</v>
      </c>
      <c r="E1425" t="s">
        <v>3397</v>
      </c>
      <c r="F1425" t="s">
        <v>160</v>
      </c>
      <c r="G1425">
        <v>1248</v>
      </c>
      <c r="H1425" t="s">
        <v>3398</v>
      </c>
      <c r="I1425" s="3" t="s">
        <v>3060</v>
      </c>
      <c r="J1425" s="4" t="s">
        <v>3399</v>
      </c>
      <c r="K1425" t="s">
        <v>48</v>
      </c>
      <c r="L1425" t="s">
        <v>61</v>
      </c>
      <c r="M1425" t="s">
        <v>62</v>
      </c>
      <c r="N1425" t="str">
        <f t="shared" si="22"/>
        <v>Pre</v>
      </c>
      <c r="O1425" t="s">
        <v>107</v>
      </c>
      <c r="P1425" t="s">
        <v>3400</v>
      </c>
      <c r="Q1425" t="str">
        <f>_xlfn.XLOOKUP(P1425,NomPaissos!$A$2:$A$250,NomPaissos!$B$2:$B$250)</f>
        <v>Namibia</v>
      </c>
      <c r="R1425">
        <v>0</v>
      </c>
      <c r="S1425" t="s">
        <v>3370</v>
      </c>
      <c r="T1425">
        <v>0</v>
      </c>
      <c r="U1425">
        <v>0</v>
      </c>
      <c r="V1425">
        <v>0</v>
      </c>
      <c r="W1425">
        <v>0</v>
      </c>
      <c r="X1425">
        <v>0</v>
      </c>
      <c r="Y1425">
        <v>0</v>
      </c>
      <c r="Z1425">
        <v>0</v>
      </c>
      <c r="AA1425">
        <v>0</v>
      </c>
      <c r="AB1425">
        <v>0</v>
      </c>
      <c r="AC1425">
        <v>0</v>
      </c>
      <c r="AD1425">
        <v>0</v>
      </c>
      <c r="AE1425">
        <v>0</v>
      </c>
      <c r="AF1425">
        <v>1</v>
      </c>
      <c r="AG1425">
        <v>1</v>
      </c>
      <c r="AH1425">
        <v>1</v>
      </c>
      <c r="AI1425">
        <v>0</v>
      </c>
      <c r="AJ1425">
        <v>0</v>
      </c>
      <c r="AK1425">
        <v>0</v>
      </c>
      <c r="AL1425">
        <v>0</v>
      </c>
      <c r="AM1425">
        <v>0</v>
      </c>
      <c r="AN1425">
        <v>0</v>
      </c>
      <c r="AO1425">
        <v>1</v>
      </c>
    </row>
    <row r="1426" spans="1:41" ht="15">
      <c r="A1426" t="s">
        <v>3396</v>
      </c>
      <c r="B1426" t="s">
        <v>86</v>
      </c>
      <c r="C1426">
        <v>106</v>
      </c>
      <c r="D1426" s="6" t="str">
        <f>IF(C1426=C1427,D1427,IF(OR(N1426="pre",N1426="SubPar"),"Obert",IF(OR(N1426="Cea",N1426="Imp",N1426="SubComp"),"Tancat","ERRORERROR")))</f>
        <v>Obert</v>
      </c>
      <c r="E1426" t="s">
        <v>3397</v>
      </c>
      <c r="F1426" t="s">
        <v>160</v>
      </c>
      <c r="G1426">
        <v>1248</v>
      </c>
      <c r="H1426" t="s">
        <v>3398</v>
      </c>
      <c r="I1426" s="3" t="s">
        <v>3060</v>
      </c>
      <c r="J1426" s="4" t="s">
        <v>3399</v>
      </c>
      <c r="K1426" t="s">
        <v>48</v>
      </c>
      <c r="L1426" t="s">
        <v>61</v>
      </c>
      <c r="M1426" t="s">
        <v>62</v>
      </c>
      <c r="N1426" t="str">
        <f t="shared" si="22"/>
        <v>Pre</v>
      </c>
      <c r="O1426" t="s">
        <v>107</v>
      </c>
      <c r="P1426" t="s">
        <v>3370</v>
      </c>
      <c r="Q1426" t="str">
        <f>_xlfn.XLOOKUP(P1426,NomPaissos!$A$2:$A$250,NomPaissos!$B$2:$B$250)</f>
        <v>South Africa</v>
      </c>
      <c r="R1426">
        <v>1</v>
      </c>
      <c r="S1426" t="s">
        <v>3370</v>
      </c>
      <c r="T1426">
        <v>0</v>
      </c>
      <c r="U1426">
        <v>0</v>
      </c>
      <c r="V1426">
        <v>0</v>
      </c>
      <c r="W1426">
        <v>0</v>
      </c>
      <c r="X1426">
        <v>0</v>
      </c>
      <c r="Y1426">
        <v>0</v>
      </c>
      <c r="Z1426">
        <v>0</v>
      </c>
      <c r="AA1426">
        <v>0</v>
      </c>
      <c r="AB1426">
        <v>0</v>
      </c>
      <c r="AC1426">
        <v>0</v>
      </c>
      <c r="AD1426">
        <v>0</v>
      </c>
      <c r="AE1426">
        <v>0</v>
      </c>
      <c r="AF1426">
        <v>1</v>
      </c>
      <c r="AG1426">
        <v>1</v>
      </c>
      <c r="AH1426">
        <v>3</v>
      </c>
      <c r="AI1426">
        <v>0</v>
      </c>
      <c r="AJ1426">
        <v>0</v>
      </c>
      <c r="AK1426">
        <v>0</v>
      </c>
      <c r="AL1426">
        <v>0</v>
      </c>
      <c r="AM1426">
        <v>0</v>
      </c>
      <c r="AN1426">
        <v>0</v>
      </c>
      <c r="AO1426">
        <v>1</v>
      </c>
    </row>
    <row r="1427" spans="1:41" ht="15">
      <c r="A1427" t="s">
        <v>3396</v>
      </c>
      <c r="B1427" t="s">
        <v>86</v>
      </c>
      <c r="C1427">
        <v>106</v>
      </c>
      <c r="D1427" s="6" t="str">
        <f>IF(C1427=C1428,D1428,IF(OR(N1427="pre",N1427="SubPar"),"Obert",IF(OR(N1427="Cea",N1427="Imp",N1427="SubComp"),"Tancat","ERRORERROR")))</f>
        <v>Obert</v>
      </c>
      <c r="E1427" t="s">
        <v>3397</v>
      </c>
      <c r="F1427" t="s">
        <v>160</v>
      </c>
      <c r="G1427">
        <v>224</v>
      </c>
      <c r="H1427" t="s">
        <v>3401</v>
      </c>
      <c r="I1427" s="3" t="s">
        <v>3402</v>
      </c>
      <c r="J1427" s="4" t="s">
        <v>3403</v>
      </c>
      <c r="K1427" t="s">
        <v>48</v>
      </c>
      <c r="L1427" t="s">
        <v>61</v>
      </c>
      <c r="M1427" t="s">
        <v>50</v>
      </c>
      <c r="N1427" t="str">
        <f t="shared" si="22"/>
        <v>SubPar</v>
      </c>
      <c r="O1427" t="s">
        <v>51</v>
      </c>
      <c r="P1427" t="s">
        <v>3400</v>
      </c>
      <c r="Q1427" t="str">
        <f>_xlfn.XLOOKUP(P1427,NomPaissos!$A$2:$A$250,NomPaissos!$B$2:$B$250)</f>
        <v>Namibia</v>
      </c>
      <c r="R1427">
        <v>0</v>
      </c>
      <c r="S1427" t="s">
        <v>3370</v>
      </c>
      <c r="T1427">
        <v>0</v>
      </c>
      <c r="U1427">
        <v>0</v>
      </c>
      <c r="V1427">
        <v>0</v>
      </c>
      <c r="W1427">
        <v>0</v>
      </c>
      <c r="X1427">
        <v>0</v>
      </c>
      <c r="Y1427">
        <v>0</v>
      </c>
      <c r="Z1427">
        <v>0</v>
      </c>
      <c r="AA1427">
        <v>0</v>
      </c>
      <c r="AB1427">
        <v>0</v>
      </c>
      <c r="AC1427">
        <v>0</v>
      </c>
      <c r="AD1427">
        <v>0</v>
      </c>
      <c r="AE1427">
        <v>0</v>
      </c>
      <c r="AF1427">
        <v>1</v>
      </c>
      <c r="AG1427">
        <v>1</v>
      </c>
      <c r="AH1427">
        <v>3</v>
      </c>
      <c r="AI1427">
        <v>0</v>
      </c>
      <c r="AJ1427">
        <v>0</v>
      </c>
      <c r="AK1427">
        <v>0</v>
      </c>
      <c r="AL1427">
        <v>0</v>
      </c>
      <c r="AM1427">
        <v>0</v>
      </c>
      <c r="AN1427">
        <v>0</v>
      </c>
      <c r="AO1427">
        <v>1</v>
      </c>
    </row>
    <row r="1428" spans="1:41" ht="15">
      <c r="A1428" t="s">
        <v>3396</v>
      </c>
      <c r="B1428" t="s">
        <v>86</v>
      </c>
      <c r="C1428">
        <v>106</v>
      </c>
      <c r="D1428" s="6" t="str">
        <f>IF(C1428=C1429,D1429,IF(OR(N1428="pre",N1428="SubPar"),"Obert",IF(OR(N1428="Cea",N1428="Imp",N1428="SubComp"),"Tancat","ERRORERROR")))</f>
        <v>Obert</v>
      </c>
      <c r="E1428" t="s">
        <v>3397</v>
      </c>
      <c r="F1428" t="s">
        <v>160</v>
      </c>
      <c r="G1428">
        <v>224</v>
      </c>
      <c r="H1428" t="s">
        <v>3401</v>
      </c>
      <c r="I1428" s="3" t="s">
        <v>3402</v>
      </c>
      <c r="J1428" s="4" t="s">
        <v>3403</v>
      </c>
      <c r="K1428" t="s">
        <v>48</v>
      </c>
      <c r="L1428" t="s">
        <v>61</v>
      </c>
      <c r="M1428" t="s">
        <v>50</v>
      </c>
      <c r="N1428" t="str">
        <f t="shared" si="22"/>
        <v>SubPar</v>
      </c>
      <c r="O1428" t="s">
        <v>51</v>
      </c>
      <c r="P1428" t="s">
        <v>3370</v>
      </c>
      <c r="Q1428" t="str">
        <f>_xlfn.XLOOKUP(P1428,NomPaissos!$A$2:$A$250,NomPaissos!$B$2:$B$250)</f>
        <v>South Africa</v>
      </c>
      <c r="R1428">
        <v>1</v>
      </c>
      <c r="S1428" t="s">
        <v>3370</v>
      </c>
      <c r="T1428">
        <v>0</v>
      </c>
      <c r="U1428">
        <v>0</v>
      </c>
      <c r="V1428">
        <v>0</v>
      </c>
      <c r="W1428">
        <v>0</v>
      </c>
      <c r="X1428">
        <v>0</v>
      </c>
      <c r="Y1428">
        <v>0</v>
      </c>
      <c r="Z1428">
        <v>0</v>
      </c>
      <c r="AA1428">
        <v>0</v>
      </c>
      <c r="AB1428">
        <v>0</v>
      </c>
      <c r="AC1428">
        <v>0</v>
      </c>
      <c r="AD1428">
        <v>0</v>
      </c>
      <c r="AE1428">
        <v>0</v>
      </c>
      <c r="AF1428">
        <v>1</v>
      </c>
      <c r="AG1428">
        <v>1</v>
      </c>
      <c r="AH1428">
        <v>3</v>
      </c>
      <c r="AI1428">
        <v>0</v>
      </c>
      <c r="AJ1428">
        <v>0</v>
      </c>
      <c r="AK1428">
        <v>0</v>
      </c>
      <c r="AL1428">
        <v>0</v>
      </c>
      <c r="AM1428">
        <v>0</v>
      </c>
      <c r="AN1428">
        <v>0</v>
      </c>
      <c r="AO1428">
        <v>1</v>
      </c>
    </row>
    <row r="1429" spans="1:41" ht="15">
      <c r="A1429" t="s">
        <v>3396</v>
      </c>
      <c r="B1429" t="s">
        <v>86</v>
      </c>
      <c r="C1429">
        <v>106</v>
      </c>
      <c r="D1429" s="6" t="str">
        <f>IF(C1429=C1430,D1430,IF(OR(N1429="pre",N1429="SubPar"),"Obert",IF(OR(N1429="Cea",N1429="Imp",N1429="SubComp"),"Tancat","ERRORERROR")))</f>
        <v>Obert</v>
      </c>
      <c r="E1429" t="s">
        <v>3397</v>
      </c>
      <c r="F1429" t="s">
        <v>160</v>
      </c>
      <c r="G1429">
        <v>285</v>
      </c>
      <c r="H1429" t="s">
        <v>3404</v>
      </c>
      <c r="I1429" s="3" t="s">
        <v>3405</v>
      </c>
      <c r="J1429" s="4" t="s">
        <v>3406</v>
      </c>
      <c r="K1429" t="s">
        <v>48</v>
      </c>
      <c r="L1429" t="s">
        <v>61</v>
      </c>
      <c r="M1429" t="s">
        <v>50</v>
      </c>
      <c r="N1429" t="str">
        <f t="shared" si="22"/>
        <v>SubPar</v>
      </c>
      <c r="O1429" t="s">
        <v>51</v>
      </c>
      <c r="P1429" t="s">
        <v>3400</v>
      </c>
      <c r="Q1429" t="str">
        <f>_xlfn.XLOOKUP(P1429,NomPaissos!$A$2:$A$250,NomPaissos!$B$2:$B$250)</f>
        <v>Namibia</v>
      </c>
      <c r="R1429">
        <v>0</v>
      </c>
      <c r="S1429" t="s">
        <v>3370</v>
      </c>
      <c r="T1429">
        <v>0</v>
      </c>
      <c r="U1429">
        <v>0</v>
      </c>
      <c r="V1429">
        <v>0</v>
      </c>
      <c r="W1429">
        <v>0</v>
      </c>
      <c r="X1429">
        <v>0</v>
      </c>
      <c r="Y1429">
        <v>0</v>
      </c>
      <c r="Z1429">
        <v>0</v>
      </c>
      <c r="AA1429">
        <v>0</v>
      </c>
      <c r="AB1429">
        <v>0</v>
      </c>
      <c r="AC1429">
        <v>0</v>
      </c>
      <c r="AD1429">
        <v>0</v>
      </c>
      <c r="AE1429">
        <v>0</v>
      </c>
      <c r="AF1429">
        <v>1</v>
      </c>
      <c r="AG1429">
        <v>1</v>
      </c>
      <c r="AH1429">
        <v>3</v>
      </c>
      <c r="AI1429">
        <v>2</v>
      </c>
      <c r="AJ1429">
        <v>0</v>
      </c>
      <c r="AK1429">
        <v>0</v>
      </c>
      <c r="AL1429">
        <v>0</v>
      </c>
      <c r="AM1429">
        <v>0</v>
      </c>
      <c r="AN1429">
        <v>0</v>
      </c>
      <c r="AO1429">
        <v>1</v>
      </c>
    </row>
    <row r="1430" spans="1:41" ht="15">
      <c r="A1430" t="s">
        <v>3396</v>
      </c>
      <c r="B1430" t="s">
        <v>86</v>
      </c>
      <c r="C1430">
        <v>106</v>
      </c>
      <c r="D1430" s="6" t="str">
        <f>IF(C1430=C1431,D1431,IF(OR(N1430="pre",N1430="SubPar"),"Obert",IF(OR(N1430="Cea",N1430="Imp",N1430="SubComp"),"Tancat","ERRORERROR")))</f>
        <v>Obert</v>
      </c>
      <c r="E1430" t="s">
        <v>3397</v>
      </c>
      <c r="F1430" t="s">
        <v>160</v>
      </c>
      <c r="G1430">
        <v>285</v>
      </c>
      <c r="H1430" t="s">
        <v>3404</v>
      </c>
      <c r="I1430" s="3" t="s">
        <v>3405</v>
      </c>
      <c r="J1430" s="4" t="s">
        <v>3406</v>
      </c>
      <c r="K1430" t="s">
        <v>48</v>
      </c>
      <c r="L1430" t="s">
        <v>61</v>
      </c>
      <c r="M1430" t="s">
        <v>50</v>
      </c>
      <c r="N1430" t="str">
        <f t="shared" si="22"/>
        <v>SubPar</v>
      </c>
      <c r="O1430" t="s">
        <v>51</v>
      </c>
      <c r="P1430" t="s">
        <v>3370</v>
      </c>
      <c r="Q1430" t="str">
        <f>_xlfn.XLOOKUP(P1430,NomPaissos!$A$2:$A$250,NomPaissos!$B$2:$B$250)</f>
        <v>South Africa</v>
      </c>
      <c r="R1430">
        <v>1</v>
      </c>
      <c r="S1430" t="s">
        <v>3370</v>
      </c>
      <c r="T1430">
        <v>0</v>
      </c>
      <c r="U1430">
        <v>0</v>
      </c>
      <c r="V1430">
        <v>0</v>
      </c>
      <c r="W1430">
        <v>0</v>
      </c>
      <c r="X1430">
        <v>0</v>
      </c>
      <c r="Y1430">
        <v>0</v>
      </c>
      <c r="Z1430">
        <v>0</v>
      </c>
      <c r="AA1430">
        <v>0</v>
      </c>
      <c r="AB1430">
        <v>0</v>
      </c>
      <c r="AC1430">
        <v>0</v>
      </c>
      <c r="AD1430">
        <v>0</v>
      </c>
      <c r="AE1430">
        <v>0</v>
      </c>
      <c r="AF1430">
        <v>1</v>
      </c>
      <c r="AG1430">
        <v>1</v>
      </c>
      <c r="AH1430">
        <v>0</v>
      </c>
      <c r="AI1430">
        <v>2</v>
      </c>
      <c r="AJ1430">
        <v>0</v>
      </c>
      <c r="AK1430">
        <v>0</v>
      </c>
      <c r="AL1430">
        <v>0</v>
      </c>
      <c r="AM1430">
        <v>0</v>
      </c>
      <c r="AN1430">
        <v>0</v>
      </c>
      <c r="AO1430">
        <v>1</v>
      </c>
    </row>
    <row r="1431" spans="1:41" ht="15">
      <c r="A1431" t="s">
        <v>3396</v>
      </c>
      <c r="B1431" t="s">
        <v>86</v>
      </c>
      <c r="C1431">
        <v>106</v>
      </c>
      <c r="D1431" s="6" t="str">
        <f>IF(C1431=C1432,D1432,IF(OR(N1431="pre",N1431="SubPar"),"Obert",IF(OR(N1431="Cea",N1431="Imp",N1431="SubComp"),"Tancat","ERRORERROR")))</f>
        <v>Obert</v>
      </c>
      <c r="E1431" t="s">
        <v>3397</v>
      </c>
      <c r="F1431" t="s">
        <v>160</v>
      </c>
      <c r="G1431">
        <v>596</v>
      </c>
      <c r="H1431" t="s">
        <v>3407</v>
      </c>
      <c r="I1431" s="3" t="s">
        <v>930</v>
      </c>
      <c r="J1431" s="4" t="s">
        <v>795</v>
      </c>
      <c r="K1431" t="s">
        <v>48</v>
      </c>
      <c r="L1431" t="s">
        <v>61</v>
      </c>
      <c r="M1431" t="s">
        <v>50</v>
      </c>
      <c r="N1431" t="str">
        <f t="shared" si="22"/>
        <v>SubPar</v>
      </c>
      <c r="O1431" t="s">
        <v>51</v>
      </c>
      <c r="P1431" t="s">
        <v>3400</v>
      </c>
      <c r="Q1431" t="str">
        <f>_xlfn.XLOOKUP(P1431,NomPaissos!$A$2:$A$250,NomPaissos!$B$2:$B$250)</f>
        <v>Namibia</v>
      </c>
      <c r="R1431">
        <v>0</v>
      </c>
      <c r="S1431" t="s">
        <v>3370</v>
      </c>
      <c r="T1431">
        <v>0</v>
      </c>
      <c r="U1431">
        <v>0</v>
      </c>
      <c r="V1431">
        <v>0</v>
      </c>
      <c r="W1431">
        <v>0</v>
      </c>
      <c r="X1431">
        <v>0</v>
      </c>
      <c r="Y1431">
        <v>0</v>
      </c>
      <c r="Z1431">
        <v>0</v>
      </c>
      <c r="AA1431">
        <v>0</v>
      </c>
      <c r="AB1431">
        <v>0</v>
      </c>
      <c r="AC1431">
        <v>0</v>
      </c>
      <c r="AD1431">
        <v>0</v>
      </c>
      <c r="AE1431">
        <v>0</v>
      </c>
      <c r="AF1431">
        <v>1</v>
      </c>
      <c r="AG1431">
        <v>1</v>
      </c>
      <c r="AH1431">
        <v>0</v>
      </c>
      <c r="AI1431">
        <v>0</v>
      </c>
      <c r="AJ1431">
        <v>0</v>
      </c>
      <c r="AK1431">
        <v>0</v>
      </c>
      <c r="AL1431">
        <v>0</v>
      </c>
      <c r="AM1431">
        <v>0</v>
      </c>
      <c r="AN1431">
        <v>0</v>
      </c>
      <c r="AO1431">
        <v>1</v>
      </c>
    </row>
    <row r="1432" spans="1:41" ht="15">
      <c r="A1432" t="s">
        <v>3396</v>
      </c>
      <c r="B1432" t="s">
        <v>86</v>
      </c>
      <c r="C1432">
        <v>106</v>
      </c>
      <c r="D1432" s="6" t="str">
        <f>IF(C1432=C1433,D1433,IF(OR(N1432="pre",N1432="SubPar"),"Obert",IF(OR(N1432="Cea",N1432="Imp",N1432="SubComp"),"Tancat","ERRORERROR")))</f>
        <v>Obert</v>
      </c>
      <c r="E1432" t="s">
        <v>3397</v>
      </c>
      <c r="F1432" t="s">
        <v>160</v>
      </c>
      <c r="G1432">
        <v>596</v>
      </c>
      <c r="H1432" t="s">
        <v>3407</v>
      </c>
      <c r="I1432" s="3" t="s">
        <v>930</v>
      </c>
      <c r="J1432" s="4" t="s">
        <v>795</v>
      </c>
      <c r="K1432" t="s">
        <v>48</v>
      </c>
      <c r="L1432" t="s">
        <v>61</v>
      </c>
      <c r="M1432" t="s">
        <v>50</v>
      </c>
      <c r="N1432" t="str">
        <f t="shared" si="22"/>
        <v>SubPar</v>
      </c>
      <c r="O1432" t="s">
        <v>51</v>
      </c>
      <c r="P1432" t="s">
        <v>3370</v>
      </c>
      <c r="Q1432" t="str">
        <f>_xlfn.XLOOKUP(P1432,NomPaissos!$A$2:$A$250,NomPaissos!$B$2:$B$250)</f>
        <v>South Africa</v>
      </c>
      <c r="R1432">
        <v>1</v>
      </c>
      <c r="S1432" t="s">
        <v>3370</v>
      </c>
      <c r="T1432">
        <v>0</v>
      </c>
      <c r="U1432">
        <v>0</v>
      </c>
      <c r="V1432">
        <v>0</v>
      </c>
      <c r="W1432">
        <v>0</v>
      </c>
      <c r="X1432">
        <v>0</v>
      </c>
      <c r="Y1432">
        <v>0</v>
      </c>
      <c r="Z1432">
        <v>0</v>
      </c>
      <c r="AA1432">
        <v>0</v>
      </c>
      <c r="AB1432">
        <v>0</v>
      </c>
      <c r="AC1432">
        <v>0</v>
      </c>
      <c r="AD1432">
        <v>0</v>
      </c>
      <c r="AE1432">
        <v>0</v>
      </c>
      <c r="AF1432">
        <v>1</v>
      </c>
      <c r="AG1432">
        <v>1</v>
      </c>
      <c r="AH1432">
        <v>2</v>
      </c>
      <c r="AI1432">
        <v>0</v>
      </c>
      <c r="AJ1432">
        <v>0</v>
      </c>
      <c r="AK1432">
        <v>0</v>
      </c>
      <c r="AL1432">
        <v>0</v>
      </c>
      <c r="AM1432">
        <v>0</v>
      </c>
      <c r="AN1432">
        <v>0</v>
      </c>
      <c r="AO1432">
        <v>1</v>
      </c>
    </row>
    <row r="1433" spans="1:41" ht="15">
      <c r="A1433" t="s">
        <v>797</v>
      </c>
      <c r="B1433" t="s">
        <v>42</v>
      </c>
      <c r="C1433">
        <v>107</v>
      </c>
      <c r="D1433" s="6" t="str">
        <f>IF(C1433=C1434,D1434,IF(OR(N1433="pre",N1433="SubPar"),"Obert",IF(OR(N1433="Cea",N1433="Imp",N1433="SubComp"),"Tancat","ERRORERROR")))</f>
        <v>Tancat</v>
      </c>
      <c r="E1433" t="s">
        <v>3408</v>
      </c>
      <c r="F1433" t="s">
        <v>160</v>
      </c>
      <c r="G1433">
        <v>1067</v>
      </c>
      <c r="H1433" t="s">
        <v>3409</v>
      </c>
      <c r="I1433" s="3" t="s">
        <v>3410</v>
      </c>
      <c r="J1433" s="4" t="s">
        <v>3411</v>
      </c>
      <c r="K1433" t="s">
        <v>48</v>
      </c>
      <c r="L1433" t="s">
        <v>49</v>
      </c>
      <c r="M1433" t="s">
        <v>70</v>
      </c>
      <c r="N1433" t="str">
        <f t="shared" si="22"/>
        <v>Imp</v>
      </c>
      <c r="O1433" t="s">
        <v>71</v>
      </c>
      <c r="P1433" t="s">
        <v>803</v>
      </c>
      <c r="Q1433" t="str">
        <f>_xlfn.XLOOKUP(P1433,NomPaissos!$A$2:$A$250,NomPaissos!$B$2:$B$250)</f>
        <v>South Sudan</v>
      </c>
      <c r="R1433">
        <v>0</v>
      </c>
      <c r="T1433">
        <v>0</v>
      </c>
      <c r="U1433">
        <v>0</v>
      </c>
      <c r="V1433">
        <v>0</v>
      </c>
      <c r="W1433">
        <v>0</v>
      </c>
      <c r="X1433">
        <v>0</v>
      </c>
      <c r="Y1433">
        <v>0</v>
      </c>
      <c r="Z1433">
        <v>0</v>
      </c>
      <c r="AA1433">
        <v>0</v>
      </c>
      <c r="AB1433">
        <v>0</v>
      </c>
      <c r="AC1433">
        <v>0</v>
      </c>
      <c r="AD1433">
        <v>0</v>
      </c>
      <c r="AE1433">
        <v>0</v>
      </c>
      <c r="AF1433">
        <v>1</v>
      </c>
      <c r="AG1433">
        <v>1</v>
      </c>
      <c r="AH1433">
        <v>3</v>
      </c>
      <c r="AI1433">
        <v>1</v>
      </c>
      <c r="AJ1433">
        <v>0</v>
      </c>
      <c r="AK1433">
        <v>0</v>
      </c>
      <c r="AL1433">
        <v>0</v>
      </c>
      <c r="AM1433">
        <v>2</v>
      </c>
      <c r="AN1433">
        <v>2</v>
      </c>
      <c r="AO1433">
        <v>1</v>
      </c>
    </row>
    <row r="1434" spans="1:41" ht="15">
      <c r="A1434" t="s">
        <v>797</v>
      </c>
      <c r="B1434" t="s">
        <v>42</v>
      </c>
      <c r="C1434">
        <v>107</v>
      </c>
      <c r="D1434" s="6" t="str">
        <f>IF(C1434=C1435,D1435,IF(OR(N1434="pre",N1434="SubPar"),"Obert",IF(OR(N1434="Cea",N1434="Imp",N1434="SubComp"),"Tancat","ERRORERROR")))</f>
        <v>Tancat</v>
      </c>
      <c r="E1434" t="s">
        <v>3408</v>
      </c>
      <c r="F1434" t="s">
        <v>160</v>
      </c>
      <c r="G1434">
        <v>879</v>
      </c>
      <c r="H1434" t="s">
        <v>3412</v>
      </c>
      <c r="I1434" s="3" t="s">
        <v>3413</v>
      </c>
      <c r="J1434" s="4" t="s">
        <v>3414</v>
      </c>
      <c r="K1434" t="s">
        <v>48</v>
      </c>
      <c r="L1434" t="s">
        <v>49</v>
      </c>
      <c r="M1434" t="s">
        <v>50</v>
      </c>
      <c r="N1434" t="str">
        <f t="shared" si="22"/>
        <v>SubPar</v>
      </c>
      <c r="O1434" t="s">
        <v>56</v>
      </c>
      <c r="P1434" t="s">
        <v>803</v>
      </c>
      <c r="Q1434" t="str">
        <f>_xlfn.XLOOKUP(P1434,NomPaissos!$A$2:$A$250,NomPaissos!$B$2:$B$250)</f>
        <v>South Sudan</v>
      </c>
      <c r="R1434">
        <v>0</v>
      </c>
      <c r="T1434">
        <v>0</v>
      </c>
      <c r="U1434">
        <v>0</v>
      </c>
      <c r="V1434">
        <v>0</v>
      </c>
      <c r="W1434">
        <v>0</v>
      </c>
      <c r="X1434">
        <v>0</v>
      </c>
      <c r="Y1434">
        <v>0</v>
      </c>
      <c r="Z1434">
        <v>0</v>
      </c>
      <c r="AA1434">
        <v>0</v>
      </c>
      <c r="AB1434">
        <v>0</v>
      </c>
      <c r="AC1434">
        <v>0</v>
      </c>
      <c r="AD1434">
        <v>0</v>
      </c>
      <c r="AE1434">
        <v>0</v>
      </c>
      <c r="AF1434">
        <v>0</v>
      </c>
      <c r="AG1434">
        <v>1</v>
      </c>
      <c r="AH1434">
        <v>3</v>
      </c>
      <c r="AI1434">
        <v>1</v>
      </c>
      <c r="AJ1434">
        <v>0</v>
      </c>
      <c r="AK1434">
        <v>3</v>
      </c>
      <c r="AL1434">
        <v>1</v>
      </c>
      <c r="AM1434">
        <v>3</v>
      </c>
      <c r="AN1434">
        <v>2</v>
      </c>
      <c r="AO1434">
        <v>1</v>
      </c>
    </row>
    <row r="1435" spans="1:41" ht="15">
      <c r="A1435" t="s">
        <v>797</v>
      </c>
      <c r="B1435" t="s">
        <v>42</v>
      </c>
      <c r="C1435">
        <v>107</v>
      </c>
      <c r="D1435" s="6" t="str">
        <f>IF(C1435=C1436,D1436,IF(OR(N1435="pre",N1435="SubPar"),"Obert",IF(OR(N1435="Cea",N1435="Imp",N1435="SubComp"),"Tancat","ERRORERROR")))</f>
        <v>Tancat</v>
      </c>
      <c r="E1435" t="s">
        <v>3408</v>
      </c>
      <c r="F1435" t="s">
        <v>160</v>
      </c>
      <c r="G1435">
        <v>884</v>
      </c>
      <c r="H1435" t="s">
        <v>3415</v>
      </c>
      <c r="I1435" s="3" t="s">
        <v>3416</v>
      </c>
      <c r="J1435" s="4" t="s">
        <v>3416</v>
      </c>
      <c r="K1435" t="s">
        <v>48</v>
      </c>
      <c r="L1435" t="s">
        <v>49</v>
      </c>
      <c r="M1435" t="s">
        <v>166</v>
      </c>
      <c r="N1435" t="str">
        <f t="shared" si="22"/>
        <v>Cea</v>
      </c>
      <c r="O1435" t="s">
        <v>167</v>
      </c>
      <c r="P1435" t="s">
        <v>803</v>
      </c>
      <c r="Q1435" t="str">
        <f>_xlfn.XLOOKUP(P1435,NomPaissos!$A$2:$A$250,NomPaissos!$B$2:$B$250)</f>
        <v>South Sudan</v>
      </c>
      <c r="R1435">
        <v>0</v>
      </c>
      <c r="T1435">
        <v>3</v>
      </c>
      <c r="U1435">
        <v>0</v>
      </c>
      <c r="V1435">
        <v>1</v>
      </c>
      <c r="W1435">
        <v>0</v>
      </c>
      <c r="X1435">
        <v>1</v>
      </c>
      <c r="Y1435">
        <v>0</v>
      </c>
      <c r="Z1435">
        <v>0</v>
      </c>
      <c r="AA1435">
        <v>0</v>
      </c>
      <c r="AB1435">
        <v>1</v>
      </c>
      <c r="AC1435">
        <v>0</v>
      </c>
      <c r="AD1435">
        <v>1</v>
      </c>
      <c r="AE1435">
        <v>1</v>
      </c>
      <c r="AF1435">
        <v>1</v>
      </c>
      <c r="AG1435">
        <v>1</v>
      </c>
      <c r="AH1435">
        <v>0</v>
      </c>
      <c r="AI1435">
        <v>1</v>
      </c>
      <c r="AJ1435">
        <v>1</v>
      </c>
      <c r="AK1435">
        <v>2</v>
      </c>
      <c r="AL1435">
        <v>0</v>
      </c>
      <c r="AM1435">
        <v>3</v>
      </c>
      <c r="AN1435">
        <v>1</v>
      </c>
      <c r="AO1435">
        <v>1</v>
      </c>
    </row>
    <row r="1436" spans="1:41" ht="15">
      <c r="A1436" t="s">
        <v>797</v>
      </c>
      <c r="B1436" t="s">
        <v>42</v>
      </c>
      <c r="C1436">
        <v>107</v>
      </c>
      <c r="D1436" s="6" t="str">
        <f>IF(C1436=C1437,D1437,IF(OR(N1436="pre",N1436="SubPar"),"Obert",IF(OR(N1436="Cea",N1436="Imp",N1436="SubComp"),"Tancat","ERRORERROR")))</f>
        <v>Tancat</v>
      </c>
      <c r="E1436" t="s">
        <v>3408</v>
      </c>
      <c r="F1436" t="s">
        <v>160</v>
      </c>
      <c r="G1436">
        <v>1184</v>
      </c>
      <c r="H1436" t="s">
        <v>3417</v>
      </c>
      <c r="I1436" s="3" t="s">
        <v>3416</v>
      </c>
      <c r="J1436" s="4" t="s">
        <v>3418</v>
      </c>
      <c r="K1436" t="s">
        <v>48</v>
      </c>
      <c r="L1436" t="s">
        <v>49</v>
      </c>
      <c r="M1436" t="s">
        <v>50</v>
      </c>
      <c r="N1436" t="str">
        <f t="shared" si="22"/>
        <v>SubPar</v>
      </c>
      <c r="O1436" t="s">
        <v>51</v>
      </c>
      <c r="P1436" t="s">
        <v>803</v>
      </c>
      <c r="Q1436" t="str">
        <f>_xlfn.XLOOKUP(P1436,NomPaissos!$A$2:$A$250,NomPaissos!$B$2:$B$250)</f>
        <v>South Sudan</v>
      </c>
      <c r="R1436">
        <v>0</v>
      </c>
      <c r="T1436">
        <v>0</v>
      </c>
      <c r="U1436">
        <v>0</v>
      </c>
      <c r="V1436">
        <v>0</v>
      </c>
      <c r="W1436">
        <v>0</v>
      </c>
      <c r="X1436">
        <v>0</v>
      </c>
      <c r="Y1436">
        <v>0</v>
      </c>
      <c r="Z1436">
        <v>0</v>
      </c>
      <c r="AA1436">
        <v>0</v>
      </c>
      <c r="AB1436">
        <v>0</v>
      </c>
      <c r="AC1436">
        <v>0</v>
      </c>
      <c r="AD1436">
        <v>0</v>
      </c>
      <c r="AE1436">
        <v>0</v>
      </c>
      <c r="AF1436">
        <v>0</v>
      </c>
      <c r="AG1436">
        <v>1</v>
      </c>
      <c r="AH1436">
        <v>0</v>
      </c>
      <c r="AI1436">
        <v>1</v>
      </c>
      <c r="AJ1436">
        <v>0</v>
      </c>
      <c r="AK1436">
        <v>0</v>
      </c>
      <c r="AL1436">
        <v>0</v>
      </c>
      <c r="AM1436">
        <v>1</v>
      </c>
      <c r="AN1436">
        <v>2</v>
      </c>
      <c r="AO1436">
        <v>1</v>
      </c>
    </row>
    <row r="1437" spans="1:41" ht="15">
      <c r="A1437" t="s">
        <v>797</v>
      </c>
      <c r="B1437" t="s">
        <v>42</v>
      </c>
      <c r="C1437">
        <v>107</v>
      </c>
      <c r="D1437" s="6" t="str">
        <f>IF(C1437=C1438,D1438,IF(OR(N1437="pre",N1437="SubPar"),"Obert",IF(OR(N1437="Cea",N1437="Imp",N1437="SubComp"),"Tancat","ERRORERROR")))</f>
        <v>Tancat</v>
      </c>
      <c r="E1437" t="s">
        <v>3408</v>
      </c>
      <c r="F1437" t="s">
        <v>160</v>
      </c>
      <c r="G1437">
        <v>1185</v>
      </c>
      <c r="H1437" t="s">
        <v>3419</v>
      </c>
      <c r="I1437" s="3" t="s">
        <v>3420</v>
      </c>
      <c r="J1437" s="4" t="s">
        <v>3421</v>
      </c>
      <c r="K1437" t="s">
        <v>48</v>
      </c>
      <c r="L1437" t="s">
        <v>49</v>
      </c>
      <c r="M1437" t="s">
        <v>166</v>
      </c>
      <c r="N1437" t="str">
        <f t="shared" si="22"/>
        <v>Cea</v>
      </c>
      <c r="O1437" t="s">
        <v>169</v>
      </c>
      <c r="P1437" t="s">
        <v>803</v>
      </c>
      <c r="Q1437" t="str">
        <f>_xlfn.XLOOKUP(P1437,NomPaissos!$A$2:$A$250,NomPaissos!$B$2:$B$250)</f>
        <v>South Sudan</v>
      </c>
      <c r="R1437">
        <v>0</v>
      </c>
      <c r="T1437">
        <v>0</v>
      </c>
      <c r="U1437">
        <v>0</v>
      </c>
      <c r="V1437">
        <v>0</v>
      </c>
      <c r="W1437">
        <v>0</v>
      </c>
      <c r="X1437">
        <v>0</v>
      </c>
      <c r="Y1437">
        <v>0</v>
      </c>
      <c r="Z1437">
        <v>0</v>
      </c>
      <c r="AA1437">
        <v>0</v>
      </c>
      <c r="AB1437">
        <v>0</v>
      </c>
      <c r="AC1437">
        <v>0</v>
      </c>
      <c r="AD1437">
        <v>0</v>
      </c>
      <c r="AE1437">
        <v>1</v>
      </c>
      <c r="AF1437">
        <v>0</v>
      </c>
      <c r="AG1437">
        <v>1</v>
      </c>
      <c r="AH1437">
        <v>1</v>
      </c>
      <c r="AI1437">
        <v>1</v>
      </c>
      <c r="AJ1437">
        <v>0</v>
      </c>
      <c r="AK1437">
        <v>1</v>
      </c>
      <c r="AL1437">
        <v>0</v>
      </c>
      <c r="AM1437">
        <v>3</v>
      </c>
      <c r="AN1437">
        <v>0</v>
      </c>
      <c r="AO1437">
        <v>1</v>
      </c>
    </row>
    <row r="1438" spans="1:41" ht="15">
      <c r="A1438" t="s">
        <v>797</v>
      </c>
      <c r="B1438" t="s">
        <v>42</v>
      </c>
      <c r="C1438">
        <v>107</v>
      </c>
      <c r="D1438" s="6" t="str">
        <f>IF(C1438=C1439,D1439,IF(OR(N1438="pre",N1438="SubPar"),"Obert",IF(OR(N1438="Cea",N1438="Imp",N1438="SubComp"),"Tancat","ERRORERROR")))</f>
        <v>Tancat</v>
      </c>
      <c r="E1438" t="s">
        <v>3408</v>
      </c>
      <c r="F1438" t="s">
        <v>160</v>
      </c>
      <c r="G1438">
        <v>2126</v>
      </c>
      <c r="H1438" t="s">
        <v>3422</v>
      </c>
      <c r="I1438" s="3" t="s">
        <v>3423</v>
      </c>
      <c r="J1438" s="4" t="s">
        <v>3424</v>
      </c>
      <c r="K1438" t="s">
        <v>48</v>
      </c>
      <c r="L1438" t="s">
        <v>49</v>
      </c>
      <c r="M1438" t="s">
        <v>166</v>
      </c>
      <c r="N1438" t="str">
        <f t="shared" si="22"/>
        <v>Cea</v>
      </c>
      <c r="O1438" t="s">
        <v>169</v>
      </c>
      <c r="P1438" t="s">
        <v>803</v>
      </c>
      <c r="Q1438" t="str">
        <f>_xlfn.XLOOKUP(P1438,NomPaissos!$A$2:$A$250,NomPaissos!$B$2:$B$250)</f>
        <v>South Sudan</v>
      </c>
      <c r="R1438">
        <v>0</v>
      </c>
      <c r="T1438">
        <v>0</v>
      </c>
      <c r="U1438">
        <v>0</v>
      </c>
      <c r="V1438">
        <v>0</v>
      </c>
      <c r="W1438">
        <v>0</v>
      </c>
      <c r="X1438">
        <v>0</v>
      </c>
      <c r="Y1438">
        <v>0</v>
      </c>
      <c r="Z1438">
        <v>0</v>
      </c>
      <c r="AA1438">
        <v>0</v>
      </c>
      <c r="AB1438">
        <v>0</v>
      </c>
      <c r="AC1438">
        <v>0</v>
      </c>
      <c r="AD1438">
        <v>0</v>
      </c>
      <c r="AE1438">
        <v>0</v>
      </c>
      <c r="AF1438">
        <v>1</v>
      </c>
      <c r="AG1438">
        <v>1</v>
      </c>
      <c r="AH1438">
        <v>1</v>
      </c>
      <c r="AI1438">
        <v>0</v>
      </c>
      <c r="AJ1438">
        <v>0</v>
      </c>
      <c r="AK1438">
        <v>2</v>
      </c>
      <c r="AL1438">
        <v>1</v>
      </c>
      <c r="AM1438">
        <v>1</v>
      </c>
      <c r="AN1438">
        <v>0</v>
      </c>
      <c r="AO1438">
        <v>1</v>
      </c>
    </row>
    <row r="1439" spans="1:41" ht="15">
      <c r="A1439" t="s">
        <v>797</v>
      </c>
      <c r="B1439" t="s">
        <v>42</v>
      </c>
      <c r="C1439">
        <v>107</v>
      </c>
      <c r="D1439" s="6" t="str">
        <f>IF(C1439=C1440,D1440,IF(OR(N1439="pre",N1439="SubPar"),"Obert",IF(OR(N1439="Cea",N1439="Imp",N1439="SubComp"),"Tancat","ERRORERROR")))</f>
        <v>Tancat</v>
      </c>
      <c r="E1439" t="s">
        <v>3408</v>
      </c>
      <c r="F1439" t="s">
        <v>160</v>
      </c>
      <c r="G1439">
        <v>885</v>
      </c>
      <c r="H1439" t="s">
        <v>3425</v>
      </c>
      <c r="I1439" s="3" t="s">
        <v>3426</v>
      </c>
      <c r="J1439" s="4" t="s">
        <v>2203</v>
      </c>
      <c r="K1439" t="s">
        <v>48</v>
      </c>
      <c r="L1439" t="s">
        <v>49</v>
      </c>
      <c r="M1439" t="s">
        <v>166</v>
      </c>
      <c r="N1439" t="str">
        <f t="shared" si="22"/>
        <v>Cea</v>
      </c>
      <c r="O1439" t="s">
        <v>711</v>
      </c>
      <c r="P1439" t="s">
        <v>803</v>
      </c>
      <c r="Q1439" t="str">
        <f>_xlfn.XLOOKUP(P1439,NomPaissos!$A$2:$A$250,NomPaissos!$B$2:$B$250)</f>
        <v>South Sudan</v>
      </c>
      <c r="R1439">
        <v>0</v>
      </c>
      <c r="T1439">
        <v>0</v>
      </c>
      <c r="U1439">
        <v>0</v>
      </c>
      <c r="V1439">
        <v>0</v>
      </c>
      <c r="W1439">
        <v>0</v>
      </c>
      <c r="X1439">
        <v>0</v>
      </c>
      <c r="Y1439">
        <v>0</v>
      </c>
      <c r="Z1439">
        <v>0</v>
      </c>
      <c r="AA1439">
        <v>0</v>
      </c>
      <c r="AB1439">
        <v>0</v>
      </c>
      <c r="AC1439">
        <v>0</v>
      </c>
      <c r="AD1439">
        <v>0</v>
      </c>
      <c r="AE1439">
        <v>0</v>
      </c>
      <c r="AF1439">
        <v>1</v>
      </c>
      <c r="AG1439">
        <v>1</v>
      </c>
      <c r="AH1439">
        <v>3</v>
      </c>
      <c r="AI1439">
        <v>2</v>
      </c>
      <c r="AJ1439">
        <v>0</v>
      </c>
      <c r="AK1439">
        <v>1</v>
      </c>
      <c r="AL1439">
        <v>0</v>
      </c>
      <c r="AM1439">
        <v>2</v>
      </c>
      <c r="AN1439">
        <v>1</v>
      </c>
      <c r="AO1439">
        <v>1</v>
      </c>
    </row>
    <row r="1440" spans="1:41" ht="15">
      <c r="A1440" t="s">
        <v>797</v>
      </c>
      <c r="B1440" t="s">
        <v>42</v>
      </c>
      <c r="C1440">
        <v>107</v>
      </c>
      <c r="D1440" s="6" t="str">
        <f>IF(C1440=C1441,D1441,IF(OR(N1440="pre",N1440="SubPar"),"Obert",IF(OR(N1440="Cea",N1440="Imp",N1440="SubComp"),"Tancat","ERRORERROR")))</f>
        <v>Tancat</v>
      </c>
      <c r="E1440" t="s">
        <v>3408</v>
      </c>
      <c r="F1440" t="s">
        <v>160</v>
      </c>
      <c r="G1440">
        <v>1186</v>
      </c>
      <c r="H1440" t="s">
        <v>3427</v>
      </c>
      <c r="I1440" s="3" t="s">
        <v>2205</v>
      </c>
      <c r="J1440" s="4" t="s">
        <v>3428</v>
      </c>
      <c r="K1440" t="s">
        <v>48</v>
      </c>
      <c r="L1440" t="s">
        <v>49</v>
      </c>
      <c r="M1440" t="s">
        <v>178</v>
      </c>
      <c r="N1440" t="str">
        <f t="shared" si="22"/>
        <v>SubComp</v>
      </c>
      <c r="P1440" t="s">
        <v>803</v>
      </c>
      <c r="Q1440" t="str">
        <f>_xlfn.XLOOKUP(P1440,NomPaissos!$A$2:$A$250,NomPaissos!$B$2:$B$250)</f>
        <v>South Sudan</v>
      </c>
      <c r="R1440">
        <v>0</v>
      </c>
      <c r="T1440">
        <v>2</v>
      </c>
      <c r="U1440">
        <v>2</v>
      </c>
      <c r="V1440">
        <v>0</v>
      </c>
      <c r="W1440">
        <v>0</v>
      </c>
      <c r="X1440">
        <v>0</v>
      </c>
      <c r="Y1440">
        <v>0</v>
      </c>
      <c r="Z1440">
        <v>0</v>
      </c>
      <c r="AA1440">
        <v>0</v>
      </c>
      <c r="AB1440">
        <v>1</v>
      </c>
      <c r="AC1440">
        <v>0</v>
      </c>
      <c r="AD1440">
        <v>1</v>
      </c>
      <c r="AE1440">
        <v>0</v>
      </c>
      <c r="AF1440">
        <v>0</v>
      </c>
      <c r="AG1440">
        <v>1</v>
      </c>
      <c r="AH1440">
        <v>1</v>
      </c>
      <c r="AI1440">
        <v>1</v>
      </c>
      <c r="AJ1440">
        <v>1</v>
      </c>
      <c r="AK1440">
        <v>1</v>
      </c>
      <c r="AL1440">
        <v>1</v>
      </c>
      <c r="AM1440">
        <v>2</v>
      </c>
      <c r="AN1440">
        <v>2</v>
      </c>
      <c r="AO1440">
        <v>1</v>
      </c>
    </row>
    <row r="1441" spans="1:41" ht="15">
      <c r="A1441" t="s">
        <v>797</v>
      </c>
      <c r="B1441" t="s">
        <v>42</v>
      </c>
      <c r="C1441">
        <v>107</v>
      </c>
      <c r="D1441" s="6" t="str">
        <f>IF(C1441=C1442,D1442,IF(OR(N1441="pre",N1441="SubPar"),"Obert",IF(OR(N1441="Cea",N1441="Imp",N1441="SubComp"),"Tancat","ERRORERROR")))</f>
        <v>Tancat</v>
      </c>
      <c r="E1441" t="s">
        <v>3408</v>
      </c>
      <c r="F1441" t="s">
        <v>160</v>
      </c>
      <c r="G1441">
        <v>2125</v>
      </c>
      <c r="H1441" t="s">
        <v>3429</v>
      </c>
      <c r="I1441" s="3" t="s">
        <v>3430</v>
      </c>
      <c r="J1441" s="4" t="s">
        <v>3431</v>
      </c>
      <c r="K1441" t="s">
        <v>48</v>
      </c>
      <c r="L1441" t="s">
        <v>49</v>
      </c>
      <c r="M1441" t="s">
        <v>166</v>
      </c>
      <c r="N1441" t="str">
        <f t="shared" si="22"/>
        <v>Cea</v>
      </c>
      <c r="O1441" t="s">
        <v>167</v>
      </c>
      <c r="P1441" t="s">
        <v>803</v>
      </c>
      <c r="Q1441" t="str">
        <f>_xlfn.XLOOKUP(P1441,NomPaissos!$A$2:$A$250,NomPaissos!$B$2:$B$250)</f>
        <v>South Sudan</v>
      </c>
      <c r="R1441">
        <v>0</v>
      </c>
      <c r="T1441">
        <v>1</v>
      </c>
      <c r="U1441">
        <v>0</v>
      </c>
      <c r="V1441">
        <v>0</v>
      </c>
      <c r="W1441">
        <v>0</v>
      </c>
      <c r="X1441">
        <v>0</v>
      </c>
      <c r="Y1441">
        <v>0</v>
      </c>
      <c r="Z1441">
        <v>0</v>
      </c>
      <c r="AA1441">
        <v>0</v>
      </c>
      <c r="AB1441">
        <v>0</v>
      </c>
      <c r="AC1441">
        <v>0</v>
      </c>
      <c r="AD1441">
        <v>0</v>
      </c>
      <c r="AE1441">
        <v>0</v>
      </c>
      <c r="AF1441">
        <v>0</v>
      </c>
      <c r="AG1441">
        <v>1</v>
      </c>
      <c r="AH1441">
        <v>1</v>
      </c>
      <c r="AI1441">
        <v>1</v>
      </c>
      <c r="AJ1441">
        <v>0</v>
      </c>
      <c r="AK1441">
        <v>1</v>
      </c>
      <c r="AL1441">
        <v>0</v>
      </c>
      <c r="AM1441">
        <v>1</v>
      </c>
      <c r="AN1441">
        <v>0</v>
      </c>
      <c r="AO1441">
        <v>1</v>
      </c>
    </row>
    <row r="1442" spans="1:41" ht="15">
      <c r="A1442" t="s">
        <v>797</v>
      </c>
      <c r="B1442" t="s">
        <v>573</v>
      </c>
      <c r="C1442">
        <v>107</v>
      </c>
      <c r="D1442" s="6" t="str">
        <f>IF(C1442=C1443,D1443,IF(OR(N1442="pre",N1442="SubPar"),"Obert",IF(OR(N1442="Cea",N1442="Imp",N1442="SubComp"),"Tancat","ERRORERROR")))</f>
        <v>Tancat</v>
      </c>
      <c r="E1442" t="s">
        <v>3408</v>
      </c>
      <c r="F1442" t="s">
        <v>160</v>
      </c>
      <c r="G1442">
        <v>906</v>
      </c>
      <c r="H1442" t="s">
        <v>3432</v>
      </c>
      <c r="I1442" s="3" t="s">
        <v>3433</v>
      </c>
      <c r="J1442" s="4" t="s">
        <v>3434</v>
      </c>
      <c r="K1442" t="s">
        <v>48</v>
      </c>
      <c r="L1442" t="s">
        <v>49</v>
      </c>
      <c r="M1442" t="s">
        <v>178</v>
      </c>
      <c r="N1442" t="str">
        <f t="shared" si="22"/>
        <v>SubComp</v>
      </c>
      <c r="O1442" t="s">
        <v>179</v>
      </c>
      <c r="P1442" t="s">
        <v>803</v>
      </c>
      <c r="Q1442" t="str">
        <f>_xlfn.XLOOKUP(P1442,NomPaissos!$A$2:$A$250,NomPaissos!$B$2:$B$250)</f>
        <v>South Sudan</v>
      </c>
      <c r="R1442">
        <v>0</v>
      </c>
      <c r="T1442">
        <v>2</v>
      </c>
      <c r="U1442">
        <v>0</v>
      </c>
      <c r="V1442">
        <v>2</v>
      </c>
      <c r="W1442">
        <v>0</v>
      </c>
      <c r="X1442">
        <v>1</v>
      </c>
      <c r="Y1442">
        <v>1</v>
      </c>
      <c r="Z1442">
        <v>0</v>
      </c>
      <c r="AA1442">
        <v>0</v>
      </c>
      <c r="AB1442">
        <v>1</v>
      </c>
      <c r="AC1442">
        <v>0</v>
      </c>
      <c r="AD1442">
        <v>1</v>
      </c>
      <c r="AE1442">
        <v>0</v>
      </c>
      <c r="AF1442">
        <v>1</v>
      </c>
      <c r="AG1442">
        <v>1</v>
      </c>
      <c r="AH1442">
        <v>3</v>
      </c>
      <c r="AI1442">
        <v>2</v>
      </c>
      <c r="AJ1442">
        <v>1</v>
      </c>
      <c r="AK1442">
        <v>1</v>
      </c>
      <c r="AL1442">
        <v>0</v>
      </c>
      <c r="AM1442">
        <v>1</v>
      </c>
      <c r="AN1442">
        <v>2</v>
      </c>
      <c r="AO1442">
        <v>1</v>
      </c>
    </row>
    <row r="1443" spans="1:41" ht="15">
      <c r="A1443" t="s">
        <v>797</v>
      </c>
      <c r="B1443" t="s">
        <v>42</v>
      </c>
      <c r="C1443">
        <v>107</v>
      </c>
      <c r="D1443" s="6" t="str">
        <f>IF(C1443=C1444,D1444,IF(OR(N1443="pre",N1443="SubPar"),"Obert",IF(OR(N1443="Cea",N1443="Imp",N1443="SubComp"),"Tancat","ERRORERROR")))</f>
        <v>Tancat</v>
      </c>
      <c r="E1443" t="s">
        <v>3408</v>
      </c>
      <c r="F1443" t="s">
        <v>160</v>
      </c>
      <c r="G1443">
        <v>1187</v>
      </c>
      <c r="H1443" t="s">
        <v>3435</v>
      </c>
      <c r="I1443" s="3" t="s">
        <v>3436</v>
      </c>
      <c r="J1443" s="4" t="s">
        <v>3437</v>
      </c>
      <c r="K1443" t="s">
        <v>48</v>
      </c>
      <c r="L1443" t="s">
        <v>49</v>
      </c>
      <c r="M1443" t="s">
        <v>70</v>
      </c>
      <c r="N1443" t="str">
        <f t="shared" si="22"/>
        <v>Imp</v>
      </c>
      <c r="O1443" t="s">
        <v>71</v>
      </c>
      <c r="P1443" t="s">
        <v>803</v>
      </c>
      <c r="Q1443" t="str">
        <f>_xlfn.XLOOKUP(P1443,NomPaissos!$A$2:$A$250,NomPaissos!$B$2:$B$250)</f>
        <v>South Sudan</v>
      </c>
      <c r="R1443">
        <v>0</v>
      </c>
      <c r="T1443">
        <v>2</v>
      </c>
      <c r="U1443">
        <v>0</v>
      </c>
      <c r="V1443">
        <v>0</v>
      </c>
      <c r="W1443">
        <v>0</v>
      </c>
      <c r="X1443">
        <v>0</v>
      </c>
      <c r="Y1443">
        <v>0</v>
      </c>
      <c r="Z1443">
        <v>0</v>
      </c>
      <c r="AA1443">
        <v>0</v>
      </c>
      <c r="AB1443">
        <v>3</v>
      </c>
      <c r="AC1443">
        <v>0</v>
      </c>
      <c r="AD1443">
        <v>1</v>
      </c>
      <c r="AE1443">
        <v>0</v>
      </c>
      <c r="AF1443">
        <v>0</v>
      </c>
      <c r="AG1443">
        <v>1</v>
      </c>
      <c r="AH1443">
        <v>3</v>
      </c>
      <c r="AI1443">
        <v>1</v>
      </c>
      <c r="AJ1443">
        <v>1</v>
      </c>
      <c r="AK1443">
        <v>2</v>
      </c>
      <c r="AL1443">
        <v>1</v>
      </c>
      <c r="AM1443">
        <v>2</v>
      </c>
      <c r="AN1443">
        <v>2</v>
      </c>
      <c r="AO1443">
        <v>1</v>
      </c>
    </row>
    <row r="1444" spans="1:41" ht="15">
      <c r="A1444" t="s">
        <v>797</v>
      </c>
      <c r="B1444" t="s">
        <v>42</v>
      </c>
      <c r="C1444">
        <v>107</v>
      </c>
      <c r="D1444" s="6" t="str">
        <f>IF(C1444=C1445,D1445,IF(OR(N1444="pre",N1444="SubPar"),"Obert",IF(OR(N1444="Cea",N1444="Imp",N1444="SubComp"),"Tancat","ERRORERROR")))</f>
        <v>Tancat</v>
      </c>
      <c r="E1444" t="s">
        <v>3408</v>
      </c>
      <c r="F1444" t="s">
        <v>160</v>
      </c>
      <c r="G1444">
        <v>1357</v>
      </c>
      <c r="H1444" t="s">
        <v>3438</v>
      </c>
      <c r="I1444" s="3" t="s">
        <v>3439</v>
      </c>
      <c r="J1444" s="4" t="s">
        <v>3440</v>
      </c>
      <c r="K1444" t="s">
        <v>48</v>
      </c>
      <c r="L1444" t="s">
        <v>49</v>
      </c>
      <c r="M1444" t="s">
        <v>178</v>
      </c>
      <c r="N1444" t="str">
        <f t="shared" si="22"/>
        <v>SubComp</v>
      </c>
      <c r="O1444" t="s">
        <v>179</v>
      </c>
      <c r="P1444" t="s">
        <v>803</v>
      </c>
      <c r="Q1444" t="str">
        <f>_xlfn.XLOOKUP(P1444,NomPaissos!$A$2:$A$250,NomPaissos!$B$2:$B$250)</f>
        <v>South Sudan</v>
      </c>
      <c r="R1444">
        <v>0</v>
      </c>
      <c r="T1444">
        <v>3</v>
      </c>
      <c r="U1444">
        <v>2</v>
      </c>
      <c r="V1444">
        <v>2</v>
      </c>
      <c r="W1444">
        <v>0</v>
      </c>
      <c r="X1444">
        <v>3</v>
      </c>
      <c r="Y1444">
        <v>2</v>
      </c>
      <c r="Z1444">
        <v>0</v>
      </c>
      <c r="AA1444">
        <v>3</v>
      </c>
      <c r="AB1444">
        <v>3</v>
      </c>
      <c r="AC1444">
        <v>0</v>
      </c>
      <c r="AD1444">
        <v>1</v>
      </c>
      <c r="AE1444">
        <v>1</v>
      </c>
      <c r="AF1444">
        <v>1</v>
      </c>
      <c r="AG1444">
        <v>1</v>
      </c>
      <c r="AH1444">
        <v>3</v>
      </c>
      <c r="AI1444">
        <v>3</v>
      </c>
      <c r="AJ1444">
        <v>1</v>
      </c>
      <c r="AK1444">
        <v>3</v>
      </c>
      <c r="AL1444">
        <v>1</v>
      </c>
      <c r="AM1444">
        <v>3</v>
      </c>
      <c r="AN1444">
        <v>3</v>
      </c>
      <c r="AO1444">
        <v>1</v>
      </c>
    </row>
    <row r="1445" spans="1:41" ht="15">
      <c r="A1445" t="s">
        <v>797</v>
      </c>
      <c r="B1445" t="s">
        <v>42</v>
      </c>
      <c r="C1445">
        <v>107</v>
      </c>
      <c r="D1445" s="6" t="str">
        <f>IF(C1445=C1446,D1446,IF(OR(N1445="pre",N1445="SubPar"),"Obert",IF(OR(N1445="Cea",N1445="Imp",N1445="SubComp"),"Tancat","ERRORERROR")))</f>
        <v>Tancat</v>
      </c>
      <c r="E1445" t="s">
        <v>3408</v>
      </c>
      <c r="F1445" t="s">
        <v>160</v>
      </c>
      <c r="G1445">
        <v>1690</v>
      </c>
      <c r="H1445" t="s">
        <v>3441</v>
      </c>
      <c r="I1445" s="3" t="s">
        <v>3442</v>
      </c>
      <c r="J1445" s="4" t="s">
        <v>3443</v>
      </c>
      <c r="K1445" t="s">
        <v>48</v>
      </c>
      <c r="L1445" t="s">
        <v>49</v>
      </c>
      <c r="M1445" t="s">
        <v>70</v>
      </c>
      <c r="N1445" t="str">
        <f t="shared" si="22"/>
        <v>Imp</v>
      </c>
      <c r="O1445" t="s">
        <v>71</v>
      </c>
      <c r="P1445" t="s">
        <v>803</v>
      </c>
      <c r="Q1445" t="str">
        <f>_xlfn.XLOOKUP(P1445,NomPaissos!$A$2:$A$250,NomPaissos!$B$2:$B$250)</f>
        <v>South Sudan</v>
      </c>
      <c r="R1445">
        <v>0</v>
      </c>
      <c r="T1445">
        <v>0</v>
      </c>
      <c r="U1445">
        <v>0</v>
      </c>
      <c r="V1445">
        <v>0</v>
      </c>
      <c r="W1445">
        <v>0</v>
      </c>
      <c r="X1445">
        <v>0</v>
      </c>
      <c r="Y1445">
        <v>0</v>
      </c>
      <c r="Z1445">
        <v>0</v>
      </c>
      <c r="AA1445">
        <v>0</v>
      </c>
      <c r="AB1445">
        <v>0</v>
      </c>
      <c r="AC1445">
        <v>0</v>
      </c>
      <c r="AD1445">
        <v>0</v>
      </c>
      <c r="AE1445">
        <v>0</v>
      </c>
      <c r="AF1445">
        <v>0</v>
      </c>
      <c r="AG1445">
        <v>1</v>
      </c>
      <c r="AH1445">
        <v>0</v>
      </c>
      <c r="AI1445">
        <v>1</v>
      </c>
      <c r="AJ1445">
        <v>0</v>
      </c>
      <c r="AK1445">
        <v>1</v>
      </c>
      <c r="AL1445">
        <v>0</v>
      </c>
      <c r="AM1445">
        <v>2</v>
      </c>
      <c r="AN1445">
        <v>0</v>
      </c>
      <c r="AO1445">
        <v>1</v>
      </c>
    </row>
    <row r="1446" spans="1:41" ht="15">
      <c r="A1446" t="s">
        <v>797</v>
      </c>
      <c r="B1446" t="s">
        <v>42</v>
      </c>
      <c r="C1446">
        <v>107</v>
      </c>
      <c r="D1446" s="6" t="str">
        <f>IF(C1446=C1447,D1447,IF(OR(N1446="pre",N1446="SubPar"),"Obert",IF(OR(N1446="Cea",N1446="Imp",N1446="SubComp"),"Tancat","ERRORERROR")))</f>
        <v>Tancat</v>
      </c>
      <c r="E1446" t="s">
        <v>3408</v>
      </c>
      <c r="F1446" t="s">
        <v>160</v>
      </c>
      <c r="G1446">
        <v>1585</v>
      </c>
      <c r="H1446" t="s">
        <v>3444</v>
      </c>
      <c r="I1446" s="3" t="s">
        <v>3339</v>
      </c>
      <c r="J1446" s="4" t="s">
        <v>3445</v>
      </c>
      <c r="K1446" t="s">
        <v>48</v>
      </c>
      <c r="L1446" t="s">
        <v>49</v>
      </c>
      <c r="M1446" t="s">
        <v>166</v>
      </c>
      <c r="N1446" t="str">
        <f t="shared" si="22"/>
        <v>Cea</v>
      </c>
      <c r="O1446" t="s">
        <v>167</v>
      </c>
      <c r="P1446" t="s">
        <v>803</v>
      </c>
      <c r="Q1446" t="str">
        <f>_xlfn.XLOOKUP(P1446,NomPaissos!$A$2:$A$250,NomPaissos!$B$2:$B$250)</f>
        <v>South Sudan</v>
      </c>
      <c r="R1446">
        <v>0</v>
      </c>
      <c r="T1446">
        <v>0</v>
      </c>
      <c r="U1446">
        <v>0</v>
      </c>
      <c r="V1446">
        <v>0</v>
      </c>
      <c r="W1446">
        <v>0</v>
      </c>
      <c r="X1446">
        <v>0</v>
      </c>
      <c r="Y1446">
        <v>0</v>
      </c>
      <c r="Z1446">
        <v>0</v>
      </c>
      <c r="AA1446">
        <v>0</v>
      </c>
      <c r="AB1446">
        <v>0</v>
      </c>
      <c r="AC1446">
        <v>0</v>
      </c>
      <c r="AD1446">
        <v>1</v>
      </c>
      <c r="AE1446">
        <v>0</v>
      </c>
      <c r="AF1446">
        <v>0</v>
      </c>
      <c r="AG1446">
        <v>1</v>
      </c>
      <c r="AH1446">
        <v>0</v>
      </c>
      <c r="AI1446">
        <v>1</v>
      </c>
      <c r="AJ1446">
        <v>0</v>
      </c>
      <c r="AK1446">
        <v>1</v>
      </c>
      <c r="AL1446">
        <v>0</v>
      </c>
      <c r="AM1446">
        <v>2</v>
      </c>
      <c r="AN1446">
        <v>1</v>
      </c>
      <c r="AO1446">
        <v>1</v>
      </c>
    </row>
    <row r="1447" spans="1:41" ht="15">
      <c r="A1447" t="s">
        <v>797</v>
      </c>
      <c r="B1447" t="s">
        <v>573</v>
      </c>
      <c r="C1447">
        <v>107</v>
      </c>
      <c r="D1447" s="6" t="str">
        <f>IF(C1447=C1448,D1448,IF(OR(N1447="pre",N1447="SubPar"),"Obert",IF(OR(N1447="Cea",N1447="Imp",N1447="SubComp"),"Tancat","ERRORERROR")))</f>
        <v>Tancat</v>
      </c>
      <c r="E1447" t="s">
        <v>3408</v>
      </c>
      <c r="F1447" t="s">
        <v>160</v>
      </c>
      <c r="G1447">
        <v>1963</v>
      </c>
      <c r="H1447" t="s">
        <v>3446</v>
      </c>
      <c r="I1447" s="3" t="s">
        <v>3447</v>
      </c>
      <c r="J1447" s="4" t="s">
        <v>3448</v>
      </c>
      <c r="K1447" t="s">
        <v>48</v>
      </c>
      <c r="L1447" t="s">
        <v>49</v>
      </c>
      <c r="M1447" t="s">
        <v>50</v>
      </c>
      <c r="N1447" t="str">
        <f t="shared" si="22"/>
        <v>SubPar</v>
      </c>
      <c r="O1447" t="s">
        <v>56</v>
      </c>
      <c r="P1447" t="s">
        <v>803</v>
      </c>
      <c r="Q1447" t="str">
        <f>_xlfn.XLOOKUP(P1447,NomPaissos!$A$2:$A$250,NomPaissos!$B$2:$B$250)</f>
        <v>South Sudan</v>
      </c>
      <c r="R1447">
        <v>0</v>
      </c>
      <c r="T1447">
        <v>0</v>
      </c>
      <c r="U1447">
        <v>0</v>
      </c>
      <c r="V1447">
        <v>0</v>
      </c>
      <c r="W1447">
        <v>0</v>
      </c>
      <c r="X1447">
        <v>0</v>
      </c>
      <c r="Y1447">
        <v>0</v>
      </c>
      <c r="Z1447">
        <v>0</v>
      </c>
      <c r="AA1447">
        <v>0</v>
      </c>
      <c r="AB1447">
        <v>0</v>
      </c>
      <c r="AC1447">
        <v>0</v>
      </c>
      <c r="AD1447">
        <v>0</v>
      </c>
      <c r="AE1447">
        <v>0</v>
      </c>
      <c r="AF1447">
        <v>0</v>
      </c>
      <c r="AG1447">
        <v>1</v>
      </c>
      <c r="AH1447">
        <v>0</v>
      </c>
      <c r="AI1447">
        <v>0</v>
      </c>
      <c r="AJ1447">
        <v>0</v>
      </c>
      <c r="AK1447">
        <v>0</v>
      </c>
      <c r="AL1447">
        <v>0</v>
      </c>
      <c r="AM1447">
        <v>0</v>
      </c>
      <c r="AN1447">
        <v>1</v>
      </c>
      <c r="AO1447">
        <v>1</v>
      </c>
    </row>
    <row r="1448" spans="1:41" ht="15">
      <c r="A1448" t="s">
        <v>797</v>
      </c>
      <c r="B1448" t="s">
        <v>573</v>
      </c>
      <c r="C1448">
        <v>107</v>
      </c>
      <c r="D1448" s="6" t="str">
        <f>IF(C1448=C1449,D1449,IF(OR(N1448="pre",N1448="SubPar"),"Obert",IF(OR(N1448="Cea",N1448="Imp",N1448="SubComp"),"Tancat","ERRORERROR")))</f>
        <v>Tancat</v>
      </c>
      <c r="E1448" t="s">
        <v>3408</v>
      </c>
      <c r="F1448" t="s">
        <v>160</v>
      </c>
      <c r="G1448">
        <v>1964</v>
      </c>
      <c r="H1448" t="s">
        <v>3449</v>
      </c>
      <c r="I1448" s="3" t="s">
        <v>2131</v>
      </c>
      <c r="J1448" s="4" t="s">
        <v>2907</v>
      </c>
      <c r="K1448" t="s">
        <v>48</v>
      </c>
      <c r="L1448" t="s">
        <v>49</v>
      </c>
      <c r="M1448" t="s">
        <v>356</v>
      </c>
      <c r="N1448" t="str">
        <f t="shared" si="22"/>
        <v>SubComp</v>
      </c>
      <c r="O1448" t="s">
        <v>724</v>
      </c>
      <c r="P1448" t="s">
        <v>803</v>
      </c>
      <c r="Q1448" t="str">
        <f>_xlfn.XLOOKUP(P1448,NomPaissos!$A$2:$A$250,NomPaissos!$B$2:$B$250)</f>
        <v>South Sudan</v>
      </c>
      <c r="R1448">
        <v>0</v>
      </c>
      <c r="T1448">
        <v>0</v>
      </c>
      <c r="U1448">
        <v>0</v>
      </c>
      <c r="V1448">
        <v>0</v>
      </c>
      <c r="W1448">
        <v>0</v>
      </c>
      <c r="X1448">
        <v>0</v>
      </c>
      <c r="Y1448">
        <v>0</v>
      </c>
      <c r="Z1448">
        <v>0</v>
      </c>
      <c r="AA1448">
        <v>0</v>
      </c>
      <c r="AB1448">
        <v>1</v>
      </c>
      <c r="AC1448">
        <v>0</v>
      </c>
      <c r="AD1448">
        <v>0</v>
      </c>
      <c r="AE1448">
        <v>0</v>
      </c>
      <c r="AF1448">
        <v>0</v>
      </c>
      <c r="AG1448">
        <v>1</v>
      </c>
      <c r="AH1448">
        <v>0</v>
      </c>
      <c r="AI1448">
        <v>0</v>
      </c>
      <c r="AJ1448">
        <v>0</v>
      </c>
      <c r="AK1448">
        <v>0</v>
      </c>
      <c r="AL1448">
        <v>0</v>
      </c>
      <c r="AM1448">
        <v>0</v>
      </c>
      <c r="AN1448">
        <v>0</v>
      </c>
      <c r="AO1448">
        <v>1</v>
      </c>
    </row>
    <row r="1449" spans="1:41" ht="15">
      <c r="A1449" t="s">
        <v>797</v>
      </c>
      <c r="B1449" t="s">
        <v>573</v>
      </c>
      <c r="C1449">
        <v>107</v>
      </c>
      <c r="D1449" s="6" t="str">
        <f>IF(C1449=C1450,D1450,IF(OR(N1449="pre",N1449="SubPar"),"Obert",IF(OR(N1449="Cea",N1449="Imp",N1449="SubComp"),"Tancat","ERRORERROR")))</f>
        <v>Tancat</v>
      </c>
      <c r="E1449" t="s">
        <v>3408</v>
      </c>
      <c r="F1449" t="s">
        <v>160</v>
      </c>
      <c r="G1449">
        <v>1965</v>
      </c>
      <c r="H1449" t="s">
        <v>3450</v>
      </c>
      <c r="I1449" s="3" t="s">
        <v>3451</v>
      </c>
      <c r="J1449" s="4" t="s">
        <v>3452</v>
      </c>
      <c r="K1449" t="s">
        <v>48</v>
      </c>
      <c r="L1449" t="s">
        <v>49</v>
      </c>
      <c r="M1449" t="s">
        <v>50</v>
      </c>
      <c r="N1449" t="str">
        <f t="shared" si="22"/>
        <v>SubPar</v>
      </c>
      <c r="O1449" t="s">
        <v>56</v>
      </c>
      <c r="P1449" t="s">
        <v>803</v>
      </c>
      <c r="Q1449" t="str">
        <f>_xlfn.XLOOKUP(P1449,NomPaissos!$A$2:$A$250,NomPaissos!$B$2:$B$250)</f>
        <v>South Sudan</v>
      </c>
      <c r="R1449">
        <v>0</v>
      </c>
      <c r="T1449">
        <v>0</v>
      </c>
      <c r="U1449">
        <v>0</v>
      </c>
      <c r="V1449">
        <v>0</v>
      </c>
      <c r="W1449">
        <v>0</v>
      </c>
      <c r="X1449">
        <v>0</v>
      </c>
      <c r="Y1449">
        <v>0</v>
      </c>
      <c r="Z1449">
        <v>0</v>
      </c>
      <c r="AA1449">
        <v>0</v>
      </c>
      <c r="AB1449">
        <v>0</v>
      </c>
      <c r="AC1449">
        <v>0</v>
      </c>
      <c r="AD1449">
        <v>0</v>
      </c>
      <c r="AE1449">
        <v>0</v>
      </c>
      <c r="AF1449">
        <v>0</v>
      </c>
      <c r="AG1449">
        <v>1</v>
      </c>
      <c r="AH1449">
        <v>0</v>
      </c>
      <c r="AI1449">
        <v>0</v>
      </c>
      <c r="AJ1449">
        <v>0</v>
      </c>
      <c r="AK1449">
        <v>0</v>
      </c>
      <c r="AL1449">
        <v>0</v>
      </c>
      <c r="AM1449">
        <v>1</v>
      </c>
      <c r="AN1449">
        <v>1</v>
      </c>
      <c r="AO1449">
        <v>1</v>
      </c>
    </row>
    <row r="1450" spans="1:41" ht="15">
      <c r="A1450" t="s">
        <v>797</v>
      </c>
      <c r="B1450" t="s">
        <v>42</v>
      </c>
      <c r="C1450">
        <v>107</v>
      </c>
      <c r="D1450" s="6" t="str">
        <f>IF(C1450=C1451,D1451,IF(OR(N1450="pre",N1450="SubPar"),"Obert",IF(OR(N1450="Cea",N1450="Imp",N1450="SubComp"),"Tancat","ERRORERROR")))</f>
        <v>Tancat</v>
      </c>
      <c r="E1450" t="s">
        <v>3408</v>
      </c>
      <c r="F1450" t="s">
        <v>160</v>
      </c>
      <c r="G1450">
        <v>1966</v>
      </c>
      <c r="H1450" t="s">
        <v>3453</v>
      </c>
      <c r="I1450" s="3" t="s">
        <v>3454</v>
      </c>
      <c r="J1450" s="4" t="s">
        <v>3455</v>
      </c>
      <c r="K1450" t="s">
        <v>48</v>
      </c>
      <c r="L1450" t="s">
        <v>49</v>
      </c>
      <c r="M1450" t="s">
        <v>166</v>
      </c>
      <c r="N1450" t="str">
        <f t="shared" si="22"/>
        <v>Cea</v>
      </c>
      <c r="O1450" t="s">
        <v>167</v>
      </c>
      <c r="P1450" t="s">
        <v>803</v>
      </c>
      <c r="Q1450" t="str">
        <f>_xlfn.XLOOKUP(P1450,NomPaissos!$A$2:$A$250,NomPaissos!$B$2:$B$250)</f>
        <v>South Sudan</v>
      </c>
      <c r="R1450">
        <v>0</v>
      </c>
      <c r="T1450">
        <v>3</v>
      </c>
      <c r="U1450">
        <v>2</v>
      </c>
      <c r="V1450">
        <v>2</v>
      </c>
      <c r="W1450">
        <v>0</v>
      </c>
      <c r="X1450">
        <v>0</v>
      </c>
      <c r="Y1450">
        <v>0</v>
      </c>
      <c r="Z1450">
        <v>0</v>
      </c>
      <c r="AA1450">
        <v>0</v>
      </c>
      <c r="AB1450">
        <v>2</v>
      </c>
      <c r="AC1450">
        <v>0</v>
      </c>
      <c r="AD1450">
        <v>1</v>
      </c>
      <c r="AE1450">
        <v>1</v>
      </c>
      <c r="AF1450">
        <v>1</v>
      </c>
      <c r="AG1450">
        <v>1</v>
      </c>
      <c r="AH1450">
        <v>1</v>
      </c>
      <c r="AI1450">
        <v>3</v>
      </c>
      <c r="AJ1450">
        <v>0</v>
      </c>
      <c r="AK1450">
        <v>1</v>
      </c>
      <c r="AL1450">
        <v>0</v>
      </c>
      <c r="AM1450">
        <v>3</v>
      </c>
      <c r="AN1450">
        <v>2</v>
      </c>
      <c r="AO1450">
        <v>1</v>
      </c>
    </row>
    <row r="1451" spans="1:41" ht="15">
      <c r="A1451" t="s">
        <v>797</v>
      </c>
      <c r="B1451" t="s">
        <v>42</v>
      </c>
      <c r="C1451">
        <v>107</v>
      </c>
      <c r="D1451" s="6" t="str">
        <f>IF(C1451=C1452,D1452,IF(OR(N1451="pre",N1451="SubPar"),"Obert",IF(OR(N1451="Cea",N1451="Imp",N1451="SubComp"),"Tancat","ERRORERROR")))</f>
        <v>Tancat</v>
      </c>
      <c r="E1451" t="s">
        <v>3408</v>
      </c>
      <c r="F1451" t="s">
        <v>160</v>
      </c>
      <c r="G1451">
        <v>2109</v>
      </c>
      <c r="H1451" t="s">
        <v>3456</v>
      </c>
      <c r="I1451" s="3" t="s">
        <v>3457</v>
      </c>
      <c r="J1451" s="4" t="s">
        <v>2020</v>
      </c>
      <c r="K1451" t="s">
        <v>48</v>
      </c>
      <c r="L1451" t="s">
        <v>49</v>
      </c>
      <c r="M1451" t="s">
        <v>166</v>
      </c>
      <c r="N1451" t="str">
        <f t="shared" si="22"/>
        <v>Cea</v>
      </c>
      <c r="O1451" t="s">
        <v>711</v>
      </c>
      <c r="P1451" t="s">
        <v>803</v>
      </c>
      <c r="Q1451" t="str">
        <f>_xlfn.XLOOKUP(P1451,NomPaissos!$A$2:$A$250,NomPaissos!$B$2:$B$250)</f>
        <v>South Sudan</v>
      </c>
      <c r="R1451">
        <v>0</v>
      </c>
      <c r="T1451">
        <v>0</v>
      </c>
      <c r="U1451">
        <v>0</v>
      </c>
      <c r="V1451">
        <v>0</v>
      </c>
      <c r="W1451">
        <v>0</v>
      </c>
      <c r="X1451">
        <v>0</v>
      </c>
      <c r="Y1451">
        <v>0</v>
      </c>
      <c r="Z1451">
        <v>0</v>
      </c>
      <c r="AA1451">
        <v>0</v>
      </c>
      <c r="AB1451">
        <v>0</v>
      </c>
      <c r="AC1451">
        <v>0</v>
      </c>
      <c r="AD1451">
        <v>0</v>
      </c>
      <c r="AE1451">
        <v>0</v>
      </c>
      <c r="AF1451">
        <v>0</v>
      </c>
      <c r="AG1451">
        <v>1</v>
      </c>
      <c r="AH1451">
        <v>0</v>
      </c>
      <c r="AI1451">
        <v>1</v>
      </c>
      <c r="AJ1451">
        <v>0</v>
      </c>
      <c r="AK1451">
        <v>1</v>
      </c>
      <c r="AL1451">
        <v>0</v>
      </c>
      <c r="AM1451">
        <v>1</v>
      </c>
      <c r="AN1451">
        <v>3</v>
      </c>
      <c r="AO1451">
        <v>1</v>
      </c>
    </row>
    <row r="1452" spans="1:41" ht="15">
      <c r="A1452" t="s">
        <v>797</v>
      </c>
      <c r="B1452" t="s">
        <v>42</v>
      </c>
      <c r="C1452">
        <v>107</v>
      </c>
      <c r="D1452" s="6" t="str">
        <f>IF(C1452=C1453,D1453,IF(OR(N1452="pre",N1452="SubPar"),"Obert",IF(OR(N1452="Cea",N1452="Imp",N1452="SubComp"),"Tancat","ERRORERROR")))</f>
        <v>Tancat</v>
      </c>
      <c r="E1452" t="s">
        <v>3408</v>
      </c>
      <c r="F1452" t="s">
        <v>160</v>
      </c>
      <c r="G1452">
        <v>2110</v>
      </c>
      <c r="H1452" t="s">
        <v>3458</v>
      </c>
      <c r="I1452" s="3" t="s">
        <v>3459</v>
      </c>
      <c r="J1452" s="4" t="s">
        <v>3460</v>
      </c>
      <c r="K1452" t="s">
        <v>48</v>
      </c>
      <c r="L1452" t="s">
        <v>49</v>
      </c>
      <c r="M1452" t="s">
        <v>166</v>
      </c>
      <c r="N1452" t="str">
        <f t="shared" si="22"/>
        <v>Cea</v>
      </c>
      <c r="O1452" t="s">
        <v>167</v>
      </c>
      <c r="P1452" t="s">
        <v>803</v>
      </c>
      <c r="Q1452" t="str">
        <f>_xlfn.XLOOKUP(P1452,NomPaissos!$A$2:$A$250,NomPaissos!$B$2:$B$250)</f>
        <v>South Sudan</v>
      </c>
      <c r="R1452">
        <v>0</v>
      </c>
      <c r="T1452">
        <v>0</v>
      </c>
      <c r="U1452">
        <v>0</v>
      </c>
      <c r="V1452">
        <v>0</v>
      </c>
      <c r="W1452">
        <v>0</v>
      </c>
      <c r="X1452">
        <v>0</v>
      </c>
      <c r="Y1452">
        <v>0</v>
      </c>
      <c r="Z1452">
        <v>0</v>
      </c>
      <c r="AA1452">
        <v>0</v>
      </c>
      <c r="AB1452">
        <v>0</v>
      </c>
      <c r="AC1452">
        <v>0</v>
      </c>
      <c r="AD1452">
        <v>0</v>
      </c>
      <c r="AE1452">
        <v>0</v>
      </c>
      <c r="AF1452">
        <v>1</v>
      </c>
      <c r="AG1452">
        <v>1</v>
      </c>
      <c r="AH1452">
        <v>3</v>
      </c>
      <c r="AI1452">
        <v>1</v>
      </c>
      <c r="AJ1452">
        <v>0</v>
      </c>
      <c r="AK1452">
        <v>1</v>
      </c>
      <c r="AL1452">
        <v>1</v>
      </c>
      <c r="AM1452">
        <v>3</v>
      </c>
      <c r="AN1452">
        <v>3</v>
      </c>
      <c r="AO1452">
        <v>1</v>
      </c>
    </row>
    <row r="1453" spans="1:41" ht="15">
      <c r="A1453" t="s">
        <v>797</v>
      </c>
      <c r="B1453" t="s">
        <v>42</v>
      </c>
      <c r="C1453">
        <v>107</v>
      </c>
      <c r="D1453" s="6" t="str">
        <f>IF(C1453=C1454,D1454,IF(OR(N1453="pre",N1453="SubPar"),"Obert",IF(OR(N1453="Cea",N1453="Imp",N1453="SubComp"),"Tancat","ERRORERROR")))</f>
        <v>Tancat</v>
      </c>
      <c r="E1453" t="s">
        <v>3408</v>
      </c>
      <c r="F1453" t="s">
        <v>160</v>
      </c>
      <c r="G1453">
        <v>2111</v>
      </c>
      <c r="H1453" t="s">
        <v>3461</v>
      </c>
      <c r="I1453" s="3" t="s">
        <v>3462</v>
      </c>
      <c r="J1453" s="4" t="s">
        <v>3463</v>
      </c>
      <c r="K1453" t="s">
        <v>48</v>
      </c>
      <c r="L1453" t="s">
        <v>49</v>
      </c>
      <c r="M1453" t="s">
        <v>50</v>
      </c>
      <c r="N1453" t="str">
        <f t="shared" si="22"/>
        <v>SubPar</v>
      </c>
      <c r="O1453" t="s">
        <v>56</v>
      </c>
      <c r="P1453" t="s">
        <v>803</v>
      </c>
      <c r="Q1453" t="str">
        <f>_xlfn.XLOOKUP(P1453,NomPaissos!$A$2:$A$250,NomPaissos!$B$2:$B$250)</f>
        <v>South Sudan</v>
      </c>
      <c r="R1453">
        <v>0</v>
      </c>
      <c r="T1453">
        <v>1</v>
      </c>
      <c r="U1453">
        <v>0</v>
      </c>
      <c r="V1453">
        <v>0</v>
      </c>
      <c r="W1453">
        <v>0</v>
      </c>
      <c r="X1453">
        <v>1</v>
      </c>
      <c r="Y1453">
        <v>1</v>
      </c>
      <c r="Z1453">
        <v>0</v>
      </c>
      <c r="AA1453">
        <v>0</v>
      </c>
      <c r="AB1453">
        <v>2</v>
      </c>
      <c r="AC1453">
        <v>0</v>
      </c>
      <c r="AD1453">
        <v>1</v>
      </c>
      <c r="AE1453">
        <v>0</v>
      </c>
      <c r="AF1453">
        <v>1</v>
      </c>
      <c r="AG1453">
        <v>1</v>
      </c>
      <c r="AH1453">
        <v>3</v>
      </c>
      <c r="AI1453">
        <v>1</v>
      </c>
      <c r="AJ1453">
        <v>0</v>
      </c>
      <c r="AK1453">
        <v>2</v>
      </c>
      <c r="AL1453">
        <v>1</v>
      </c>
      <c r="AM1453">
        <v>0</v>
      </c>
      <c r="AN1453">
        <v>1</v>
      </c>
      <c r="AO1453">
        <v>1</v>
      </c>
    </row>
    <row r="1454" spans="1:41" ht="15">
      <c r="A1454" t="s">
        <v>797</v>
      </c>
      <c r="B1454" t="s">
        <v>42</v>
      </c>
      <c r="C1454">
        <v>107</v>
      </c>
      <c r="D1454" s="6" t="str">
        <f>IF(C1454=C1455,D1455,IF(OR(N1454="pre",N1454="SubPar"),"Obert",IF(OR(N1454="Cea",N1454="Imp",N1454="SubComp"),"Tancat","ERRORERROR")))</f>
        <v>Tancat</v>
      </c>
      <c r="E1454" t="s">
        <v>3408</v>
      </c>
      <c r="F1454" t="s">
        <v>160</v>
      </c>
      <c r="G1454">
        <v>2112</v>
      </c>
      <c r="H1454" t="s">
        <v>3464</v>
      </c>
      <c r="I1454" s="3" t="s">
        <v>3465</v>
      </c>
      <c r="J1454" s="4" t="s">
        <v>3466</v>
      </c>
      <c r="K1454" t="s">
        <v>48</v>
      </c>
      <c r="L1454" t="s">
        <v>49</v>
      </c>
      <c r="M1454" t="s">
        <v>178</v>
      </c>
      <c r="N1454" t="str">
        <f t="shared" si="22"/>
        <v>SubComp</v>
      </c>
      <c r="O1454" t="s">
        <v>179</v>
      </c>
      <c r="P1454" t="s">
        <v>803</v>
      </c>
      <c r="Q1454" t="str">
        <f>_xlfn.XLOOKUP(P1454,NomPaissos!$A$2:$A$250,NomPaissos!$B$2:$B$250)</f>
        <v>South Sudan</v>
      </c>
      <c r="R1454">
        <v>0</v>
      </c>
      <c r="T1454">
        <v>3</v>
      </c>
      <c r="U1454">
        <v>2</v>
      </c>
      <c r="V1454">
        <v>0</v>
      </c>
      <c r="W1454">
        <v>0</v>
      </c>
      <c r="X1454">
        <v>2</v>
      </c>
      <c r="Y1454">
        <v>2</v>
      </c>
      <c r="Z1454">
        <v>1</v>
      </c>
      <c r="AA1454">
        <v>2</v>
      </c>
      <c r="AB1454">
        <v>2</v>
      </c>
      <c r="AC1454">
        <v>0</v>
      </c>
      <c r="AD1454">
        <v>1</v>
      </c>
      <c r="AE1454">
        <v>1</v>
      </c>
      <c r="AF1454">
        <v>1</v>
      </c>
      <c r="AG1454">
        <v>1</v>
      </c>
      <c r="AH1454">
        <v>3</v>
      </c>
      <c r="AI1454">
        <v>2</v>
      </c>
      <c r="AJ1454">
        <v>1</v>
      </c>
      <c r="AK1454">
        <v>3</v>
      </c>
      <c r="AL1454">
        <v>1</v>
      </c>
      <c r="AM1454">
        <v>3</v>
      </c>
      <c r="AN1454">
        <v>3</v>
      </c>
      <c r="AO1454">
        <v>1</v>
      </c>
    </row>
    <row r="1455" spans="1:41" ht="15">
      <c r="A1455" t="s">
        <v>797</v>
      </c>
      <c r="B1455" t="s">
        <v>127</v>
      </c>
      <c r="C1455">
        <v>107</v>
      </c>
      <c r="D1455" s="6" t="str">
        <f>IF(C1455=C1456,D1456,IF(OR(N1455="pre",N1455="SubPar"),"Obert",IF(OR(N1455="Cea",N1455="Imp",N1455="SubComp"),"Tancat","ERRORERROR")))</f>
        <v>Tancat</v>
      </c>
      <c r="E1455" t="s">
        <v>3408</v>
      </c>
      <c r="F1455" t="s">
        <v>160</v>
      </c>
      <c r="G1455">
        <v>2248</v>
      </c>
      <c r="H1455" t="s">
        <v>3467</v>
      </c>
      <c r="I1455" s="3" t="s">
        <v>3468</v>
      </c>
      <c r="J1455" s="4" t="s">
        <v>3469</v>
      </c>
      <c r="K1455" t="s">
        <v>48</v>
      </c>
      <c r="L1455" t="s">
        <v>61</v>
      </c>
      <c r="M1455" t="s">
        <v>356</v>
      </c>
      <c r="N1455" t="str">
        <f t="shared" si="22"/>
        <v>Imp</v>
      </c>
      <c r="O1455" t="s">
        <v>1075</v>
      </c>
      <c r="P1455" t="s">
        <v>803</v>
      </c>
      <c r="Q1455" t="str">
        <f>_xlfn.XLOOKUP(P1455,NomPaissos!$A$2:$A$250,NomPaissos!$B$2:$B$250)</f>
        <v>South Sudan</v>
      </c>
      <c r="R1455">
        <v>0</v>
      </c>
      <c r="T1455">
        <v>0</v>
      </c>
      <c r="U1455">
        <v>0</v>
      </c>
      <c r="V1455">
        <v>0</v>
      </c>
      <c r="W1455">
        <v>0</v>
      </c>
      <c r="X1455">
        <v>0</v>
      </c>
      <c r="Y1455">
        <v>0</v>
      </c>
      <c r="Z1455">
        <v>0</v>
      </c>
      <c r="AA1455">
        <v>0</v>
      </c>
      <c r="AB1455">
        <v>0</v>
      </c>
      <c r="AC1455">
        <v>0</v>
      </c>
      <c r="AD1455">
        <v>0</v>
      </c>
      <c r="AE1455">
        <v>0</v>
      </c>
      <c r="AF1455">
        <v>0</v>
      </c>
      <c r="AG1455">
        <v>1</v>
      </c>
      <c r="AH1455">
        <v>0</v>
      </c>
      <c r="AI1455">
        <v>0</v>
      </c>
      <c r="AJ1455">
        <v>0</v>
      </c>
      <c r="AK1455">
        <v>0</v>
      </c>
      <c r="AL1455">
        <v>0</v>
      </c>
      <c r="AM1455">
        <v>1</v>
      </c>
      <c r="AN1455">
        <v>0</v>
      </c>
      <c r="AO1455">
        <v>1</v>
      </c>
    </row>
    <row r="1456" spans="1:41" ht="15">
      <c r="A1456" t="s">
        <v>797</v>
      </c>
      <c r="B1456" t="s">
        <v>127</v>
      </c>
      <c r="C1456">
        <v>107</v>
      </c>
      <c r="D1456" s="6" t="str">
        <f>IF(C1456=C1457,D1457,IF(OR(N1456="pre",N1456="SubPar"),"Obert",IF(OR(N1456="Cea",N1456="Imp",N1456="SubComp"),"Tancat","ERRORERROR")))</f>
        <v>Tancat</v>
      </c>
      <c r="E1456" t="s">
        <v>3408</v>
      </c>
      <c r="F1456" t="s">
        <v>160</v>
      </c>
      <c r="G1456">
        <v>2288</v>
      </c>
      <c r="H1456" t="s">
        <v>3470</v>
      </c>
      <c r="I1456" s="3" t="s">
        <v>3471</v>
      </c>
      <c r="J1456" s="4" t="s">
        <v>3472</v>
      </c>
      <c r="K1456" t="s">
        <v>48</v>
      </c>
      <c r="L1456" t="s">
        <v>49</v>
      </c>
      <c r="M1456" t="s">
        <v>166</v>
      </c>
      <c r="N1456" t="str">
        <f t="shared" si="22"/>
        <v>Cea</v>
      </c>
      <c r="O1456" t="s">
        <v>167</v>
      </c>
      <c r="P1456" t="s">
        <v>803</v>
      </c>
      <c r="Q1456" t="str">
        <f>_xlfn.XLOOKUP(P1456,NomPaissos!$A$2:$A$250,NomPaissos!$B$2:$B$250)</f>
        <v>South Sudan</v>
      </c>
      <c r="R1456">
        <v>0</v>
      </c>
      <c r="T1456">
        <v>0</v>
      </c>
      <c r="U1456">
        <v>0</v>
      </c>
      <c r="V1456">
        <v>0</v>
      </c>
      <c r="W1456">
        <v>0</v>
      </c>
      <c r="X1456">
        <v>0</v>
      </c>
      <c r="Y1456">
        <v>0</v>
      </c>
      <c r="Z1456">
        <v>0</v>
      </c>
      <c r="AA1456">
        <v>0</v>
      </c>
      <c r="AB1456">
        <v>0</v>
      </c>
      <c r="AC1456">
        <v>0</v>
      </c>
      <c r="AD1456">
        <v>0</v>
      </c>
      <c r="AE1456">
        <v>0</v>
      </c>
      <c r="AF1456">
        <v>0</v>
      </c>
      <c r="AG1456">
        <v>1</v>
      </c>
      <c r="AH1456">
        <v>0</v>
      </c>
      <c r="AI1456">
        <v>1</v>
      </c>
      <c r="AJ1456">
        <v>0</v>
      </c>
      <c r="AK1456">
        <v>1</v>
      </c>
      <c r="AL1456">
        <v>0</v>
      </c>
      <c r="AM1456">
        <v>2</v>
      </c>
      <c r="AN1456">
        <v>1</v>
      </c>
      <c r="AO1456">
        <v>1</v>
      </c>
    </row>
    <row r="1457" spans="1:41" ht="15">
      <c r="A1457" t="s">
        <v>797</v>
      </c>
      <c r="B1457" t="s">
        <v>573</v>
      </c>
      <c r="C1457">
        <v>107</v>
      </c>
      <c r="D1457" s="6" t="str">
        <f>IF(C1457=C1458,D1458,IF(OR(N1457="pre",N1457="SubPar"),"Obert",IF(OR(N1457="Cea",N1457="Imp",N1457="SubComp"),"Tancat","ERRORERROR")))</f>
        <v>Tancat</v>
      </c>
      <c r="E1457" t="s">
        <v>3408</v>
      </c>
      <c r="F1457" t="s">
        <v>160</v>
      </c>
      <c r="G1457">
        <v>2310</v>
      </c>
      <c r="H1457" t="s">
        <v>3473</v>
      </c>
      <c r="I1457" s="3" t="s">
        <v>3474</v>
      </c>
      <c r="J1457" s="4" t="s">
        <v>3475</v>
      </c>
      <c r="K1457" t="s">
        <v>48</v>
      </c>
      <c r="L1457" t="s">
        <v>802</v>
      </c>
      <c r="M1457" t="s">
        <v>178</v>
      </c>
      <c r="N1457" t="str">
        <f t="shared" si="22"/>
        <v>SubComp</v>
      </c>
      <c r="O1457" t="s">
        <v>179</v>
      </c>
      <c r="P1457" t="s">
        <v>803</v>
      </c>
      <c r="Q1457" t="str">
        <f>_xlfn.XLOOKUP(P1457,NomPaissos!$A$2:$A$250,NomPaissos!$B$2:$B$250)</f>
        <v>South Sudan</v>
      </c>
      <c r="R1457">
        <v>0</v>
      </c>
      <c r="T1457">
        <v>2</v>
      </c>
      <c r="U1457">
        <v>0</v>
      </c>
      <c r="V1457">
        <v>0</v>
      </c>
      <c r="W1457">
        <v>0</v>
      </c>
      <c r="X1457">
        <v>0</v>
      </c>
      <c r="Y1457">
        <v>0</v>
      </c>
      <c r="Z1457">
        <v>0</v>
      </c>
      <c r="AA1457">
        <v>0</v>
      </c>
      <c r="AB1457">
        <v>3</v>
      </c>
      <c r="AC1457">
        <v>0</v>
      </c>
      <c r="AD1457">
        <v>1</v>
      </c>
      <c r="AE1457">
        <v>0</v>
      </c>
      <c r="AF1457">
        <v>0</v>
      </c>
      <c r="AG1457">
        <v>1</v>
      </c>
      <c r="AH1457">
        <v>0</v>
      </c>
      <c r="AI1457">
        <v>0</v>
      </c>
      <c r="AJ1457">
        <v>1</v>
      </c>
      <c r="AK1457">
        <v>1</v>
      </c>
      <c r="AL1457">
        <v>1</v>
      </c>
      <c r="AM1457">
        <v>1</v>
      </c>
      <c r="AN1457">
        <v>0</v>
      </c>
      <c r="AO1457">
        <v>1</v>
      </c>
    </row>
    <row r="1458" spans="1:41" ht="15">
      <c r="A1458" t="s">
        <v>797</v>
      </c>
      <c r="B1458" t="s">
        <v>127</v>
      </c>
      <c r="C1458">
        <v>107</v>
      </c>
      <c r="D1458" s="6" t="str">
        <f>IF(C1458=C1459,D1459,IF(OR(N1458="pre",N1458="SubPar"),"Obert",IF(OR(N1458="Cea",N1458="Imp",N1458="SubComp"),"Tancat","ERRORERROR")))</f>
        <v>Tancat</v>
      </c>
      <c r="E1458" t="s">
        <v>3408</v>
      </c>
      <c r="F1458" t="s">
        <v>160</v>
      </c>
      <c r="G1458">
        <v>2313</v>
      </c>
      <c r="H1458" t="s">
        <v>3476</v>
      </c>
      <c r="I1458" s="3" t="s">
        <v>3477</v>
      </c>
      <c r="J1458" s="4" t="s">
        <v>135</v>
      </c>
      <c r="K1458" t="s">
        <v>151</v>
      </c>
      <c r="L1458" t="s">
        <v>49</v>
      </c>
      <c r="M1458" t="s">
        <v>356</v>
      </c>
      <c r="N1458" t="str">
        <f t="shared" si="22"/>
        <v>Imp</v>
      </c>
      <c r="O1458" t="s">
        <v>1075</v>
      </c>
      <c r="P1458" t="s">
        <v>803</v>
      </c>
      <c r="Q1458" t="str">
        <f>_xlfn.XLOOKUP(P1458,NomPaissos!$A$2:$A$250,NomPaissos!$B$2:$B$250)</f>
        <v>South Sudan</v>
      </c>
      <c r="R1458">
        <v>0</v>
      </c>
      <c r="T1458">
        <v>0</v>
      </c>
      <c r="U1458">
        <v>0</v>
      </c>
      <c r="V1458">
        <v>0</v>
      </c>
      <c r="W1458">
        <v>0</v>
      </c>
      <c r="X1458">
        <v>0</v>
      </c>
      <c r="Y1458">
        <v>0</v>
      </c>
      <c r="Z1458">
        <v>0</v>
      </c>
      <c r="AA1458">
        <v>0</v>
      </c>
      <c r="AB1458">
        <v>0</v>
      </c>
      <c r="AC1458">
        <v>0</v>
      </c>
      <c r="AD1458">
        <v>0</v>
      </c>
      <c r="AE1458">
        <v>0</v>
      </c>
      <c r="AF1458">
        <v>0</v>
      </c>
      <c r="AG1458">
        <v>1</v>
      </c>
      <c r="AH1458">
        <v>0</v>
      </c>
      <c r="AI1458">
        <v>1</v>
      </c>
      <c r="AJ1458">
        <v>0</v>
      </c>
      <c r="AK1458">
        <v>1</v>
      </c>
      <c r="AL1458">
        <v>0</v>
      </c>
      <c r="AM1458">
        <v>2</v>
      </c>
      <c r="AN1458">
        <v>0</v>
      </c>
      <c r="AO1458">
        <v>1</v>
      </c>
    </row>
    <row r="1459" spans="1:41" ht="15">
      <c r="A1459" t="s">
        <v>3478</v>
      </c>
      <c r="B1459" t="s">
        <v>127</v>
      </c>
      <c r="C1459">
        <v>109</v>
      </c>
      <c r="D1459" s="6" t="str">
        <f>IF(C1459=C1460,D1460,IF(OR(N1459="pre",N1459="SubPar"),"Obert",IF(OR(N1459="Cea",N1459="Imp",N1459="SubComp"),"Tancat","ERRORERROR")))</f>
        <v>Obert</v>
      </c>
      <c r="E1459" t="s">
        <v>3479</v>
      </c>
      <c r="F1459" t="s">
        <v>160</v>
      </c>
      <c r="G1459">
        <v>1021</v>
      </c>
      <c r="H1459" t="s">
        <v>3480</v>
      </c>
      <c r="I1459" s="3" t="s">
        <v>3481</v>
      </c>
      <c r="J1459" s="4" t="s">
        <v>1071</v>
      </c>
      <c r="K1459" t="s">
        <v>48</v>
      </c>
      <c r="L1459" t="s">
        <v>49</v>
      </c>
      <c r="M1459" t="s">
        <v>62</v>
      </c>
      <c r="N1459" t="str">
        <f t="shared" si="22"/>
        <v>Pre</v>
      </c>
      <c r="O1459" t="s">
        <v>107</v>
      </c>
      <c r="P1459" t="s">
        <v>803</v>
      </c>
      <c r="Q1459" t="str">
        <f>_xlfn.XLOOKUP(P1459,NomPaissos!$A$2:$A$250,NomPaissos!$B$2:$B$250)</f>
        <v>South Sudan</v>
      </c>
      <c r="R1459">
        <v>0</v>
      </c>
      <c r="S1459" t="s">
        <v>265</v>
      </c>
      <c r="T1459">
        <v>0</v>
      </c>
      <c r="U1459">
        <v>0</v>
      </c>
      <c r="V1459">
        <v>0</v>
      </c>
      <c r="W1459">
        <v>0</v>
      </c>
      <c r="X1459">
        <v>1</v>
      </c>
      <c r="Y1459">
        <v>1</v>
      </c>
      <c r="Z1459">
        <v>0</v>
      </c>
      <c r="AA1459">
        <v>0</v>
      </c>
      <c r="AB1459">
        <v>1</v>
      </c>
      <c r="AC1459">
        <v>0</v>
      </c>
      <c r="AD1459">
        <v>0</v>
      </c>
      <c r="AE1459">
        <v>1</v>
      </c>
      <c r="AF1459">
        <v>1</v>
      </c>
      <c r="AG1459">
        <v>1</v>
      </c>
      <c r="AH1459">
        <v>1</v>
      </c>
      <c r="AI1459">
        <v>3</v>
      </c>
      <c r="AJ1459">
        <v>0</v>
      </c>
      <c r="AK1459">
        <v>1</v>
      </c>
      <c r="AL1459">
        <v>0</v>
      </c>
      <c r="AM1459">
        <v>0</v>
      </c>
      <c r="AN1459">
        <v>0</v>
      </c>
      <c r="AO1459">
        <v>1</v>
      </c>
    </row>
    <row r="1460" spans="1:41" ht="15">
      <c r="A1460" t="s">
        <v>3478</v>
      </c>
      <c r="B1460" t="s">
        <v>127</v>
      </c>
      <c r="C1460">
        <v>109</v>
      </c>
      <c r="D1460" s="6" t="str">
        <f>IF(C1460=C1461,D1461,IF(OR(N1460="pre",N1460="SubPar"),"Obert",IF(OR(N1460="Cea",N1460="Imp",N1460="SubComp"),"Tancat","ERRORERROR")))</f>
        <v>Obert</v>
      </c>
      <c r="E1460" t="s">
        <v>3479</v>
      </c>
      <c r="F1460" t="s">
        <v>160</v>
      </c>
      <c r="G1460">
        <v>1021</v>
      </c>
      <c r="H1460" t="s">
        <v>3480</v>
      </c>
      <c r="I1460" s="3" t="s">
        <v>3481</v>
      </c>
      <c r="J1460" s="4" t="s">
        <v>1071</v>
      </c>
      <c r="K1460" t="s">
        <v>48</v>
      </c>
      <c r="L1460" t="s">
        <v>49</v>
      </c>
      <c r="M1460" t="s">
        <v>62</v>
      </c>
      <c r="N1460" t="str">
        <f t="shared" si="22"/>
        <v>Pre</v>
      </c>
      <c r="O1460" t="s">
        <v>107</v>
      </c>
      <c r="P1460" t="s">
        <v>265</v>
      </c>
      <c r="Q1460" t="str">
        <f>_xlfn.XLOOKUP(P1460,NomPaissos!$A$2:$A$250,NomPaissos!$B$2:$B$250)</f>
        <v>Sudan (the)</v>
      </c>
      <c r="R1460">
        <v>1</v>
      </c>
      <c r="S1460" t="s">
        <v>265</v>
      </c>
      <c r="T1460">
        <v>0</v>
      </c>
      <c r="U1460">
        <v>0</v>
      </c>
      <c r="V1460">
        <v>0</v>
      </c>
      <c r="W1460">
        <v>0</v>
      </c>
      <c r="X1460">
        <v>1</v>
      </c>
      <c r="Y1460">
        <v>1</v>
      </c>
      <c r="Z1460">
        <v>0</v>
      </c>
      <c r="AA1460">
        <v>0</v>
      </c>
      <c r="AB1460">
        <v>1</v>
      </c>
      <c r="AC1460">
        <v>0</v>
      </c>
      <c r="AD1460">
        <v>0</v>
      </c>
      <c r="AE1460">
        <v>1</v>
      </c>
      <c r="AF1460">
        <v>1</v>
      </c>
      <c r="AG1460">
        <v>1</v>
      </c>
      <c r="AH1460">
        <v>1</v>
      </c>
      <c r="AI1460">
        <v>3</v>
      </c>
      <c r="AJ1460">
        <v>0</v>
      </c>
      <c r="AK1460">
        <v>1</v>
      </c>
      <c r="AL1460">
        <v>0</v>
      </c>
      <c r="AM1460">
        <v>0</v>
      </c>
      <c r="AN1460">
        <v>0</v>
      </c>
      <c r="AO1460">
        <v>1</v>
      </c>
    </row>
    <row r="1461" spans="1:41" ht="15">
      <c r="A1461" t="s">
        <v>3478</v>
      </c>
      <c r="B1461" t="s">
        <v>127</v>
      </c>
      <c r="C1461">
        <v>109</v>
      </c>
      <c r="D1461" s="6" t="str">
        <f>IF(C1461=C1462,D1462,IF(OR(N1461="pre",N1461="SubPar"),"Obert",IF(OR(N1461="Cea",N1461="Imp",N1461="SubComp"),"Tancat","ERRORERROR")))</f>
        <v>Obert</v>
      </c>
      <c r="E1461" t="s">
        <v>3479</v>
      </c>
      <c r="F1461" t="s">
        <v>160</v>
      </c>
      <c r="G1461">
        <v>918</v>
      </c>
      <c r="H1461" t="s">
        <v>3482</v>
      </c>
      <c r="I1461" s="3" t="s">
        <v>3483</v>
      </c>
      <c r="J1461" s="4" t="s">
        <v>3484</v>
      </c>
      <c r="K1461" t="s">
        <v>48</v>
      </c>
      <c r="L1461" t="s">
        <v>49</v>
      </c>
      <c r="M1461" t="s">
        <v>50</v>
      </c>
      <c r="N1461" t="str">
        <f t="shared" si="22"/>
        <v>SubPar</v>
      </c>
      <c r="O1461" t="s">
        <v>56</v>
      </c>
      <c r="P1461" t="s">
        <v>803</v>
      </c>
      <c r="Q1461" t="str">
        <f>_xlfn.XLOOKUP(P1461,NomPaissos!$A$2:$A$250,NomPaissos!$B$2:$B$250)</f>
        <v>South Sudan</v>
      </c>
      <c r="R1461">
        <v>0</v>
      </c>
      <c r="S1461" t="s">
        <v>265</v>
      </c>
      <c r="T1461">
        <v>0</v>
      </c>
      <c r="U1461">
        <v>0</v>
      </c>
      <c r="V1461">
        <v>0</v>
      </c>
      <c r="W1461">
        <v>0</v>
      </c>
      <c r="X1461">
        <v>1</v>
      </c>
      <c r="Y1461">
        <v>1</v>
      </c>
      <c r="Z1461">
        <v>0</v>
      </c>
      <c r="AA1461">
        <v>0</v>
      </c>
      <c r="AB1461">
        <v>0</v>
      </c>
      <c r="AC1461">
        <v>0</v>
      </c>
      <c r="AD1461">
        <v>0</v>
      </c>
      <c r="AE1461">
        <v>1</v>
      </c>
      <c r="AF1461">
        <v>1</v>
      </c>
      <c r="AG1461">
        <v>1</v>
      </c>
      <c r="AH1461">
        <v>2</v>
      </c>
      <c r="AI1461">
        <v>1</v>
      </c>
      <c r="AJ1461">
        <v>1</v>
      </c>
      <c r="AK1461">
        <v>1</v>
      </c>
      <c r="AL1461">
        <v>0</v>
      </c>
      <c r="AM1461">
        <v>2</v>
      </c>
      <c r="AN1461">
        <v>0</v>
      </c>
      <c r="AO1461">
        <v>1</v>
      </c>
    </row>
    <row r="1462" spans="1:41" ht="15">
      <c r="A1462" t="s">
        <v>3478</v>
      </c>
      <c r="B1462" t="s">
        <v>127</v>
      </c>
      <c r="C1462">
        <v>109</v>
      </c>
      <c r="D1462" s="6" t="str">
        <f>IF(C1462=C1463,D1463,IF(OR(N1462="pre",N1462="SubPar"),"Obert",IF(OR(N1462="Cea",N1462="Imp",N1462="SubComp"),"Tancat","ERRORERROR")))</f>
        <v>Obert</v>
      </c>
      <c r="E1462" t="s">
        <v>3479</v>
      </c>
      <c r="F1462" t="s">
        <v>160</v>
      </c>
      <c r="G1462">
        <v>918</v>
      </c>
      <c r="H1462" t="s">
        <v>3482</v>
      </c>
      <c r="I1462" s="3" t="s">
        <v>3483</v>
      </c>
      <c r="J1462" s="4" t="s">
        <v>3484</v>
      </c>
      <c r="K1462" t="s">
        <v>48</v>
      </c>
      <c r="L1462" t="s">
        <v>49</v>
      </c>
      <c r="M1462" t="s">
        <v>50</v>
      </c>
      <c r="N1462" t="str">
        <f t="shared" si="22"/>
        <v>SubPar</v>
      </c>
      <c r="O1462" t="s">
        <v>56</v>
      </c>
      <c r="P1462" t="s">
        <v>265</v>
      </c>
      <c r="Q1462" t="str">
        <f>_xlfn.XLOOKUP(P1462,NomPaissos!$A$2:$A$250,NomPaissos!$B$2:$B$250)</f>
        <v>Sudan (the)</v>
      </c>
      <c r="R1462">
        <v>1</v>
      </c>
      <c r="S1462" t="s">
        <v>265</v>
      </c>
      <c r="T1462">
        <v>0</v>
      </c>
      <c r="U1462">
        <v>0</v>
      </c>
      <c r="V1462">
        <v>0</v>
      </c>
      <c r="W1462">
        <v>0</v>
      </c>
      <c r="X1462">
        <v>1</v>
      </c>
      <c r="Y1462">
        <v>1</v>
      </c>
      <c r="Z1462">
        <v>0</v>
      </c>
      <c r="AA1462">
        <v>0</v>
      </c>
      <c r="AB1462">
        <v>0</v>
      </c>
      <c r="AC1462">
        <v>0</v>
      </c>
      <c r="AD1462">
        <v>0</v>
      </c>
      <c r="AE1462">
        <v>1</v>
      </c>
      <c r="AF1462">
        <v>1</v>
      </c>
      <c r="AG1462">
        <v>1</v>
      </c>
      <c r="AH1462">
        <v>2</v>
      </c>
      <c r="AI1462">
        <v>1</v>
      </c>
      <c r="AJ1462">
        <v>1</v>
      </c>
      <c r="AK1462">
        <v>1</v>
      </c>
      <c r="AL1462">
        <v>0</v>
      </c>
      <c r="AM1462">
        <v>2</v>
      </c>
      <c r="AN1462">
        <v>0</v>
      </c>
      <c r="AO1462">
        <v>1</v>
      </c>
    </row>
    <row r="1463" spans="1:41" ht="15">
      <c r="A1463" t="s">
        <v>3478</v>
      </c>
      <c r="B1463" t="s">
        <v>127</v>
      </c>
      <c r="C1463">
        <v>109</v>
      </c>
      <c r="D1463" s="6" t="str">
        <f>IF(C1463=C1464,D1464,IF(OR(N1463="pre",N1463="SubPar"),"Obert",IF(OR(N1463="Cea",N1463="Imp",N1463="SubComp"),"Tancat","ERRORERROR")))</f>
        <v>Obert</v>
      </c>
      <c r="E1463" t="s">
        <v>3479</v>
      </c>
      <c r="F1463" t="s">
        <v>160</v>
      </c>
      <c r="G1463">
        <v>486</v>
      </c>
      <c r="H1463" t="s">
        <v>3485</v>
      </c>
      <c r="I1463" s="3" t="s">
        <v>3486</v>
      </c>
      <c r="J1463" s="4" t="s">
        <v>3487</v>
      </c>
      <c r="K1463" t="s">
        <v>48</v>
      </c>
      <c r="L1463" t="s">
        <v>49</v>
      </c>
      <c r="M1463" t="s">
        <v>62</v>
      </c>
      <c r="N1463" t="str">
        <f t="shared" si="22"/>
        <v>Pre</v>
      </c>
      <c r="O1463" t="s">
        <v>117</v>
      </c>
      <c r="P1463" t="s">
        <v>803</v>
      </c>
      <c r="Q1463" t="str">
        <f>_xlfn.XLOOKUP(P1463,NomPaissos!$A$2:$A$250,NomPaissos!$B$2:$B$250)</f>
        <v>South Sudan</v>
      </c>
      <c r="R1463">
        <v>0</v>
      </c>
      <c r="S1463" t="s">
        <v>265</v>
      </c>
      <c r="T1463">
        <v>0</v>
      </c>
      <c r="U1463">
        <v>0</v>
      </c>
      <c r="V1463">
        <v>0</v>
      </c>
      <c r="W1463">
        <v>0</v>
      </c>
      <c r="X1463">
        <v>0</v>
      </c>
      <c r="Y1463">
        <v>0</v>
      </c>
      <c r="Z1463">
        <v>0</v>
      </c>
      <c r="AA1463">
        <v>0</v>
      </c>
      <c r="AB1463">
        <v>0</v>
      </c>
      <c r="AC1463">
        <v>0</v>
      </c>
      <c r="AD1463">
        <v>0</v>
      </c>
      <c r="AE1463">
        <v>0</v>
      </c>
      <c r="AF1463">
        <v>1</v>
      </c>
      <c r="AG1463">
        <v>1</v>
      </c>
      <c r="AH1463">
        <v>2</v>
      </c>
      <c r="AI1463">
        <v>1</v>
      </c>
      <c r="AJ1463">
        <v>1</v>
      </c>
      <c r="AK1463">
        <v>1</v>
      </c>
      <c r="AL1463">
        <v>0</v>
      </c>
      <c r="AM1463">
        <v>1</v>
      </c>
      <c r="AN1463">
        <v>0</v>
      </c>
      <c r="AO1463">
        <v>1</v>
      </c>
    </row>
    <row r="1464" spans="1:41" ht="15">
      <c r="A1464" t="s">
        <v>3478</v>
      </c>
      <c r="B1464" t="s">
        <v>127</v>
      </c>
      <c r="C1464">
        <v>109</v>
      </c>
      <c r="D1464" s="6" t="str">
        <f>IF(C1464=C1465,D1465,IF(OR(N1464="pre",N1464="SubPar"),"Obert",IF(OR(N1464="Cea",N1464="Imp",N1464="SubComp"),"Tancat","ERRORERROR")))</f>
        <v>Obert</v>
      </c>
      <c r="E1464" t="s">
        <v>3479</v>
      </c>
      <c r="F1464" t="s">
        <v>160</v>
      </c>
      <c r="G1464">
        <v>486</v>
      </c>
      <c r="H1464" t="s">
        <v>3485</v>
      </c>
      <c r="I1464" s="3" t="s">
        <v>3486</v>
      </c>
      <c r="J1464" s="4" t="s">
        <v>3487</v>
      </c>
      <c r="K1464" t="s">
        <v>48</v>
      </c>
      <c r="L1464" t="s">
        <v>49</v>
      </c>
      <c r="M1464" t="s">
        <v>62</v>
      </c>
      <c r="N1464" t="str">
        <f t="shared" si="22"/>
        <v>Pre</v>
      </c>
      <c r="O1464" t="s">
        <v>117</v>
      </c>
      <c r="P1464" t="s">
        <v>265</v>
      </c>
      <c r="Q1464" t="str">
        <f>_xlfn.XLOOKUP(P1464,NomPaissos!$A$2:$A$250,NomPaissos!$B$2:$B$250)</f>
        <v>Sudan (the)</v>
      </c>
      <c r="R1464">
        <v>1</v>
      </c>
      <c r="S1464" t="s">
        <v>265</v>
      </c>
      <c r="T1464">
        <v>0</v>
      </c>
      <c r="U1464">
        <v>0</v>
      </c>
      <c r="V1464">
        <v>0</v>
      </c>
      <c r="W1464">
        <v>0</v>
      </c>
      <c r="X1464">
        <v>0</v>
      </c>
      <c r="Y1464">
        <v>0</v>
      </c>
      <c r="Z1464">
        <v>0</v>
      </c>
      <c r="AA1464">
        <v>0</v>
      </c>
      <c r="AB1464">
        <v>0</v>
      </c>
      <c r="AC1464">
        <v>0</v>
      </c>
      <c r="AD1464">
        <v>0</v>
      </c>
      <c r="AE1464">
        <v>0</v>
      </c>
      <c r="AF1464">
        <v>1</v>
      </c>
      <c r="AG1464">
        <v>1</v>
      </c>
      <c r="AH1464">
        <v>2</v>
      </c>
      <c r="AI1464">
        <v>1</v>
      </c>
      <c r="AJ1464">
        <v>1</v>
      </c>
      <c r="AK1464">
        <v>1</v>
      </c>
      <c r="AL1464">
        <v>0</v>
      </c>
      <c r="AM1464">
        <v>1</v>
      </c>
      <c r="AN1464">
        <v>0</v>
      </c>
      <c r="AO1464">
        <v>1</v>
      </c>
    </row>
    <row r="1465" spans="1:41" ht="15">
      <c r="A1465" t="s">
        <v>3478</v>
      </c>
      <c r="B1465" t="s">
        <v>127</v>
      </c>
      <c r="C1465">
        <v>109</v>
      </c>
      <c r="D1465" s="6" t="str">
        <f>IF(C1465=C1466,D1466,IF(OR(N1465="pre",N1465="SubPar"),"Obert",IF(OR(N1465="Cea",N1465="Imp",N1465="SubComp"),"Tancat","ERRORERROR")))</f>
        <v>Obert</v>
      </c>
      <c r="E1465" t="s">
        <v>3479</v>
      </c>
      <c r="F1465" t="s">
        <v>160</v>
      </c>
      <c r="G1465">
        <v>485</v>
      </c>
      <c r="H1465" t="s">
        <v>3488</v>
      </c>
      <c r="I1465" s="3" t="s">
        <v>3128</v>
      </c>
      <c r="J1465" s="4" t="s">
        <v>3489</v>
      </c>
      <c r="K1465" t="s">
        <v>48</v>
      </c>
      <c r="L1465" t="s">
        <v>49</v>
      </c>
      <c r="M1465" t="s">
        <v>62</v>
      </c>
      <c r="N1465" t="str">
        <f t="shared" si="22"/>
        <v>Pre</v>
      </c>
      <c r="O1465" t="s">
        <v>63</v>
      </c>
      <c r="P1465" t="s">
        <v>803</v>
      </c>
      <c r="Q1465" t="str">
        <f>_xlfn.XLOOKUP(P1465,NomPaissos!$A$2:$A$250,NomPaissos!$B$2:$B$250)</f>
        <v>South Sudan</v>
      </c>
      <c r="R1465">
        <v>0</v>
      </c>
      <c r="S1465" t="s">
        <v>265</v>
      </c>
      <c r="T1465">
        <v>0</v>
      </c>
      <c r="U1465">
        <v>0</v>
      </c>
      <c r="V1465">
        <v>0</v>
      </c>
      <c r="W1465">
        <v>0</v>
      </c>
      <c r="X1465">
        <v>0</v>
      </c>
      <c r="Y1465">
        <v>0</v>
      </c>
      <c r="Z1465">
        <v>0</v>
      </c>
      <c r="AA1465">
        <v>0</v>
      </c>
      <c r="AB1465">
        <v>0</v>
      </c>
      <c r="AC1465">
        <v>0</v>
      </c>
      <c r="AD1465">
        <v>0</v>
      </c>
      <c r="AE1465">
        <v>0</v>
      </c>
      <c r="AF1465">
        <v>1</v>
      </c>
      <c r="AG1465">
        <v>1</v>
      </c>
      <c r="AH1465">
        <v>1</v>
      </c>
      <c r="AI1465">
        <v>1</v>
      </c>
      <c r="AJ1465">
        <v>1</v>
      </c>
      <c r="AK1465">
        <v>2</v>
      </c>
      <c r="AL1465">
        <v>0</v>
      </c>
      <c r="AM1465">
        <v>1</v>
      </c>
      <c r="AN1465">
        <v>0</v>
      </c>
      <c r="AO1465">
        <v>1</v>
      </c>
    </row>
    <row r="1466" spans="1:41" ht="15">
      <c r="A1466" t="s">
        <v>3478</v>
      </c>
      <c r="B1466" t="s">
        <v>127</v>
      </c>
      <c r="C1466">
        <v>109</v>
      </c>
      <c r="D1466" s="6" t="str">
        <f>IF(C1466=C1467,D1467,IF(OR(N1466="pre",N1466="SubPar"),"Obert",IF(OR(N1466="Cea",N1466="Imp",N1466="SubComp"),"Tancat","ERRORERROR")))</f>
        <v>Obert</v>
      </c>
      <c r="E1466" t="s">
        <v>3479</v>
      </c>
      <c r="F1466" t="s">
        <v>160</v>
      </c>
      <c r="G1466">
        <v>485</v>
      </c>
      <c r="H1466" t="s">
        <v>3488</v>
      </c>
      <c r="I1466" s="3" t="s">
        <v>3128</v>
      </c>
      <c r="J1466" s="4" t="s">
        <v>3489</v>
      </c>
      <c r="K1466" t="s">
        <v>48</v>
      </c>
      <c r="L1466" t="s">
        <v>49</v>
      </c>
      <c r="M1466" t="s">
        <v>62</v>
      </c>
      <c r="N1466" t="str">
        <f t="shared" si="22"/>
        <v>Pre</v>
      </c>
      <c r="O1466" t="s">
        <v>63</v>
      </c>
      <c r="P1466" t="s">
        <v>265</v>
      </c>
      <c r="Q1466" t="str">
        <f>_xlfn.XLOOKUP(P1466,NomPaissos!$A$2:$A$250,NomPaissos!$B$2:$B$250)</f>
        <v>Sudan (the)</v>
      </c>
      <c r="R1466">
        <v>1</v>
      </c>
      <c r="S1466" t="s">
        <v>265</v>
      </c>
      <c r="T1466">
        <v>0</v>
      </c>
      <c r="U1466">
        <v>0</v>
      </c>
      <c r="V1466">
        <v>0</v>
      </c>
      <c r="W1466">
        <v>0</v>
      </c>
      <c r="X1466">
        <v>0</v>
      </c>
      <c r="Y1466">
        <v>0</v>
      </c>
      <c r="Z1466">
        <v>0</v>
      </c>
      <c r="AA1466">
        <v>0</v>
      </c>
      <c r="AB1466">
        <v>0</v>
      </c>
      <c r="AC1466">
        <v>0</v>
      </c>
      <c r="AD1466">
        <v>0</v>
      </c>
      <c r="AE1466">
        <v>0</v>
      </c>
      <c r="AF1466">
        <v>1</v>
      </c>
      <c r="AG1466">
        <v>1</v>
      </c>
      <c r="AH1466">
        <v>1</v>
      </c>
      <c r="AI1466">
        <v>1</v>
      </c>
      <c r="AJ1466">
        <v>1</v>
      </c>
      <c r="AK1466">
        <v>2</v>
      </c>
      <c r="AL1466">
        <v>0</v>
      </c>
      <c r="AM1466">
        <v>1</v>
      </c>
      <c r="AN1466">
        <v>0</v>
      </c>
      <c r="AO1466">
        <v>1</v>
      </c>
    </row>
    <row r="1467" spans="1:41" ht="15">
      <c r="A1467" t="s">
        <v>3478</v>
      </c>
      <c r="B1467" t="s">
        <v>127</v>
      </c>
      <c r="C1467">
        <v>109</v>
      </c>
      <c r="D1467" s="6" t="str">
        <f>IF(C1467=C1468,D1468,IF(OR(N1467="pre",N1467="SubPar"),"Obert",IF(OR(N1467="Cea",N1467="Imp",N1467="SubComp"),"Tancat","ERRORERROR")))</f>
        <v>Obert</v>
      </c>
      <c r="E1467" t="s">
        <v>3479</v>
      </c>
      <c r="F1467" t="s">
        <v>160</v>
      </c>
      <c r="G1467">
        <v>542</v>
      </c>
      <c r="H1467" t="s">
        <v>3490</v>
      </c>
      <c r="I1467" s="3" t="s">
        <v>3491</v>
      </c>
      <c r="J1467" s="4" t="s">
        <v>3492</v>
      </c>
      <c r="K1467" t="s">
        <v>48</v>
      </c>
      <c r="L1467" t="s">
        <v>49</v>
      </c>
      <c r="M1467" t="s">
        <v>62</v>
      </c>
      <c r="N1467" t="str">
        <f t="shared" si="22"/>
        <v>Pre</v>
      </c>
      <c r="O1467" t="s">
        <v>1896</v>
      </c>
      <c r="P1467" t="s">
        <v>803</v>
      </c>
      <c r="Q1467" t="str">
        <f>_xlfn.XLOOKUP(P1467,NomPaissos!$A$2:$A$250,NomPaissos!$B$2:$B$250)</f>
        <v>South Sudan</v>
      </c>
      <c r="R1467">
        <v>0</v>
      </c>
      <c r="S1467" t="s">
        <v>265</v>
      </c>
      <c r="T1467">
        <v>2</v>
      </c>
      <c r="U1467">
        <v>0</v>
      </c>
      <c r="V1467">
        <v>0</v>
      </c>
      <c r="W1467">
        <v>0</v>
      </c>
      <c r="X1467">
        <v>2</v>
      </c>
      <c r="Y1467">
        <v>2</v>
      </c>
      <c r="Z1467">
        <v>0</v>
      </c>
      <c r="AA1467">
        <v>0</v>
      </c>
      <c r="AB1467">
        <v>0</v>
      </c>
      <c r="AC1467">
        <v>0</v>
      </c>
      <c r="AD1467">
        <v>1</v>
      </c>
      <c r="AE1467">
        <v>0</v>
      </c>
      <c r="AF1467">
        <v>0</v>
      </c>
      <c r="AG1467">
        <v>1</v>
      </c>
      <c r="AH1467">
        <v>0</v>
      </c>
      <c r="AI1467">
        <v>3</v>
      </c>
      <c r="AJ1467">
        <v>0</v>
      </c>
      <c r="AK1467">
        <v>3</v>
      </c>
      <c r="AL1467">
        <v>0</v>
      </c>
      <c r="AM1467">
        <v>1</v>
      </c>
      <c r="AN1467">
        <v>0</v>
      </c>
      <c r="AO1467">
        <v>1</v>
      </c>
    </row>
    <row r="1468" spans="1:41" ht="15">
      <c r="A1468" t="s">
        <v>3478</v>
      </c>
      <c r="B1468" t="s">
        <v>127</v>
      </c>
      <c r="C1468">
        <v>109</v>
      </c>
      <c r="D1468" s="6" t="str">
        <f>IF(C1468=C1469,D1469,IF(OR(N1468="pre",N1468="SubPar"),"Obert",IF(OR(N1468="Cea",N1468="Imp",N1468="SubComp"),"Tancat","ERRORERROR")))</f>
        <v>Obert</v>
      </c>
      <c r="E1468" t="s">
        <v>3479</v>
      </c>
      <c r="F1468" t="s">
        <v>160</v>
      </c>
      <c r="G1468">
        <v>542</v>
      </c>
      <c r="H1468" t="s">
        <v>3490</v>
      </c>
      <c r="I1468" s="3" t="s">
        <v>3491</v>
      </c>
      <c r="J1468" s="4" t="s">
        <v>3492</v>
      </c>
      <c r="K1468" t="s">
        <v>48</v>
      </c>
      <c r="L1468" t="s">
        <v>49</v>
      </c>
      <c r="M1468" t="s">
        <v>62</v>
      </c>
      <c r="N1468" t="str">
        <f t="shared" si="22"/>
        <v>Pre</v>
      </c>
      <c r="O1468" t="s">
        <v>1896</v>
      </c>
      <c r="P1468" t="s">
        <v>265</v>
      </c>
      <c r="Q1468" t="str">
        <f>_xlfn.XLOOKUP(P1468,NomPaissos!$A$2:$A$250,NomPaissos!$B$2:$B$250)</f>
        <v>Sudan (the)</v>
      </c>
      <c r="R1468">
        <v>1</v>
      </c>
      <c r="S1468" t="s">
        <v>265</v>
      </c>
      <c r="T1468">
        <v>2</v>
      </c>
      <c r="U1468">
        <v>0</v>
      </c>
      <c r="V1468">
        <v>0</v>
      </c>
      <c r="W1468">
        <v>0</v>
      </c>
      <c r="X1468">
        <v>2</v>
      </c>
      <c r="Y1468">
        <v>2</v>
      </c>
      <c r="Z1468">
        <v>0</v>
      </c>
      <c r="AA1468">
        <v>0</v>
      </c>
      <c r="AB1468">
        <v>0</v>
      </c>
      <c r="AC1468">
        <v>0</v>
      </c>
      <c r="AD1468">
        <v>1</v>
      </c>
      <c r="AE1468">
        <v>0</v>
      </c>
      <c r="AF1468">
        <v>0</v>
      </c>
      <c r="AG1468">
        <v>1</v>
      </c>
      <c r="AH1468">
        <v>3</v>
      </c>
      <c r="AI1468">
        <v>3</v>
      </c>
      <c r="AJ1468">
        <v>0</v>
      </c>
      <c r="AK1468">
        <v>3</v>
      </c>
      <c r="AL1468">
        <v>0</v>
      </c>
      <c r="AM1468">
        <v>1</v>
      </c>
      <c r="AN1468">
        <v>0</v>
      </c>
      <c r="AO1468">
        <v>1</v>
      </c>
    </row>
    <row r="1469" spans="1:41" ht="15">
      <c r="A1469" t="s">
        <v>3478</v>
      </c>
      <c r="B1469" t="s">
        <v>127</v>
      </c>
      <c r="C1469">
        <v>109</v>
      </c>
      <c r="D1469" s="6" t="str">
        <f>IF(C1469=C1470,D1470,IF(OR(N1469="pre",N1469="SubPar"),"Obert",IF(OR(N1469="Cea",N1469="Imp",N1469="SubComp"),"Tancat","ERRORERROR")))</f>
        <v>Obert</v>
      </c>
      <c r="E1469" t="s">
        <v>3479</v>
      </c>
      <c r="F1469" t="s">
        <v>160</v>
      </c>
      <c r="G1469">
        <v>550</v>
      </c>
      <c r="H1469" t="s">
        <v>3493</v>
      </c>
      <c r="I1469" s="3" t="s">
        <v>3494</v>
      </c>
      <c r="J1469" s="4" t="s">
        <v>3495</v>
      </c>
      <c r="K1469" t="s">
        <v>48</v>
      </c>
      <c r="L1469" t="s">
        <v>49</v>
      </c>
      <c r="M1469" t="s">
        <v>50</v>
      </c>
      <c r="N1469" t="str">
        <f t="shared" si="22"/>
        <v>SubPar</v>
      </c>
      <c r="O1469" t="s">
        <v>56</v>
      </c>
      <c r="P1469" t="s">
        <v>803</v>
      </c>
      <c r="Q1469" t="str">
        <f>_xlfn.XLOOKUP(P1469,NomPaissos!$A$2:$A$250,NomPaissos!$B$2:$B$250)</f>
        <v>South Sudan</v>
      </c>
      <c r="R1469">
        <v>0</v>
      </c>
      <c r="S1469" t="s">
        <v>265</v>
      </c>
      <c r="T1469">
        <v>1</v>
      </c>
      <c r="U1469">
        <v>2</v>
      </c>
      <c r="V1469">
        <v>0</v>
      </c>
      <c r="W1469">
        <v>0</v>
      </c>
      <c r="X1469">
        <v>2</v>
      </c>
      <c r="Y1469">
        <v>2</v>
      </c>
      <c r="Z1469">
        <v>0</v>
      </c>
      <c r="AA1469">
        <v>0</v>
      </c>
      <c r="AB1469">
        <v>3</v>
      </c>
      <c r="AC1469">
        <v>0</v>
      </c>
      <c r="AD1469">
        <v>1</v>
      </c>
      <c r="AE1469">
        <v>1</v>
      </c>
      <c r="AF1469">
        <v>1</v>
      </c>
      <c r="AG1469">
        <v>1</v>
      </c>
      <c r="AH1469">
        <v>3</v>
      </c>
      <c r="AI1469">
        <v>3</v>
      </c>
      <c r="AJ1469">
        <v>1</v>
      </c>
      <c r="AK1469">
        <v>3</v>
      </c>
      <c r="AL1469">
        <v>1</v>
      </c>
      <c r="AM1469">
        <v>3</v>
      </c>
      <c r="AN1469">
        <v>3</v>
      </c>
      <c r="AO1469">
        <v>1</v>
      </c>
    </row>
    <row r="1470" spans="1:41" ht="15">
      <c r="A1470" t="s">
        <v>3478</v>
      </c>
      <c r="B1470" t="s">
        <v>127</v>
      </c>
      <c r="C1470">
        <v>109</v>
      </c>
      <c r="D1470" s="6" t="str">
        <f>IF(C1470=C1471,D1471,IF(OR(N1470="pre",N1470="SubPar"),"Obert",IF(OR(N1470="Cea",N1470="Imp",N1470="SubComp"),"Tancat","ERRORERROR")))</f>
        <v>Obert</v>
      </c>
      <c r="E1470" t="s">
        <v>3479</v>
      </c>
      <c r="F1470" t="s">
        <v>160</v>
      </c>
      <c r="G1470">
        <v>550</v>
      </c>
      <c r="H1470" t="s">
        <v>3493</v>
      </c>
      <c r="I1470" s="3" t="s">
        <v>3494</v>
      </c>
      <c r="J1470" s="4" t="s">
        <v>3495</v>
      </c>
      <c r="K1470" t="s">
        <v>48</v>
      </c>
      <c r="L1470" t="s">
        <v>49</v>
      </c>
      <c r="M1470" t="s">
        <v>50</v>
      </c>
      <c r="N1470" t="str">
        <f t="shared" si="22"/>
        <v>SubPar</v>
      </c>
      <c r="O1470" t="s">
        <v>56</v>
      </c>
      <c r="P1470" t="s">
        <v>265</v>
      </c>
      <c r="Q1470" t="str">
        <f>_xlfn.XLOOKUP(P1470,NomPaissos!$A$2:$A$250,NomPaissos!$B$2:$B$250)</f>
        <v>Sudan (the)</v>
      </c>
      <c r="R1470">
        <v>1</v>
      </c>
      <c r="S1470" t="s">
        <v>265</v>
      </c>
      <c r="T1470">
        <v>1</v>
      </c>
      <c r="U1470">
        <v>2</v>
      </c>
      <c r="V1470">
        <v>0</v>
      </c>
      <c r="W1470">
        <v>0</v>
      </c>
      <c r="X1470">
        <v>2</v>
      </c>
      <c r="Y1470">
        <v>2</v>
      </c>
      <c r="Z1470">
        <v>0</v>
      </c>
      <c r="AA1470">
        <v>0</v>
      </c>
      <c r="AB1470">
        <v>3</v>
      </c>
      <c r="AC1470">
        <v>0</v>
      </c>
      <c r="AD1470">
        <v>1</v>
      </c>
      <c r="AE1470">
        <v>1</v>
      </c>
      <c r="AF1470">
        <v>1</v>
      </c>
      <c r="AG1470">
        <v>1</v>
      </c>
      <c r="AH1470">
        <v>3</v>
      </c>
      <c r="AI1470">
        <v>3</v>
      </c>
      <c r="AJ1470">
        <v>1</v>
      </c>
      <c r="AK1470">
        <v>3</v>
      </c>
      <c r="AL1470">
        <v>1</v>
      </c>
      <c r="AM1470">
        <v>3</v>
      </c>
      <c r="AN1470">
        <v>3</v>
      </c>
      <c r="AO1470">
        <v>1</v>
      </c>
    </row>
    <row r="1471" spans="1:41" ht="15">
      <c r="A1471" t="s">
        <v>3478</v>
      </c>
      <c r="B1471" t="s">
        <v>127</v>
      </c>
      <c r="C1471">
        <v>109</v>
      </c>
      <c r="D1471" s="6" t="str">
        <f>IF(C1471=C1472,D1472,IF(OR(N1471="pre",N1471="SubPar"),"Obert",IF(OR(N1471="Cea",N1471="Imp",N1471="SubComp"),"Tancat","ERRORERROR")))</f>
        <v>Obert</v>
      </c>
      <c r="E1471" t="s">
        <v>3479</v>
      </c>
      <c r="F1471" t="s">
        <v>160</v>
      </c>
      <c r="G1471">
        <v>1039</v>
      </c>
      <c r="H1471" t="s">
        <v>3496</v>
      </c>
      <c r="I1471" s="3" t="s">
        <v>3497</v>
      </c>
      <c r="J1471" s="4" t="s">
        <v>3498</v>
      </c>
      <c r="K1471" t="s">
        <v>48</v>
      </c>
      <c r="L1471" t="s">
        <v>49</v>
      </c>
      <c r="M1471" t="s">
        <v>50</v>
      </c>
      <c r="N1471" t="str">
        <f t="shared" si="22"/>
        <v>SubPar</v>
      </c>
      <c r="O1471" t="s">
        <v>51</v>
      </c>
      <c r="P1471" t="s">
        <v>803</v>
      </c>
      <c r="Q1471" t="str">
        <f>_xlfn.XLOOKUP(P1471,NomPaissos!$A$2:$A$250,NomPaissos!$B$2:$B$250)</f>
        <v>South Sudan</v>
      </c>
      <c r="R1471">
        <v>0</v>
      </c>
      <c r="S1471" t="s">
        <v>265</v>
      </c>
      <c r="T1471">
        <v>0</v>
      </c>
      <c r="U1471">
        <v>0</v>
      </c>
      <c r="V1471">
        <v>0</v>
      </c>
      <c r="W1471">
        <v>0</v>
      </c>
      <c r="X1471">
        <v>0</v>
      </c>
      <c r="Y1471">
        <v>0</v>
      </c>
      <c r="Z1471">
        <v>0</v>
      </c>
      <c r="AA1471">
        <v>0</v>
      </c>
      <c r="AB1471">
        <v>0</v>
      </c>
      <c r="AC1471">
        <v>0</v>
      </c>
      <c r="AD1471">
        <v>0</v>
      </c>
      <c r="AE1471">
        <v>0</v>
      </c>
      <c r="AF1471">
        <v>1</v>
      </c>
      <c r="AG1471">
        <v>1</v>
      </c>
      <c r="AH1471">
        <v>1</v>
      </c>
      <c r="AI1471">
        <v>0</v>
      </c>
      <c r="AJ1471">
        <v>0</v>
      </c>
      <c r="AK1471">
        <v>0</v>
      </c>
      <c r="AL1471">
        <v>0</v>
      </c>
      <c r="AM1471">
        <v>0</v>
      </c>
      <c r="AN1471">
        <v>0</v>
      </c>
      <c r="AO1471">
        <v>1</v>
      </c>
    </row>
    <row r="1472" spans="1:41" ht="15">
      <c r="A1472" t="s">
        <v>3478</v>
      </c>
      <c r="B1472" t="s">
        <v>127</v>
      </c>
      <c r="C1472">
        <v>109</v>
      </c>
      <c r="D1472" s="6" t="str">
        <f>IF(C1472=C1473,D1473,IF(OR(N1472="pre",N1472="SubPar"),"Obert",IF(OR(N1472="Cea",N1472="Imp",N1472="SubComp"),"Tancat","ERRORERROR")))</f>
        <v>Obert</v>
      </c>
      <c r="E1472" t="s">
        <v>3479</v>
      </c>
      <c r="F1472" t="s">
        <v>160</v>
      </c>
      <c r="G1472">
        <v>1039</v>
      </c>
      <c r="H1472" t="s">
        <v>3496</v>
      </c>
      <c r="I1472" s="3" t="s">
        <v>3497</v>
      </c>
      <c r="J1472" s="4" t="s">
        <v>3498</v>
      </c>
      <c r="K1472" t="s">
        <v>48</v>
      </c>
      <c r="L1472" t="s">
        <v>49</v>
      </c>
      <c r="M1472" t="s">
        <v>50</v>
      </c>
      <c r="N1472" t="str">
        <f t="shared" si="22"/>
        <v>SubPar</v>
      </c>
      <c r="O1472" t="s">
        <v>51</v>
      </c>
      <c r="P1472" t="s">
        <v>265</v>
      </c>
      <c r="Q1472" t="str">
        <f>_xlfn.XLOOKUP(P1472,NomPaissos!$A$2:$A$250,NomPaissos!$B$2:$B$250)</f>
        <v>Sudan (the)</v>
      </c>
      <c r="R1472">
        <v>1</v>
      </c>
      <c r="S1472" t="s">
        <v>265</v>
      </c>
      <c r="T1472">
        <v>0</v>
      </c>
      <c r="U1472">
        <v>0</v>
      </c>
      <c r="V1472">
        <v>0</v>
      </c>
      <c r="W1472">
        <v>0</v>
      </c>
      <c r="X1472">
        <v>0</v>
      </c>
      <c r="Y1472">
        <v>0</v>
      </c>
      <c r="Z1472">
        <v>0</v>
      </c>
      <c r="AA1472">
        <v>0</v>
      </c>
      <c r="AB1472">
        <v>0</v>
      </c>
      <c r="AC1472">
        <v>0</v>
      </c>
      <c r="AD1472">
        <v>0</v>
      </c>
      <c r="AE1472">
        <v>0</v>
      </c>
      <c r="AF1472">
        <v>1</v>
      </c>
      <c r="AG1472">
        <v>1</v>
      </c>
      <c r="AH1472">
        <v>0</v>
      </c>
      <c r="AI1472">
        <v>0</v>
      </c>
      <c r="AJ1472">
        <v>0</v>
      </c>
      <c r="AK1472">
        <v>0</v>
      </c>
      <c r="AL1472">
        <v>0</v>
      </c>
      <c r="AM1472">
        <v>0</v>
      </c>
      <c r="AN1472">
        <v>0</v>
      </c>
      <c r="AO1472">
        <v>1</v>
      </c>
    </row>
    <row r="1473" spans="1:41" ht="15">
      <c r="A1473" t="s">
        <v>743</v>
      </c>
      <c r="B1473" t="s">
        <v>127</v>
      </c>
      <c r="C1473">
        <v>109</v>
      </c>
      <c r="D1473" s="6" t="str">
        <f>IF(C1473=C1474,D1474,IF(OR(N1473="pre",N1473="SubPar"),"Obert",IF(OR(N1473="Cea",N1473="Imp",N1473="SubComp"),"Tancat","ERRORERROR")))</f>
        <v>Obert</v>
      </c>
      <c r="E1473" t="s">
        <v>3479</v>
      </c>
      <c r="F1473" t="s">
        <v>160</v>
      </c>
      <c r="G1473">
        <v>1828</v>
      </c>
      <c r="H1473" t="s">
        <v>3499</v>
      </c>
      <c r="I1473" s="3" t="s">
        <v>3500</v>
      </c>
      <c r="J1473" s="4" t="s">
        <v>3501</v>
      </c>
      <c r="K1473" t="s">
        <v>48</v>
      </c>
      <c r="L1473" t="s">
        <v>49</v>
      </c>
      <c r="M1473" t="s">
        <v>62</v>
      </c>
      <c r="N1473" t="str">
        <f t="shared" si="22"/>
        <v>Pre</v>
      </c>
      <c r="O1473" t="s">
        <v>117</v>
      </c>
      <c r="P1473" t="s">
        <v>265</v>
      </c>
      <c r="Q1473" t="str">
        <f>_xlfn.XLOOKUP(P1473,NomPaissos!$A$2:$A$250,NomPaissos!$B$2:$B$250)</f>
        <v>Sudan (the)</v>
      </c>
      <c r="R1473">
        <v>0</v>
      </c>
      <c r="T1473">
        <v>0</v>
      </c>
      <c r="U1473">
        <v>0</v>
      </c>
      <c r="V1473">
        <v>0</v>
      </c>
      <c r="W1473">
        <v>0</v>
      </c>
      <c r="X1473">
        <v>2</v>
      </c>
      <c r="Y1473">
        <v>2</v>
      </c>
      <c r="Z1473">
        <v>0</v>
      </c>
      <c r="AA1473">
        <v>0</v>
      </c>
      <c r="AB1473">
        <v>0</v>
      </c>
      <c r="AC1473">
        <v>0</v>
      </c>
      <c r="AD1473">
        <v>0</v>
      </c>
      <c r="AE1473">
        <v>0</v>
      </c>
      <c r="AF1473">
        <v>1</v>
      </c>
      <c r="AG1473">
        <v>1</v>
      </c>
      <c r="AH1473">
        <v>1</v>
      </c>
      <c r="AI1473">
        <v>2</v>
      </c>
      <c r="AJ1473">
        <v>0</v>
      </c>
      <c r="AK1473">
        <v>1</v>
      </c>
      <c r="AL1473">
        <v>0</v>
      </c>
      <c r="AM1473">
        <v>0</v>
      </c>
      <c r="AN1473">
        <v>0</v>
      </c>
      <c r="AO1473">
        <v>1</v>
      </c>
    </row>
    <row r="1474" spans="1:41" ht="15">
      <c r="A1474" t="s">
        <v>3502</v>
      </c>
      <c r="B1474" t="s">
        <v>86</v>
      </c>
      <c r="C1474">
        <v>109</v>
      </c>
      <c r="D1474" s="6" t="str">
        <f>IF(C1474=C1475,D1475,IF(OR(N1474="pre",N1474="SubPar"),"Obert",IF(OR(N1474="Cea",N1474="Imp",N1474="SubComp"),"Tancat","ERRORERROR")))</f>
        <v>Obert</v>
      </c>
      <c r="E1474" t="s">
        <v>3479</v>
      </c>
      <c r="F1474" t="s">
        <v>160</v>
      </c>
      <c r="G1474">
        <v>235</v>
      </c>
      <c r="H1474" t="s">
        <v>3503</v>
      </c>
      <c r="I1474" s="3" t="s">
        <v>3504</v>
      </c>
      <c r="J1474" s="4" t="s">
        <v>3505</v>
      </c>
      <c r="K1474" t="s">
        <v>48</v>
      </c>
      <c r="L1474" t="s">
        <v>61</v>
      </c>
      <c r="M1474" t="s">
        <v>50</v>
      </c>
      <c r="N1474" t="str">
        <f t="shared" si="22"/>
        <v>SubPar</v>
      </c>
      <c r="O1474" t="s">
        <v>51</v>
      </c>
      <c r="P1474" t="s">
        <v>265</v>
      </c>
      <c r="Q1474" t="str">
        <f>_xlfn.XLOOKUP(P1474,NomPaissos!$A$2:$A$250,NomPaissos!$B$2:$B$250)</f>
        <v>Sudan (the)</v>
      </c>
      <c r="R1474">
        <v>0</v>
      </c>
      <c r="S1474" t="s">
        <v>267</v>
      </c>
      <c r="T1474">
        <v>2</v>
      </c>
      <c r="U1474">
        <v>0</v>
      </c>
      <c r="V1474">
        <v>0</v>
      </c>
      <c r="W1474">
        <v>0</v>
      </c>
      <c r="X1474">
        <v>0</v>
      </c>
      <c r="Y1474">
        <v>0</v>
      </c>
      <c r="Z1474">
        <v>0</v>
      </c>
      <c r="AA1474">
        <v>0</v>
      </c>
      <c r="AB1474">
        <v>1</v>
      </c>
      <c r="AC1474">
        <v>0</v>
      </c>
      <c r="AD1474">
        <v>0</v>
      </c>
      <c r="AE1474">
        <v>1</v>
      </c>
      <c r="AF1474">
        <v>1</v>
      </c>
      <c r="AG1474">
        <v>1</v>
      </c>
      <c r="AH1474">
        <v>0</v>
      </c>
      <c r="AI1474">
        <v>2</v>
      </c>
      <c r="AJ1474">
        <v>0</v>
      </c>
      <c r="AK1474">
        <v>1</v>
      </c>
      <c r="AL1474">
        <v>0</v>
      </c>
      <c r="AM1474">
        <v>1</v>
      </c>
      <c r="AN1474">
        <v>1</v>
      </c>
      <c r="AO1474">
        <v>1</v>
      </c>
    </row>
    <row r="1475" spans="1:41" ht="15">
      <c r="A1475" t="s">
        <v>3502</v>
      </c>
      <c r="B1475" t="s">
        <v>86</v>
      </c>
      <c r="C1475">
        <v>109</v>
      </c>
      <c r="D1475" s="6" t="str">
        <f>IF(C1475=C1476,D1476,IF(OR(N1475="pre",N1475="SubPar"),"Obert",IF(OR(N1475="Cea",N1475="Imp",N1475="SubComp"),"Tancat","ERRORERROR")))</f>
        <v>Obert</v>
      </c>
      <c r="E1475" t="s">
        <v>3479</v>
      </c>
      <c r="F1475" t="s">
        <v>160</v>
      </c>
      <c r="G1475">
        <v>235</v>
      </c>
      <c r="H1475" t="s">
        <v>3503</v>
      </c>
      <c r="I1475" s="3" t="s">
        <v>3504</v>
      </c>
      <c r="J1475" s="4" t="s">
        <v>3505</v>
      </c>
      <c r="K1475" t="s">
        <v>48</v>
      </c>
      <c r="L1475" t="s">
        <v>61</v>
      </c>
      <c r="M1475" t="s">
        <v>50</v>
      </c>
      <c r="N1475" t="str">
        <f t="shared" ref="N1475:N1538" si="23">IF(M1475="Ren",IF(O1475="Reimp","Imp",IF(O1475="Repre","Pre",IF(O1475="Resub","SubComp","ERRORERROR"))),M1475)</f>
        <v>SubPar</v>
      </c>
      <c r="O1475" t="s">
        <v>51</v>
      </c>
      <c r="P1475" t="s">
        <v>267</v>
      </c>
      <c r="Q1475" t="str">
        <f>_xlfn.XLOOKUP(P1475,NomPaissos!$A$2:$A$250,NomPaissos!$B$2:$B$250)</f>
        <v>Uganda</v>
      </c>
      <c r="R1475">
        <v>1</v>
      </c>
      <c r="S1475" t="s">
        <v>267</v>
      </c>
      <c r="T1475">
        <v>2</v>
      </c>
      <c r="U1475">
        <v>0</v>
      </c>
      <c r="V1475">
        <v>0</v>
      </c>
      <c r="W1475">
        <v>0</v>
      </c>
      <c r="X1475">
        <v>0</v>
      </c>
      <c r="Y1475">
        <v>0</v>
      </c>
      <c r="Z1475">
        <v>0</v>
      </c>
      <c r="AA1475">
        <v>0</v>
      </c>
      <c r="AB1475">
        <v>1</v>
      </c>
      <c r="AC1475">
        <v>0</v>
      </c>
      <c r="AD1475">
        <v>0</v>
      </c>
      <c r="AE1475">
        <v>1</v>
      </c>
      <c r="AF1475">
        <v>1</v>
      </c>
      <c r="AG1475">
        <v>1</v>
      </c>
      <c r="AH1475">
        <v>0</v>
      </c>
      <c r="AI1475">
        <v>2</v>
      </c>
      <c r="AJ1475">
        <v>0</v>
      </c>
      <c r="AK1475">
        <v>1</v>
      </c>
      <c r="AL1475">
        <v>0</v>
      </c>
      <c r="AM1475">
        <v>1</v>
      </c>
      <c r="AN1475">
        <v>1</v>
      </c>
      <c r="AO1475">
        <v>1</v>
      </c>
    </row>
    <row r="1476" spans="1:41" ht="15">
      <c r="A1476" t="s">
        <v>3478</v>
      </c>
      <c r="B1476" t="s">
        <v>127</v>
      </c>
      <c r="C1476">
        <v>109</v>
      </c>
      <c r="D1476" s="6" t="str">
        <f>IF(C1476=C1477,D1477,IF(OR(N1476="pre",N1476="SubPar"),"Obert",IF(OR(N1476="Cea",N1476="Imp",N1476="SubComp"),"Tancat","ERRORERROR")))</f>
        <v>Obert</v>
      </c>
      <c r="E1476" t="s">
        <v>3479</v>
      </c>
      <c r="F1476" t="s">
        <v>160</v>
      </c>
      <c r="G1476">
        <v>913</v>
      </c>
      <c r="H1476" t="s">
        <v>3506</v>
      </c>
      <c r="I1476" s="3" t="s">
        <v>3507</v>
      </c>
      <c r="J1476" s="4" t="s">
        <v>3508</v>
      </c>
      <c r="K1476" t="s">
        <v>48</v>
      </c>
      <c r="L1476" t="s">
        <v>49</v>
      </c>
      <c r="M1476" t="s">
        <v>50</v>
      </c>
      <c r="N1476" t="str">
        <f t="shared" si="23"/>
        <v>SubPar</v>
      </c>
      <c r="O1476" t="s">
        <v>51</v>
      </c>
      <c r="P1476" t="s">
        <v>803</v>
      </c>
      <c r="Q1476" t="str">
        <f>_xlfn.XLOOKUP(P1476,NomPaissos!$A$2:$A$250,NomPaissos!$B$2:$B$250)</f>
        <v>South Sudan</v>
      </c>
      <c r="R1476">
        <v>0</v>
      </c>
      <c r="S1476" t="s">
        <v>265</v>
      </c>
      <c r="T1476">
        <v>0</v>
      </c>
      <c r="U1476">
        <v>0</v>
      </c>
      <c r="V1476">
        <v>0</v>
      </c>
      <c r="W1476">
        <v>0</v>
      </c>
      <c r="X1476">
        <v>0</v>
      </c>
      <c r="Y1476">
        <v>2</v>
      </c>
      <c r="Z1476">
        <v>0</v>
      </c>
      <c r="AA1476">
        <v>0</v>
      </c>
      <c r="AB1476">
        <v>0</v>
      </c>
      <c r="AC1476">
        <v>0</v>
      </c>
      <c r="AD1476">
        <v>0</v>
      </c>
      <c r="AE1476">
        <v>0</v>
      </c>
      <c r="AF1476">
        <v>0</v>
      </c>
      <c r="AG1476">
        <v>1</v>
      </c>
      <c r="AH1476">
        <v>0</v>
      </c>
      <c r="AI1476">
        <v>3</v>
      </c>
      <c r="AJ1476">
        <v>0</v>
      </c>
      <c r="AK1476">
        <v>1</v>
      </c>
      <c r="AL1476">
        <v>0</v>
      </c>
      <c r="AM1476">
        <v>2</v>
      </c>
      <c r="AN1476">
        <v>0</v>
      </c>
      <c r="AO1476">
        <v>1</v>
      </c>
    </row>
    <row r="1477" spans="1:41" ht="15">
      <c r="A1477" t="s">
        <v>3478</v>
      </c>
      <c r="B1477" t="s">
        <v>127</v>
      </c>
      <c r="C1477">
        <v>109</v>
      </c>
      <c r="D1477" s="6" t="str">
        <f>IF(C1477=C1478,D1478,IF(OR(N1477="pre",N1477="SubPar"),"Obert",IF(OR(N1477="Cea",N1477="Imp",N1477="SubComp"),"Tancat","ERRORERROR")))</f>
        <v>Obert</v>
      </c>
      <c r="E1477" t="s">
        <v>3479</v>
      </c>
      <c r="F1477" t="s">
        <v>160</v>
      </c>
      <c r="G1477">
        <v>913</v>
      </c>
      <c r="H1477" t="s">
        <v>3506</v>
      </c>
      <c r="I1477" s="3" t="s">
        <v>3507</v>
      </c>
      <c r="J1477" s="4" t="s">
        <v>3508</v>
      </c>
      <c r="K1477" t="s">
        <v>48</v>
      </c>
      <c r="L1477" t="s">
        <v>49</v>
      </c>
      <c r="M1477" t="s">
        <v>50</v>
      </c>
      <c r="N1477" t="str">
        <f t="shared" si="23"/>
        <v>SubPar</v>
      </c>
      <c r="O1477" t="s">
        <v>51</v>
      </c>
      <c r="P1477" t="s">
        <v>265</v>
      </c>
      <c r="Q1477" t="str">
        <f>_xlfn.XLOOKUP(P1477,NomPaissos!$A$2:$A$250,NomPaissos!$B$2:$B$250)</f>
        <v>Sudan (the)</v>
      </c>
      <c r="R1477">
        <v>1</v>
      </c>
      <c r="S1477" t="s">
        <v>265</v>
      </c>
      <c r="T1477">
        <v>0</v>
      </c>
      <c r="U1477">
        <v>0</v>
      </c>
      <c r="V1477">
        <v>0</v>
      </c>
      <c r="W1477">
        <v>0</v>
      </c>
      <c r="X1477">
        <v>0</v>
      </c>
      <c r="Y1477">
        <v>2</v>
      </c>
      <c r="Z1477">
        <v>0</v>
      </c>
      <c r="AA1477">
        <v>0</v>
      </c>
      <c r="AB1477">
        <v>0</v>
      </c>
      <c r="AC1477">
        <v>0</v>
      </c>
      <c r="AD1477">
        <v>0</v>
      </c>
      <c r="AE1477">
        <v>0</v>
      </c>
      <c r="AF1477">
        <v>0</v>
      </c>
      <c r="AG1477">
        <v>1</v>
      </c>
      <c r="AH1477">
        <v>2</v>
      </c>
      <c r="AI1477">
        <v>3</v>
      </c>
      <c r="AJ1477">
        <v>0</v>
      </c>
      <c r="AK1477">
        <v>1</v>
      </c>
      <c r="AL1477">
        <v>0</v>
      </c>
      <c r="AM1477">
        <v>2</v>
      </c>
      <c r="AN1477">
        <v>0</v>
      </c>
      <c r="AO1477">
        <v>1</v>
      </c>
    </row>
    <row r="1478" spans="1:41" ht="15">
      <c r="A1478" t="s">
        <v>3478</v>
      </c>
      <c r="B1478" t="s">
        <v>127</v>
      </c>
      <c r="C1478">
        <v>109</v>
      </c>
      <c r="D1478" s="6" t="str">
        <f>IF(C1478=C1479,D1479,IF(OR(N1478="pre",N1478="SubPar"),"Obert",IF(OR(N1478="Cea",N1478="Imp",N1478="SubComp"),"Tancat","ERRORERROR")))</f>
        <v>Obert</v>
      </c>
      <c r="E1478" t="s">
        <v>3479</v>
      </c>
      <c r="F1478" t="s">
        <v>160</v>
      </c>
      <c r="G1478">
        <v>440</v>
      </c>
      <c r="H1478" t="s">
        <v>3509</v>
      </c>
      <c r="I1478" s="3" t="s">
        <v>3510</v>
      </c>
      <c r="J1478" s="4" t="s">
        <v>2922</v>
      </c>
      <c r="K1478" t="s">
        <v>48</v>
      </c>
      <c r="L1478" t="s">
        <v>49</v>
      </c>
      <c r="M1478" t="s">
        <v>50</v>
      </c>
      <c r="N1478" t="str">
        <f t="shared" si="23"/>
        <v>SubPar</v>
      </c>
      <c r="O1478" t="s">
        <v>56</v>
      </c>
      <c r="P1478" t="s">
        <v>803</v>
      </c>
      <c r="Q1478" t="str">
        <f>_xlfn.XLOOKUP(P1478,NomPaissos!$A$2:$A$250,NomPaissos!$B$2:$B$250)</f>
        <v>South Sudan</v>
      </c>
      <c r="R1478">
        <v>0</v>
      </c>
      <c r="S1478" t="s">
        <v>265</v>
      </c>
      <c r="T1478">
        <v>0</v>
      </c>
      <c r="U1478">
        <v>0</v>
      </c>
      <c r="V1478">
        <v>0</v>
      </c>
      <c r="W1478">
        <v>0</v>
      </c>
      <c r="X1478">
        <v>1</v>
      </c>
      <c r="Y1478">
        <v>3</v>
      </c>
      <c r="Z1478">
        <v>0</v>
      </c>
      <c r="AA1478">
        <v>0</v>
      </c>
      <c r="AB1478">
        <v>1</v>
      </c>
      <c r="AC1478">
        <v>0</v>
      </c>
      <c r="AD1478">
        <v>1</v>
      </c>
      <c r="AE1478">
        <v>1</v>
      </c>
      <c r="AF1478">
        <v>1</v>
      </c>
      <c r="AG1478">
        <v>1</v>
      </c>
      <c r="AH1478">
        <v>3</v>
      </c>
      <c r="AI1478">
        <v>3</v>
      </c>
      <c r="AJ1478">
        <v>1</v>
      </c>
      <c r="AK1478">
        <v>1</v>
      </c>
      <c r="AL1478">
        <v>1</v>
      </c>
      <c r="AM1478">
        <v>2</v>
      </c>
      <c r="AN1478">
        <v>1</v>
      </c>
      <c r="AO1478">
        <v>1</v>
      </c>
    </row>
    <row r="1479" spans="1:41" ht="15">
      <c r="A1479" t="s">
        <v>3478</v>
      </c>
      <c r="B1479" t="s">
        <v>127</v>
      </c>
      <c r="C1479">
        <v>109</v>
      </c>
      <c r="D1479" s="6" t="str">
        <f>IF(C1479=C1480,D1480,IF(OR(N1479="pre",N1479="SubPar"),"Obert",IF(OR(N1479="Cea",N1479="Imp",N1479="SubComp"),"Tancat","ERRORERROR")))</f>
        <v>Obert</v>
      </c>
      <c r="E1479" t="s">
        <v>3479</v>
      </c>
      <c r="F1479" t="s">
        <v>160</v>
      </c>
      <c r="G1479">
        <v>440</v>
      </c>
      <c r="H1479" t="s">
        <v>3509</v>
      </c>
      <c r="I1479" s="3" t="s">
        <v>3510</v>
      </c>
      <c r="J1479" s="4" t="s">
        <v>2922</v>
      </c>
      <c r="K1479" t="s">
        <v>48</v>
      </c>
      <c r="L1479" t="s">
        <v>49</v>
      </c>
      <c r="M1479" t="s">
        <v>50</v>
      </c>
      <c r="N1479" t="str">
        <f t="shared" si="23"/>
        <v>SubPar</v>
      </c>
      <c r="O1479" t="s">
        <v>56</v>
      </c>
      <c r="P1479" t="s">
        <v>265</v>
      </c>
      <c r="Q1479" t="str">
        <f>_xlfn.XLOOKUP(P1479,NomPaissos!$A$2:$A$250,NomPaissos!$B$2:$B$250)</f>
        <v>Sudan (the)</v>
      </c>
      <c r="R1479">
        <v>1</v>
      </c>
      <c r="S1479" t="s">
        <v>265</v>
      </c>
      <c r="T1479">
        <v>0</v>
      </c>
      <c r="U1479">
        <v>0</v>
      </c>
      <c r="V1479">
        <v>0</v>
      </c>
      <c r="W1479">
        <v>0</v>
      </c>
      <c r="X1479">
        <v>1</v>
      </c>
      <c r="Y1479">
        <v>3</v>
      </c>
      <c r="Z1479">
        <v>0</v>
      </c>
      <c r="AA1479">
        <v>0</v>
      </c>
      <c r="AB1479">
        <v>1</v>
      </c>
      <c r="AC1479">
        <v>0</v>
      </c>
      <c r="AD1479">
        <v>1</v>
      </c>
      <c r="AE1479">
        <v>1</v>
      </c>
      <c r="AF1479">
        <v>1</v>
      </c>
      <c r="AG1479">
        <v>1</v>
      </c>
      <c r="AH1479">
        <v>3</v>
      </c>
      <c r="AI1479">
        <v>3</v>
      </c>
      <c r="AJ1479">
        <v>1</v>
      </c>
      <c r="AK1479">
        <v>1</v>
      </c>
      <c r="AL1479">
        <v>1</v>
      </c>
      <c r="AM1479">
        <v>2</v>
      </c>
      <c r="AN1479">
        <v>1</v>
      </c>
      <c r="AO1479">
        <v>1</v>
      </c>
    </row>
    <row r="1480" spans="1:41" ht="15">
      <c r="A1480" t="s">
        <v>3478</v>
      </c>
      <c r="B1480" t="s">
        <v>127</v>
      </c>
      <c r="C1480">
        <v>109</v>
      </c>
      <c r="D1480" s="6" t="str">
        <f>IF(C1480=C1481,D1481,IF(OR(N1480="pre",N1480="SubPar"),"Obert",IF(OR(N1480="Cea",N1480="Imp",N1480="SubComp"),"Tancat","ERRORERROR")))</f>
        <v>Obert</v>
      </c>
      <c r="E1480" t="s">
        <v>3479</v>
      </c>
      <c r="F1480" t="s">
        <v>160</v>
      </c>
      <c r="G1480">
        <v>453</v>
      </c>
      <c r="H1480" t="s">
        <v>3511</v>
      </c>
      <c r="I1480" s="3" t="s">
        <v>3512</v>
      </c>
      <c r="J1480" s="4" t="s">
        <v>3513</v>
      </c>
      <c r="K1480" t="s">
        <v>48</v>
      </c>
      <c r="L1480" t="s">
        <v>49</v>
      </c>
      <c r="M1480" t="s">
        <v>166</v>
      </c>
      <c r="N1480" t="str">
        <f t="shared" si="23"/>
        <v>Cea</v>
      </c>
      <c r="O1480" t="s">
        <v>169</v>
      </c>
      <c r="P1480" t="s">
        <v>803</v>
      </c>
      <c r="Q1480" t="str">
        <f>_xlfn.XLOOKUP(P1480,NomPaissos!$A$2:$A$250,NomPaissos!$B$2:$B$250)</f>
        <v>South Sudan</v>
      </c>
      <c r="R1480">
        <v>0</v>
      </c>
      <c r="S1480" t="s">
        <v>265</v>
      </c>
      <c r="T1480">
        <v>0</v>
      </c>
      <c r="U1480">
        <v>0</v>
      </c>
      <c r="V1480">
        <v>0</v>
      </c>
      <c r="W1480">
        <v>0</v>
      </c>
      <c r="X1480">
        <v>0</v>
      </c>
      <c r="Y1480">
        <v>0</v>
      </c>
      <c r="Z1480">
        <v>0</v>
      </c>
      <c r="AA1480">
        <v>0</v>
      </c>
      <c r="AB1480">
        <v>0</v>
      </c>
      <c r="AC1480">
        <v>0</v>
      </c>
      <c r="AD1480">
        <v>0</v>
      </c>
      <c r="AE1480">
        <v>0</v>
      </c>
      <c r="AF1480">
        <v>0</v>
      </c>
      <c r="AG1480">
        <v>1</v>
      </c>
      <c r="AH1480">
        <v>0</v>
      </c>
      <c r="AI1480">
        <v>1</v>
      </c>
      <c r="AJ1480">
        <v>0</v>
      </c>
      <c r="AK1480">
        <v>1</v>
      </c>
      <c r="AL1480">
        <v>0</v>
      </c>
      <c r="AM1480">
        <v>2</v>
      </c>
      <c r="AN1480">
        <v>0</v>
      </c>
      <c r="AO1480">
        <v>1</v>
      </c>
    </row>
    <row r="1481" spans="1:41" ht="15">
      <c r="A1481" t="s">
        <v>3478</v>
      </c>
      <c r="B1481" t="s">
        <v>127</v>
      </c>
      <c r="C1481">
        <v>109</v>
      </c>
      <c r="D1481" s="6" t="str">
        <f>IF(C1481=C1482,D1482,IF(OR(N1481="pre",N1481="SubPar"),"Obert",IF(OR(N1481="Cea",N1481="Imp",N1481="SubComp"),"Tancat","ERRORERROR")))</f>
        <v>Obert</v>
      </c>
      <c r="E1481" t="s">
        <v>3479</v>
      </c>
      <c r="F1481" t="s">
        <v>160</v>
      </c>
      <c r="G1481">
        <v>453</v>
      </c>
      <c r="H1481" t="s">
        <v>3511</v>
      </c>
      <c r="I1481" s="3" t="s">
        <v>3512</v>
      </c>
      <c r="J1481" s="4" t="s">
        <v>3513</v>
      </c>
      <c r="K1481" t="s">
        <v>48</v>
      </c>
      <c r="L1481" t="s">
        <v>49</v>
      </c>
      <c r="M1481" t="s">
        <v>166</v>
      </c>
      <c r="N1481" t="str">
        <f t="shared" si="23"/>
        <v>Cea</v>
      </c>
      <c r="O1481" t="s">
        <v>169</v>
      </c>
      <c r="P1481" t="s">
        <v>265</v>
      </c>
      <c r="Q1481" t="str">
        <f>_xlfn.XLOOKUP(P1481,NomPaissos!$A$2:$A$250,NomPaissos!$B$2:$B$250)</f>
        <v>Sudan (the)</v>
      </c>
      <c r="R1481">
        <v>1</v>
      </c>
      <c r="S1481" t="s">
        <v>265</v>
      </c>
      <c r="T1481">
        <v>0</v>
      </c>
      <c r="U1481">
        <v>0</v>
      </c>
      <c r="V1481">
        <v>0</v>
      </c>
      <c r="W1481">
        <v>0</v>
      </c>
      <c r="X1481">
        <v>0</v>
      </c>
      <c r="Y1481">
        <v>0</v>
      </c>
      <c r="Z1481">
        <v>0</v>
      </c>
      <c r="AA1481">
        <v>0</v>
      </c>
      <c r="AB1481">
        <v>0</v>
      </c>
      <c r="AC1481">
        <v>0</v>
      </c>
      <c r="AD1481">
        <v>0</v>
      </c>
      <c r="AE1481">
        <v>0</v>
      </c>
      <c r="AF1481">
        <v>0</v>
      </c>
      <c r="AG1481">
        <v>1</v>
      </c>
      <c r="AH1481">
        <v>3</v>
      </c>
      <c r="AI1481">
        <v>1</v>
      </c>
      <c r="AJ1481">
        <v>0</v>
      </c>
      <c r="AK1481">
        <v>1</v>
      </c>
      <c r="AL1481">
        <v>0</v>
      </c>
      <c r="AM1481">
        <v>2</v>
      </c>
      <c r="AN1481">
        <v>0</v>
      </c>
      <c r="AO1481">
        <v>1</v>
      </c>
    </row>
    <row r="1482" spans="1:41" ht="15">
      <c r="A1482" t="s">
        <v>3478</v>
      </c>
      <c r="B1482" t="s">
        <v>127</v>
      </c>
      <c r="C1482">
        <v>109</v>
      </c>
      <c r="D1482" s="6" t="str">
        <f>IF(C1482=C1483,D1483,IF(OR(N1482="pre",N1482="SubPar"),"Obert",IF(OR(N1482="Cea",N1482="Imp",N1482="SubComp"),"Tancat","ERRORERROR")))</f>
        <v>Obert</v>
      </c>
      <c r="E1482" t="s">
        <v>3479</v>
      </c>
      <c r="F1482" t="s">
        <v>160</v>
      </c>
      <c r="G1482">
        <v>451</v>
      </c>
      <c r="H1482" t="s">
        <v>3514</v>
      </c>
      <c r="I1482" s="3" t="s">
        <v>3515</v>
      </c>
      <c r="J1482" s="4" t="s">
        <v>3516</v>
      </c>
      <c r="K1482" t="s">
        <v>48</v>
      </c>
      <c r="L1482" t="s">
        <v>49</v>
      </c>
      <c r="M1482" t="s">
        <v>50</v>
      </c>
      <c r="N1482" t="str">
        <f t="shared" si="23"/>
        <v>SubPar</v>
      </c>
      <c r="O1482" t="s">
        <v>51</v>
      </c>
      <c r="P1482" t="s">
        <v>803</v>
      </c>
      <c r="Q1482" t="str">
        <f>_xlfn.XLOOKUP(P1482,NomPaissos!$A$2:$A$250,NomPaissos!$B$2:$B$250)</f>
        <v>South Sudan</v>
      </c>
      <c r="R1482">
        <v>0</v>
      </c>
      <c r="S1482" t="s">
        <v>265</v>
      </c>
      <c r="T1482">
        <v>0</v>
      </c>
      <c r="U1482">
        <v>0</v>
      </c>
      <c r="V1482">
        <v>0</v>
      </c>
      <c r="W1482">
        <v>0</v>
      </c>
      <c r="X1482">
        <v>0</v>
      </c>
      <c r="Y1482">
        <v>0</v>
      </c>
      <c r="Z1482">
        <v>0</v>
      </c>
      <c r="AA1482">
        <v>0</v>
      </c>
      <c r="AB1482">
        <v>0</v>
      </c>
      <c r="AC1482">
        <v>0</v>
      </c>
      <c r="AD1482">
        <v>0</v>
      </c>
      <c r="AE1482">
        <v>0</v>
      </c>
      <c r="AF1482">
        <v>1</v>
      </c>
      <c r="AG1482">
        <v>1</v>
      </c>
      <c r="AH1482">
        <v>3</v>
      </c>
      <c r="AI1482">
        <v>3</v>
      </c>
      <c r="AJ1482">
        <v>1</v>
      </c>
      <c r="AK1482">
        <v>1</v>
      </c>
      <c r="AL1482">
        <v>0</v>
      </c>
      <c r="AM1482">
        <v>1</v>
      </c>
      <c r="AN1482">
        <v>0</v>
      </c>
      <c r="AO1482">
        <v>1</v>
      </c>
    </row>
    <row r="1483" spans="1:41" ht="15">
      <c r="A1483" t="s">
        <v>3478</v>
      </c>
      <c r="B1483" t="s">
        <v>127</v>
      </c>
      <c r="C1483">
        <v>109</v>
      </c>
      <c r="D1483" s="6" t="str">
        <f>IF(C1483=C1484,D1484,IF(OR(N1483="pre",N1483="SubPar"),"Obert",IF(OR(N1483="Cea",N1483="Imp",N1483="SubComp"),"Tancat","ERRORERROR")))</f>
        <v>Obert</v>
      </c>
      <c r="E1483" t="s">
        <v>3479</v>
      </c>
      <c r="F1483" t="s">
        <v>160</v>
      </c>
      <c r="G1483">
        <v>451</v>
      </c>
      <c r="H1483" t="s">
        <v>3514</v>
      </c>
      <c r="I1483" s="3" t="s">
        <v>3515</v>
      </c>
      <c r="J1483" s="4" t="s">
        <v>3516</v>
      </c>
      <c r="K1483" t="s">
        <v>48</v>
      </c>
      <c r="L1483" t="s">
        <v>49</v>
      </c>
      <c r="M1483" t="s">
        <v>50</v>
      </c>
      <c r="N1483" t="str">
        <f t="shared" si="23"/>
        <v>SubPar</v>
      </c>
      <c r="O1483" t="s">
        <v>51</v>
      </c>
      <c r="P1483" t="s">
        <v>265</v>
      </c>
      <c r="Q1483" t="str">
        <f>_xlfn.XLOOKUP(P1483,NomPaissos!$A$2:$A$250,NomPaissos!$B$2:$B$250)</f>
        <v>Sudan (the)</v>
      </c>
      <c r="R1483">
        <v>1</v>
      </c>
      <c r="S1483" t="s">
        <v>265</v>
      </c>
      <c r="T1483">
        <v>0</v>
      </c>
      <c r="U1483">
        <v>0</v>
      </c>
      <c r="V1483">
        <v>0</v>
      </c>
      <c r="W1483">
        <v>0</v>
      </c>
      <c r="X1483">
        <v>0</v>
      </c>
      <c r="Y1483">
        <v>0</v>
      </c>
      <c r="Z1483">
        <v>0</v>
      </c>
      <c r="AA1483">
        <v>0</v>
      </c>
      <c r="AB1483">
        <v>0</v>
      </c>
      <c r="AC1483">
        <v>0</v>
      </c>
      <c r="AD1483">
        <v>0</v>
      </c>
      <c r="AE1483">
        <v>0</v>
      </c>
      <c r="AF1483">
        <v>1</v>
      </c>
      <c r="AG1483">
        <v>1</v>
      </c>
      <c r="AH1483">
        <v>1</v>
      </c>
      <c r="AI1483">
        <v>3</v>
      </c>
      <c r="AJ1483">
        <v>1</v>
      </c>
      <c r="AK1483">
        <v>1</v>
      </c>
      <c r="AL1483">
        <v>0</v>
      </c>
      <c r="AM1483">
        <v>1</v>
      </c>
      <c r="AN1483">
        <v>0</v>
      </c>
      <c r="AO1483">
        <v>1</v>
      </c>
    </row>
    <row r="1484" spans="1:41" ht="15">
      <c r="A1484" t="s">
        <v>3478</v>
      </c>
      <c r="B1484" t="s">
        <v>127</v>
      </c>
      <c r="C1484">
        <v>109</v>
      </c>
      <c r="D1484" s="6" t="str">
        <f>IF(C1484=C1485,D1485,IF(OR(N1484="pre",N1484="SubPar"),"Obert",IF(OR(N1484="Cea",N1484="Imp",N1484="SubComp"),"Tancat","ERRORERROR")))</f>
        <v>Obert</v>
      </c>
      <c r="E1484" t="s">
        <v>3479</v>
      </c>
      <c r="F1484" t="s">
        <v>160</v>
      </c>
      <c r="G1484">
        <v>461</v>
      </c>
      <c r="H1484" t="s">
        <v>3517</v>
      </c>
      <c r="I1484" s="3" t="s">
        <v>3518</v>
      </c>
      <c r="J1484" s="4" t="s">
        <v>3519</v>
      </c>
      <c r="K1484" t="s">
        <v>48</v>
      </c>
      <c r="L1484" t="s">
        <v>49</v>
      </c>
      <c r="M1484" t="s">
        <v>166</v>
      </c>
      <c r="N1484" t="str">
        <f t="shared" si="23"/>
        <v>Cea</v>
      </c>
      <c r="O1484" t="s">
        <v>169</v>
      </c>
      <c r="P1484" t="s">
        <v>803</v>
      </c>
      <c r="Q1484" t="str">
        <f>_xlfn.XLOOKUP(P1484,NomPaissos!$A$2:$A$250,NomPaissos!$B$2:$B$250)</f>
        <v>South Sudan</v>
      </c>
      <c r="R1484">
        <v>0</v>
      </c>
      <c r="S1484" t="s">
        <v>265</v>
      </c>
      <c r="T1484">
        <v>0</v>
      </c>
      <c r="U1484">
        <v>0</v>
      </c>
      <c r="V1484">
        <v>0</v>
      </c>
      <c r="W1484">
        <v>0</v>
      </c>
      <c r="X1484">
        <v>0</v>
      </c>
      <c r="Y1484">
        <v>0</v>
      </c>
      <c r="Z1484">
        <v>0</v>
      </c>
      <c r="AA1484">
        <v>0</v>
      </c>
      <c r="AB1484">
        <v>0</v>
      </c>
      <c r="AC1484">
        <v>0</v>
      </c>
      <c r="AD1484">
        <v>0</v>
      </c>
      <c r="AE1484">
        <v>0</v>
      </c>
      <c r="AF1484">
        <v>0</v>
      </c>
      <c r="AG1484">
        <v>1</v>
      </c>
      <c r="AH1484">
        <v>0</v>
      </c>
      <c r="AI1484">
        <v>2</v>
      </c>
      <c r="AJ1484">
        <v>0</v>
      </c>
      <c r="AK1484">
        <v>0</v>
      </c>
      <c r="AL1484">
        <v>0</v>
      </c>
      <c r="AM1484">
        <v>1</v>
      </c>
      <c r="AN1484">
        <v>0</v>
      </c>
      <c r="AO1484">
        <v>1</v>
      </c>
    </row>
    <row r="1485" spans="1:41" ht="15">
      <c r="A1485" t="s">
        <v>3478</v>
      </c>
      <c r="B1485" t="s">
        <v>127</v>
      </c>
      <c r="C1485">
        <v>109</v>
      </c>
      <c r="D1485" s="6" t="str">
        <f>IF(C1485=C1486,D1486,IF(OR(N1485="pre",N1485="SubPar"),"Obert",IF(OR(N1485="Cea",N1485="Imp",N1485="SubComp"),"Tancat","ERRORERROR")))</f>
        <v>Obert</v>
      </c>
      <c r="E1485" t="s">
        <v>3479</v>
      </c>
      <c r="F1485" t="s">
        <v>160</v>
      </c>
      <c r="G1485">
        <v>461</v>
      </c>
      <c r="H1485" t="s">
        <v>3517</v>
      </c>
      <c r="I1485" s="3" t="s">
        <v>3518</v>
      </c>
      <c r="J1485" s="4" t="s">
        <v>3519</v>
      </c>
      <c r="K1485" t="s">
        <v>48</v>
      </c>
      <c r="L1485" t="s">
        <v>49</v>
      </c>
      <c r="M1485" t="s">
        <v>166</v>
      </c>
      <c r="N1485" t="str">
        <f t="shared" si="23"/>
        <v>Cea</v>
      </c>
      <c r="O1485" t="s">
        <v>169</v>
      </c>
      <c r="P1485" t="s">
        <v>265</v>
      </c>
      <c r="Q1485" t="str">
        <f>_xlfn.XLOOKUP(P1485,NomPaissos!$A$2:$A$250,NomPaissos!$B$2:$B$250)</f>
        <v>Sudan (the)</v>
      </c>
      <c r="R1485">
        <v>1</v>
      </c>
      <c r="S1485" t="s">
        <v>265</v>
      </c>
      <c r="T1485">
        <v>0</v>
      </c>
      <c r="U1485">
        <v>0</v>
      </c>
      <c r="V1485">
        <v>0</v>
      </c>
      <c r="W1485">
        <v>0</v>
      </c>
      <c r="X1485">
        <v>0</v>
      </c>
      <c r="Y1485">
        <v>0</v>
      </c>
      <c r="Z1485">
        <v>0</v>
      </c>
      <c r="AA1485">
        <v>0</v>
      </c>
      <c r="AB1485">
        <v>0</v>
      </c>
      <c r="AC1485">
        <v>0</v>
      </c>
      <c r="AD1485">
        <v>0</v>
      </c>
      <c r="AE1485">
        <v>0</v>
      </c>
      <c r="AF1485">
        <v>0</v>
      </c>
      <c r="AG1485">
        <v>1</v>
      </c>
      <c r="AH1485">
        <v>0</v>
      </c>
      <c r="AI1485">
        <v>2</v>
      </c>
      <c r="AJ1485">
        <v>0</v>
      </c>
      <c r="AK1485">
        <v>0</v>
      </c>
      <c r="AL1485">
        <v>0</v>
      </c>
      <c r="AM1485">
        <v>1</v>
      </c>
      <c r="AN1485">
        <v>0</v>
      </c>
      <c r="AO1485">
        <v>1</v>
      </c>
    </row>
    <row r="1486" spans="1:41" ht="15">
      <c r="A1486" t="s">
        <v>3478</v>
      </c>
      <c r="B1486" t="s">
        <v>127</v>
      </c>
      <c r="C1486">
        <v>109</v>
      </c>
      <c r="D1486" s="6" t="str">
        <f>IF(C1486=C1487,D1487,IF(OR(N1486="pre",N1486="SubPar"),"Obert",IF(OR(N1486="Cea",N1486="Imp",N1486="SubComp"),"Tancat","ERRORERROR")))</f>
        <v>Obert</v>
      </c>
      <c r="E1486" t="s">
        <v>3479</v>
      </c>
      <c r="F1486" t="s">
        <v>160</v>
      </c>
      <c r="G1486">
        <v>233</v>
      </c>
      <c r="H1486" t="s">
        <v>3520</v>
      </c>
      <c r="I1486" s="3" t="s">
        <v>3521</v>
      </c>
      <c r="J1486" s="4" t="s">
        <v>3522</v>
      </c>
      <c r="K1486" t="s">
        <v>48</v>
      </c>
      <c r="L1486" t="s">
        <v>49</v>
      </c>
      <c r="M1486" t="s">
        <v>70</v>
      </c>
      <c r="N1486" t="str">
        <f t="shared" si="23"/>
        <v>Imp</v>
      </c>
      <c r="O1486" t="s">
        <v>71</v>
      </c>
      <c r="P1486" t="s">
        <v>803</v>
      </c>
      <c r="Q1486" t="str">
        <f>_xlfn.XLOOKUP(P1486,NomPaissos!$A$2:$A$250,NomPaissos!$B$2:$B$250)</f>
        <v>South Sudan</v>
      </c>
      <c r="R1486">
        <v>0</v>
      </c>
      <c r="S1486" t="s">
        <v>265</v>
      </c>
      <c r="T1486">
        <v>0</v>
      </c>
      <c r="U1486">
        <v>0</v>
      </c>
      <c r="V1486">
        <v>0</v>
      </c>
      <c r="W1486">
        <v>0</v>
      </c>
      <c r="X1486">
        <v>0</v>
      </c>
      <c r="Y1486">
        <v>0</v>
      </c>
      <c r="Z1486">
        <v>0</v>
      </c>
      <c r="AA1486">
        <v>0</v>
      </c>
      <c r="AB1486">
        <v>1</v>
      </c>
      <c r="AC1486">
        <v>0</v>
      </c>
      <c r="AD1486">
        <v>0</v>
      </c>
      <c r="AE1486">
        <v>0</v>
      </c>
      <c r="AF1486">
        <v>1</v>
      </c>
      <c r="AG1486">
        <v>1</v>
      </c>
      <c r="AH1486">
        <v>0</v>
      </c>
      <c r="AI1486">
        <v>1</v>
      </c>
      <c r="AJ1486">
        <v>0</v>
      </c>
      <c r="AK1486">
        <v>3</v>
      </c>
      <c r="AL1486">
        <v>0</v>
      </c>
      <c r="AM1486">
        <v>2</v>
      </c>
      <c r="AN1486">
        <v>0</v>
      </c>
      <c r="AO1486">
        <v>1</v>
      </c>
    </row>
    <row r="1487" spans="1:41" ht="15">
      <c r="A1487" t="s">
        <v>3478</v>
      </c>
      <c r="B1487" t="s">
        <v>127</v>
      </c>
      <c r="C1487">
        <v>109</v>
      </c>
      <c r="D1487" s="6" t="str">
        <f>IF(C1487=C1488,D1488,IF(OR(N1487="pre",N1487="SubPar"),"Obert",IF(OR(N1487="Cea",N1487="Imp",N1487="SubComp"),"Tancat","ERRORERROR")))</f>
        <v>Obert</v>
      </c>
      <c r="E1487" t="s">
        <v>3479</v>
      </c>
      <c r="F1487" t="s">
        <v>160</v>
      </c>
      <c r="G1487">
        <v>233</v>
      </c>
      <c r="H1487" t="s">
        <v>3520</v>
      </c>
      <c r="I1487" s="3" t="s">
        <v>3521</v>
      </c>
      <c r="J1487" s="4" t="s">
        <v>3522</v>
      </c>
      <c r="K1487" t="s">
        <v>48</v>
      </c>
      <c r="L1487" t="s">
        <v>49</v>
      </c>
      <c r="M1487" t="s">
        <v>70</v>
      </c>
      <c r="N1487" t="str">
        <f t="shared" si="23"/>
        <v>Imp</v>
      </c>
      <c r="O1487" t="s">
        <v>71</v>
      </c>
      <c r="P1487" t="s">
        <v>265</v>
      </c>
      <c r="Q1487" t="str">
        <f>_xlfn.XLOOKUP(P1487,NomPaissos!$A$2:$A$250,NomPaissos!$B$2:$B$250)</f>
        <v>Sudan (the)</v>
      </c>
      <c r="R1487">
        <v>1</v>
      </c>
      <c r="S1487" t="s">
        <v>265</v>
      </c>
      <c r="T1487">
        <v>0</v>
      </c>
      <c r="U1487">
        <v>0</v>
      </c>
      <c r="V1487">
        <v>0</v>
      </c>
      <c r="W1487">
        <v>0</v>
      </c>
      <c r="X1487">
        <v>0</v>
      </c>
      <c r="Y1487">
        <v>0</v>
      </c>
      <c r="Z1487">
        <v>0</v>
      </c>
      <c r="AA1487">
        <v>0</v>
      </c>
      <c r="AB1487">
        <v>1</v>
      </c>
      <c r="AC1487">
        <v>0</v>
      </c>
      <c r="AD1487">
        <v>0</v>
      </c>
      <c r="AE1487">
        <v>0</v>
      </c>
      <c r="AF1487">
        <v>1</v>
      </c>
      <c r="AG1487">
        <v>1</v>
      </c>
      <c r="AH1487">
        <v>0</v>
      </c>
      <c r="AI1487">
        <v>1</v>
      </c>
      <c r="AJ1487">
        <v>0</v>
      </c>
      <c r="AK1487">
        <v>3</v>
      </c>
      <c r="AL1487">
        <v>0</v>
      </c>
      <c r="AM1487">
        <v>2</v>
      </c>
      <c r="AN1487">
        <v>0</v>
      </c>
      <c r="AO1487">
        <v>1</v>
      </c>
    </row>
    <row r="1488" spans="1:41" ht="15">
      <c r="A1488" t="s">
        <v>3478</v>
      </c>
      <c r="B1488" t="s">
        <v>127</v>
      </c>
      <c r="C1488">
        <v>109</v>
      </c>
      <c r="D1488" s="6" t="str">
        <f>IF(C1488=C1489,D1489,IF(OR(N1488="pre",N1488="SubPar"),"Obert",IF(OR(N1488="Cea",N1488="Imp",N1488="SubComp"),"Tancat","ERRORERROR")))</f>
        <v>Obert</v>
      </c>
      <c r="E1488" t="s">
        <v>3479</v>
      </c>
      <c r="F1488" t="s">
        <v>160</v>
      </c>
      <c r="G1488">
        <v>275</v>
      </c>
      <c r="H1488" t="s">
        <v>3523</v>
      </c>
      <c r="I1488" s="3" t="s">
        <v>3524</v>
      </c>
      <c r="J1488" s="4" t="s">
        <v>3525</v>
      </c>
      <c r="K1488" t="s">
        <v>48</v>
      </c>
      <c r="L1488" t="s">
        <v>49</v>
      </c>
      <c r="M1488" t="s">
        <v>50</v>
      </c>
      <c r="N1488" t="str">
        <f t="shared" si="23"/>
        <v>SubPar</v>
      </c>
      <c r="O1488" t="s">
        <v>51</v>
      </c>
      <c r="P1488" t="s">
        <v>803</v>
      </c>
      <c r="Q1488" t="str">
        <f>_xlfn.XLOOKUP(P1488,NomPaissos!$A$2:$A$250,NomPaissos!$B$2:$B$250)</f>
        <v>South Sudan</v>
      </c>
      <c r="R1488">
        <v>0</v>
      </c>
      <c r="S1488" t="s">
        <v>265</v>
      </c>
      <c r="T1488">
        <v>0</v>
      </c>
      <c r="U1488">
        <v>0</v>
      </c>
      <c r="V1488">
        <v>0</v>
      </c>
      <c r="W1488">
        <v>0</v>
      </c>
      <c r="X1488">
        <v>0</v>
      </c>
      <c r="Y1488">
        <v>0</v>
      </c>
      <c r="Z1488">
        <v>0</v>
      </c>
      <c r="AA1488">
        <v>0</v>
      </c>
      <c r="AB1488">
        <v>0</v>
      </c>
      <c r="AC1488">
        <v>0</v>
      </c>
      <c r="AD1488">
        <v>0</v>
      </c>
      <c r="AE1488">
        <v>0</v>
      </c>
      <c r="AF1488">
        <v>1</v>
      </c>
      <c r="AG1488">
        <v>1</v>
      </c>
      <c r="AH1488">
        <v>3</v>
      </c>
      <c r="AI1488">
        <v>0</v>
      </c>
      <c r="AJ1488">
        <v>1</v>
      </c>
      <c r="AK1488">
        <v>0</v>
      </c>
      <c r="AL1488">
        <v>1</v>
      </c>
      <c r="AM1488">
        <v>2</v>
      </c>
      <c r="AN1488">
        <v>0</v>
      </c>
      <c r="AO1488">
        <v>1</v>
      </c>
    </row>
    <row r="1489" spans="1:41" ht="15">
      <c r="A1489" t="s">
        <v>3478</v>
      </c>
      <c r="B1489" t="s">
        <v>127</v>
      </c>
      <c r="C1489">
        <v>109</v>
      </c>
      <c r="D1489" s="6" t="str">
        <f>IF(C1489=C1490,D1490,IF(OR(N1489="pre",N1489="SubPar"),"Obert",IF(OR(N1489="Cea",N1489="Imp",N1489="SubComp"),"Tancat","ERRORERROR")))</f>
        <v>Obert</v>
      </c>
      <c r="E1489" t="s">
        <v>3479</v>
      </c>
      <c r="F1489" t="s">
        <v>160</v>
      </c>
      <c r="G1489">
        <v>275</v>
      </c>
      <c r="H1489" t="s">
        <v>3523</v>
      </c>
      <c r="I1489" s="3" t="s">
        <v>3524</v>
      </c>
      <c r="J1489" s="4" t="s">
        <v>3525</v>
      </c>
      <c r="K1489" t="s">
        <v>48</v>
      </c>
      <c r="L1489" t="s">
        <v>49</v>
      </c>
      <c r="M1489" t="s">
        <v>50</v>
      </c>
      <c r="N1489" t="str">
        <f t="shared" si="23"/>
        <v>SubPar</v>
      </c>
      <c r="O1489" t="s">
        <v>51</v>
      </c>
      <c r="P1489" t="s">
        <v>265</v>
      </c>
      <c r="Q1489" t="str">
        <f>_xlfn.XLOOKUP(P1489,NomPaissos!$A$2:$A$250,NomPaissos!$B$2:$B$250)</f>
        <v>Sudan (the)</v>
      </c>
      <c r="R1489">
        <v>1</v>
      </c>
      <c r="S1489" t="s">
        <v>265</v>
      </c>
      <c r="T1489">
        <v>0</v>
      </c>
      <c r="U1489">
        <v>0</v>
      </c>
      <c r="V1489">
        <v>0</v>
      </c>
      <c r="W1489">
        <v>0</v>
      </c>
      <c r="X1489">
        <v>0</v>
      </c>
      <c r="Y1489">
        <v>0</v>
      </c>
      <c r="Z1489">
        <v>0</v>
      </c>
      <c r="AA1489">
        <v>0</v>
      </c>
      <c r="AB1489">
        <v>0</v>
      </c>
      <c r="AC1489">
        <v>0</v>
      </c>
      <c r="AD1489">
        <v>0</v>
      </c>
      <c r="AE1489">
        <v>0</v>
      </c>
      <c r="AF1489">
        <v>1</v>
      </c>
      <c r="AG1489">
        <v>1</v>
      </c>
      <c r="AH1489">
        <v>3</v>
      </c>
      <c r="AI1489">
        <v>0</v>
      </c>
      <c r="AJ1489">
        <v>1</v>
      </c>
      <c r="AK1489">
        <v>0</v>
      </c>
      <c r="AL1489">
        <v>1</v>
      </c>
      <c r="AM1489">
        <v>2</v>
      </c>
      <c r="AN1489">
        <v>0</v>
      </c>
      <c r="AO1489">
        <v>1</v>
      </c>
    </row>
    <row r="1490" spans="1:41" ht="15">
      <c r="A1490" t="s">
        <v>743</v>
      </c>
      <c r="B1490" t="s">
        <v>127</v>
      </c>
      <c r="C1490">
        <v>109</v>
      </c>
      <c r="D1490" s="6" t="str">
        <f>IF(C1490=C1491,D1491,IF(OR(N1490="pre",N1490="SubPar"),"Obert",IF(OR(N1490="Cea",N1490="Imp",N1490="SubComp"),"Tancat","ERRORERROR")))</f>
        <v>Obert</v>
      </c>
      <c r="E1490" t="s">
        <v>3479</v>
      </c>
      <c r="F1490" t="s">
        <v>160</v>
      </c>
      <c r="G1490">
        <v>1830</v>
      </c>
      <c r="H1490" t="s">
        <v>3526</v>
      </c>
      <c r="I1490" s="3" t="s">
        <v>3527</v>
      </c>
      <c r="J1490" s="4" t="s">
        <v>3528</v>
      </c>
      <c r="K1490" t="s">
        <v>48</v>
      </c>
      <c r="L1490" t="s">
        <v>49</v>
      </c>
      <c r="M1490" t="s">
        <v>166</v>
      </c>
      <c r="N1490" t="str">
        <f t="shared" si="23"/>
        <v>Cea</v>
      </c>
      <c r="O1490" t="s">
        <v>167</v>
      </c>
      <c r="P1490" t="s">
        <v>265</v>
      </c>
      <c r="Q1490" t="str">
        <f>_xlfn.XLOOKUP(P1490,NomPaissos!$A$2:$A$250,NomPaissos!$B$2:$B$250)</f>
        <v>Sudan (the)</v>
      </c>
      <c r="R1490">
        <v>0</v>
      </c>
      <c r="T1490">
        <v>0</v>
      </c>
      <c r="U1490">
        <v>0</v>
      </c>
      <c r="V1490">
        <v>0</v>
      </c>
      <c r="W1490">
        <v>0</v>
      </c>
      <c r="X1490">
        <v>0</v>
      </c>
      <c r="Y1490">
        <v>0</v>
      </c>
      <c r="Z1490">
        <v>0</v>
      </c>
      <c r="AA1490">
        <v>0</v>
      </c>
      <c r="AB1490">
        <v>0</v>
      </c>
      <c r="AC1490">
        <v>0</v>
      </c>
      <c r="AD1490">
        <v>0</v>
      </c>
      <c r="AE1490">
        <v>0</v>
      </c>
      <c r="AF1490">
        <v>0</v>
      </c>
      <c r="AG1490">
        <v>1</v>
      </c>
      <c r="AH1490">
        <v>2</v>
      </c>
      <c r="AI1490">
        <v>1</v>
      </c>
      <c r="AJ1490">
        <v>0</v>
      </c>
      <c r="AK1490">
        <v>0</v>
      </c>
      <c r="AL1490">
        <v>0</v>
      </c>
      <c r="AM1490">
        <v>2</v>
      </c>
      <c r="AN1490">
        <v>0</v>
      </c>
      <c r="AO1490">
        <v>1</v>
      </c>
    </row>
    <row r="1491" spans="1:41" ht="15">
      <c r="A1491" t="s">
        <v>3478</v>
      </c>
      <c r="B1491" t="s">
        <v>127</v>
      </c>
      <c r="C1491">
        <v>109</v>
      </c>
      <c r="D1491" s="6" t="str">
        <f>IF(C1491=C1492,D1492,IF(OR(N1491="pre",N1491="SubPar"),"Obert",IF(OR(N1491="Cea",N1491="Imp",N1491="SubComp"),"Tancat","ERRORERROR")))</f>
        <v>Obert</v>
      </c>
      <c r="E1491" t="s">
        <v>3479</v>
      </c>
      <c r="F1491" t="s">
        <v>160</v>
      </c>
      <c r="G1491">
        <v>385</v>
      </c>
      <c r="H1491" t="s">
        <v>3529</v>
      </c>
      <c r="I1491" s="3" t="s">
        <v>3530</v>
      </c>
      <c r="J1491" s="4" t="s">
        <v>3531</v>
      </c>
      <c r="K1491" t="s">
        <v>48</v>
      </c>
      <c r="L1491" t="s">
        <v>49</v>
      </c>
      <c r="M1491" t="s">
        <v>50</v>
      </c>
      <c r="N1491" t="str">
        <f t="shared" si="23"/>
        <v>SubPar</v>
      </c>
      <c r="O1491" t="s">
        <v>51</v>
      </c>
      <c r="P1491" t="s">
        <v>803</v>
      </c>
      <c r="Q1491" t="str">
        <f>_xlfn.XLOOKUP(P1491,NomPaissos!$A$2:$A$250,NomPaissos!$B$2:$B$250)</f>
        <v>South Sudan</v>
      </c>
      <c r="R1491">
        <v>0</v>
      </c>
      <c r="S1491" t="s">
        <v>265</v>
      </c>
      <c r="T1491">
        <v>0</v>
      </c>
      <c r="U1491">
        <v>0</v>
      </c>
      <c r="V1491">
        <v>0</v>
      </c>
      <c r="W1491">
        <v>0</v>
      </c>
      <c r="X1491">
        <v>2</v>
      </c>
      <c r="Y1491">
        <v>2</v>
      </c>
      <c r="Z1491">
        <v>0</v>
      </c>
      <c r="AA1491">
        <v>2</v>
      </c>
      <c r="AB1491">
        <v>3</v>
      </c>
      <c r="AC1491">
        <v>0</v>
      </c>
      <c r="AD1491">
        <v>1</v>
      </c>
      <c r="AE1491">
        <v>0</v>
      </c>
      <c r="AF1491">
        <v>1</v>
      </c>
      <c r="AG1491">
        <v>1</v>
      </c>
      <c r="AH1491">
        <v>3</v>
      </c>
      <c r="AI1491">
        <v>3</v>
      </c>
      <c r="AJ1491">
        <v>1</v>
      </c>
      <c r="AK1491">
        <v>3</v>
      </c>
      <c r="AL1491">
        <v>1</v>
      </c>
      <c r="AM1491">
        <v>0</v>
      </c>
      <c r="AN1491">
        <v>2</v>
      </c>
      <c r="AO1491">
        <v>1</v>
      </c>
    </row>
    <row r="1492" spans="1:41" ht="15">
      <c r="A1492" t="s">
        <v>3478</v>
      </c>
      <c r="B1492" t="s">
        <v>127</v>
      </c>
      <c r="C1492">
        <v>109</v>
      </c>
      <c r="D1492" s="6" t="str">
        <f>IF(C1492=C1493,D1493,IF(OR(N1492="pre",N1492="SubPar"),"Obert",IF(OR(N1492="Cea",N1492="Imp",N1492="SubComp"),"Tancat","ERRORERROR")))</f>
        <v>Obert</v>
      </c>
      <c r="E1492" t="s">
        <v>3479</v>
      </c>
      <c r="F1492" t="s">
        <v>160</v>
      </c>
      <c r="G1492">
        <v>385</v>
      </c>
      <c r="H1492" t="s">
        <v>3529</v>
      </c>
      <c r="I1492" s="3" t="s">
        <v>3530</v>
      </c>
      <c r="J1492" s="4" t="s">
        <v>3531</v>
      </c>
      <c r="K1492" t="s">
        <v>48</v>
      </c>
      <c r="L1492" t="s">
        <v>49</v>
      </c>
      <c r="M1492" t="s">
        <v>50</v>
      </c>
      <c r="N1492" t="str">
        <f t="shared" si="23"/>
        <v>SubPar</v>
      </c>
      <c r="O1492" t="s">
        <v>51</v>
      </c>
      <c r="P1492" t="s">
        <v>265</v>
      </c>
      <c r="Q1492" t="str">
        <f>_xlfn.XLOOKUP(P1492,NomPaissos!$A$2:$A$250,NomPaissos!$B$2:$B$250)</f>
        <v>Sudan (the)</v>
      </c>
      <c r="R1492">
        <v>1</v>
      </c>
      <c r="S1492" t="s">
        <v>265</v>
      </c>
      <c r="T1492">
        <v>0</v>
      </c>
      <c r="U1492">
        <v>0</v>
      </c>
      <c r="V1492">
        <v>0</v>
      </c>
      <c r="W1492">
        <v>0</v>
      </c>
      <c r="X1492">
        <v>2</v>
      </c>
      <c r="Y1492">
        <v>2</v>
      </c>
      <c r="Z1492">
        <v>0</v>
      </c>
      <c r="AA1492">
        <v>2</v>
      </c>
      <c r="AB1492">
        <v>3</v>
      </c>
      <c r="AC1492">
        <v>0</v>
      </c>
      <c r="AD1492">
        <v>1</v>
      </c>
      <c r="AE1492">
        <v>0</v>
      </c>
      <c r="AF1492">
        <v>1</v>
      </c>
      <c r="AG1492">
        <v>1</v>
      </c>
      <c r="AH1492">
        <v>3</v>
      </c>
      <c r="AI1492">
        <v>3</v>
      </c>
      <c r="AJ1492">
        <v>1</v>
      </c>
      <c r="AK1492">
        <v>3</v>
      </c>
      <c r="AL1492">
        <v>1</v>
      </c>
      <c r="AM1492">
        <v>0</v>
      </c>
      <c r="AN1492">
        <v>2</v>
      </c>
      <c r="AO1492">
        <v>1</v>
      </c>
    </row>
    <row r="1493" spans="1:41" ht="15">
      <c r="A1493" t="s">
        <v>3478</v>
      </c>
      <c r="B1493" t="s">
        <v>127</v>
      </c>
      <c r="C1493">
        <v>109</v>
      </c>
      <c r="D1493" s="6" t="str">
        <f>IF(C1493=C1494,D1494,IF(OR(N1493="pre",N1493="SubPar"),"Obert",IF(OR(N1493="Cea",N1493="Imp",N1493="SubComp"),"Tancat","ERRORERROR")))</f>
        <v>Obert</v>
      </c>
      <c r="E1493" t="s">
        <v>3479</v>
      </c>
      <c r="F1493" t="s">
        <v>160</v>
      </c>
      <c r="G1493">
        <v>498</v>
      </c>
      <c r="H1493" t="s">
        <v>3532</v>
      </c>
      <c r="I1493" s="3" t="s">
        <v>3533</v>
      </c>
      <c r="J1493" s="4" t="s">
        <v>3534</v>
      </c>
      <c r="K1493" t="s">
        <v>48</v>
      </c>
      <c r="L1493" t="s">
        <v>49</v>
      </c>
      <c r="M1493" t="s">
        <v>50</v>
      </c>
      <c r="N1493" t="str">
        <f t="shared" si="23"/>
        <v>SubPar</v>
      </c>
      <c r="O1493" t="s">
        <v>51</v>
      </c>
      <c r="P1493" t="s">
        <v>803</v>
      </c>
      <c r="Q1493" t="str">
        <f>_xlfn.XLOOKUP(P1493,NomPaissos!$A$2:$A$250,NomPaissos!$B$2:$B$250)</f>
        <v>South Sudan</v>
      </c>
      <c r="R1493">
        <v>0</v>
      </c>
      <c r="S1493" t="s">
        <v>265</v>
      </c>
      <c r="T1493">
        <v>3</v>
      </c>
      <c r="U1493">
        <v>3</v>
      </c>
      <c r="V1493">
        <v>0</v>
      </c>
      <c r="W1493">
        <v>0</v>
      </c>
      <c r="X1493">
        <v>2</v>
      </c>
      <c r="Y1493">
        <v>3</v>
      </c>
      <c r="Z1493">
        <v>2</v>
      </c>
      <c r="AA1493">
        <v>2</v>
      </c>
      <c r="AB1493">
        <v>1</v>
      </c>
      <c r="AC1493">
        <v>2</v>
      </c>
      <c r="AD1493">
        <v>1</v>
      </c>
      <c r="AE1493">
        <v>1</v>
      </c>
      <c r="AF1493">
        <v>1</v>
      </c>
      <c r="AG1493">
        <v>1</v>
      </c>
      <c r="AH1493">
        <v>3</v>
      </c>
      <c r="AI1493">
        <v>3</v>
      </c>
      <c r="AJ1493">
        <v>1</v>
      </c>
      <c r="AK1493">
        <v>3</v>
      </c>
      <c r="AL1493">
        <v>1</v>
      </c>
      <c r="AM1493">
        <v>2</v>
      </c>
      <c r="AN1493">
        <v>2</v>
      </c>
      <c r="AO1493">
        <v>1</v>
      </c>
    </row>
    <row r="1494" spans="1:41" ht="15">
      <c r="A1494" t="s">
        <v>3478</v>
      </c>
      <c r="B1494" t="s">
        <v>127</v>
      </c>
      <c r="C1494">
        <v>109</v>
      </c>
      <c r="D1494" s="6" t="str">
        <f>IF(C1494=C1495,D1495,IF(OR(N1494="pre",N1494="SubPar"),"Obert",IF(OR(N1494="Cea",N1494="Imp",N1494="SubComp"),"Tancat","ERRORERROR")))</f>
        <v>Obert</v>
      </c>
      <c r="E1494" t="s">
        <v>3479</v>
      </c>
      <c r="F1494" t="s">
        <v>160</v>
      </c>
      <c r="G1494">
        <v>498</v>
      </c>
      <c r="H1494" t="s">
        <v>3532</v>
      </c>
      <c r="I1494" s="3" t="s">
        <v>3533</v>
      </c>
      <c r="J1494" s="4" t="s">
        <v>3534</v>
      </c>
      <c r="K1494" t="s">
        <v>48</v>
      </c>
      <c r="L1494" t="s">
        <v>49</v>
      </c>
      <c r="M1494" t="s">
        <v>50</v>
      </c>
      <c r="N1494" t="str">
        <f t="shared" si="23"/>
        <v>SubPar</v>
      </c>
      <c r="O1494" t="s">
        <v>51</v>
      </c>
      <c r="P1494" t="s">
        <v>265</v>
      </c>
      <c r="Q1494" t="str">
        <f>_xlfn.XLOOKUP(P1494,NomPaissos!$A$2:$A$250,NomPaissos!$B$2:$B$250)</f>
        <v>Sudan (the)</v>
      </c>
      <c r="R1494">
        <v>1</v>
      </c>
      <c r="S1494" t="s">
        <v>265</v>
      </c>
      <c r="T1494">
        <v>3</v>
      </c>
      <c r="U1494">
        <v>3</v>
      </c>
      <c r="V1494">
        <v>0</v>
      </c>
      <c r="W1494">
        <v>0</v>
      </c>
      <c r="X1494">
        <v>2</v>
      </c>
      <c r="Y1494">
        <v>3</v>
      </c>
      <c r="Z1494">
        <v>2</v>
      </c>
      <c r="AA1494">
        <v>2</v>
      </c>
      <c r="AB1494">
        <v>1</v>
      </c>
      <c r="AC1494">
        <v>2</v>
      </c>
      <c r="AD1494">
        <v>1</v>
      </c>
      <c r="AE1494">
        <v>1</v>
      </c>
      <c r="AF1494">
        <v>1</v>
      </c>
      <c r="AG1494">
        <v>1</v>
      </c>
      <c r="AH1494">
        <v>3</v>
      </c>
      <c r="AI1494">
        <v>3</v>
      </c>
      <c r="AJ1494">
        <v>1</v>
      </c>
      <c r="AK1494">
        <v>3</v>
      </c>
      <c r="AL1494">
        <v>1</v>
      </c>
      <c r="AM1494">
        <v>2</v>
      </c>
      <c r="AN1494">
        <v>2</v>
      </c>
      <c r="AO1494">
        <v>1</v>
      </c>
    </row>
    <row r="1495" spans="1:41" ht="15">
      <c r="A1495" t="s">
        <v>3478</v>
      </c>
      <c r="B1495" t="s">
        <v>127</v>
      </c>
      <c r="C1495">
        <v>109</v>
      </c>
      <c r="D1495" s="6" t="str">
        <f>IF(C1495=C1496,D1496,IF(OR(N1495="pre",N1495="SubPar"),"Obert",IF(OR(N1495="Cea",N1495="Imp",N1495="SubComp"),"Tancat","ERRORERROR")))</f>
        <v>Obert</v>
      </c>
      <c r="E1495" t="s">
        <v>3479</v>
      </c>
      <c r="F1495" t="s">
        <v>160</v>
      </c>
      <c r="G1495">
        <v>581</v>
      </c>
      <c r="H1495" t="s">
        <v>3535</v>
      </c>
      <c r="I1495" s="3" t="s">
        <v>3536</v>
      </c>
      <c r="J1495" s="4" t="s">
        <v>3537</v>
      </c>
      <c r="K1495" t="s">
        <v>48</v>
      </c>
      <c r="L1495" t="s">
        <v>49</v>
      </c>
      <c r="M1495" t="s">
        <v>70</v>
      </c>
      <c r="N1495" t="str">
        <f t="shared" si="23"/>
        <v>Imp</v>
      </c>
      <c r="O1495" t="s">
        <v>78</v>
      </c>
      <c r="P1495" t="s">
        <v>803</v>
      </c>
      <c r="Q1495" t="str">
        <f>_xlfn.XLOOKUP(P1495,NomPaissos!$A$2:$A$250,NomPaissos!$B$2:$B$250)</f>
        <v>South Sudan</v>
      </c>
      <c r="R1495">
        <v>0</v>
      </c>
      <c r="S1495" t="s">
        <v>265</v>
      </c>
      <c r="T1495">
        <v>0</v>
      </c>
      <c r="U1495">
        <v>0</v>
      </c>
      <c r="V1495">
        <v>0</v>
      </c>
      <c r="W1495">
        <v>0</v>
      </c>
      <c r="X1495">
        <v>0</v>
      </c>
      <c r="Y1495">
        <v>0</v>
      </c>
      <c r="Z1495">
        <v>0</v>
      </c>
      <c r="AA1495">
        <v>0</v>
      </c>
      <c r="AB1495">
        <v>0</v>
      </c>
      <c r="AC1495">
        <v>0</v>
      </c>
      <c r="AD1495">
        <v>0</v>
      </c>
      <c r="AE1495">
        <v>0</v>
      </c>
      <c r="AF1495">
        <v>1</v>
      </c>
      <c r="AG1495">
        <v>1</v>
      </c>
      <c r="AH1495">
        <v>1</v>
      </c>
      <c r="AI1495">
        <v>1</v>
      </c>
      <c r="AJ1495">
        <v>0</v>
      </c>
      <c r="AK1495">
        <v>1</v>
      </c>
      <c r="AL1495">
        <v>0</v>
      </c>
      <c r="AM1495">
        <v>2</v>
      </c>
      <c r="AN1495">
        <v>0</v>
      </c>
      <c r="AO1495">
        <v>1</v>
      </c>
    </row>
    <row r="1496" spans="1:41" ht="15">
      <c r="A1496" t="s">
        <v>3478</v>
      </c>
      <c r="B1496" t="s">
        <v>127</v>
      </c>
      <c r="C1496">
        <v>109</v>
      </c>
      <c r="D1496" s="6" t="str">
        <f>IF(C1496=C1497,D1497,IF(OR(N1496="pre",N1496="SubPar"),"Obert",IF(OR(N1496="Cea",N1496="Imp",N1496="SubComp"),"Tancat","ERRORERROR")))</f>
        <v>Obert</v>
      </c>
      <c r="E1496" t="s">
        <v>3479</v>
      </c>
      <c r="F1496" t="s">
        <v>160</v>
      </c>
      <c r="G1496">
        <v>581</v>
      </c>
      <c r="H1496" t="s">
        <v>3535</v>
      </c>
      <c r="I1496" s="3" t="s">
        <v>3536</v>
      </c>
      <c r="J1496" s="4" t="s">
        <v>3537</v>
      </c>
      <c r="K1496" t="s">
        <v>48</v>
      </c>
      <c r="L1496" t="s">
        <v>49</v>
      </c>
      <c r="M1496" t="s">
        <v>70</v>
      </c>
      <c r="N1496" t="str">
        <f t="shared" si="23"/>
        <v>Imp</v>
      </c>
      <c r="O1496" t="s">
        <v>78</v>
      </c>
      <c r="P1496" t="s">
        <v>265</v>
      </c>
      <c r="Q1496" t="str">
        <f>_xlfn.XLOOKUP(P1496,NomPaissos!$A$2:$A$250,NomPaissos!$B$2:$B$250)</f>
        <v>Sudan (the)</v>
      </c>
      <c r="R1496">
        <v>1</v>
      </c>
      <c r="S1496" t="s">
        <v>265</v>
      </c>
      <c r="T1496">
        <v>0</v>
      </c>
      <c r="U1496">
        <v>0</v>
      </c>
      <c r="V1496">
        <v>0</v>
      </c>
      <c r="W1496">
        <v>0</v>
      </c>
      <c r="X1496">
        <v>0</v>
      </c>
      <c r="Y1496">
        <v>0</v>
      </c>
      <c r="Z1496">
        <v>0</v>
      </c>
      <c r="AA1496">
        <v>0</v>
      </c>
      <c r="AB1496">
        <v>0</v>
      </c>
      <c r="AC1496">
        <v>0</v>
      </c>
      <c r="AD1496">
        <v>0</v>
      </c>
      <c r="AE1496">
        <v>0</v>
      </c>
      <c r="AF1496">
        <v>1</v>
      </c>
      <c r="AG1496">
        <v>1</v>
      </c>
      <c r="AH1496">
        <v>1</v>
      </c>
      <c r="AI1496">
        <v>1</v>
      </c>
      <c r="AJ1496">
        <v>0</v>
      </c>
      <c r="AK1496">
        <v>1</v>
      </c>
      <c r="AL1496">
        <v>0</v>
      </c>
      <c r="AM1496">
        <v>2</v>
      </c>
      <c r="AN1496">
        <v>0</v>
      </c>
      <c r="AO1496">
        <v>1</v>
      </c>
    </row>
    <row r="1497" spans="1:41" ht="15">
      <c r="A1497" t="s">
        <v>3478</v>
      </c>
      <c r="B1497" t="s">
        <v>127</v>
      </c>
      <c r="C1497">
        <v>109</v>
      </c>
      <c r="D1497" s="6" t="str">
        <f>IF(C1497=C1498,D1498,IF(OR(N1497="pre",N1497="SubPar"),"Obert",IF(OR(N1497="Cea",N1497="Imp",N1497="SubComp"),"Tancat","ERRORERROR")))</f>
        <v>Obert</v>
      </c>
      <c r="E1497" t="s">
        <v>3479</v>
      </c>
      <c r="F1497" t="s">
        <v>160</v>
      </c>
      <c r="G1497">
        <v>362</v>
      </c>
      <c r="H1497" t="s">
        <v>3538</v>
      </c>
      <c r="I1497" s="3" t="s">
        <v>3539</v>
      </c>
      <c r="J1497" s="4" t="s">
        <v>1592</v>
      </c>
      <c r="K1497" t="s">
        <v>48</v>
      </c>
      <c r="L1497" t="s">
        <v>49</v>
      </c>
      <c r="M1497" t="s">
        <v>356</v>
      </c>
      <c r="N1497" t="str">
        <f t="shared" si="23"/>
        <v>SubComp</v>
      </c>
      <c r="O1497" t="s">
        <v>724</v>
      </c>
      <c r="P1497" t="s">
        <v>803</v>
      </c>
      <c r="Q1497" t="str">
        <f>_xlfn.XLOOKUP(P1497,NomPaissos!$A$2:$A$250,NomPaissos!$B$2:$B$250)</f>
        <v>South Sudan</v>
      </c>
      <c r="R1497">
        <v>0</v>
      </c>
      <c r="S1497" t="s">
        <v>265</v>
      </c>
      <c r="T1497">
        <v>0</v>
      </c>
      <c r="U1497">
        <v>0</v>
      </c>
      <c r="V1497">
        <v>0</v>
      </c>
      <c r="W1497">
        <v>0</v>
      </c>
      <c r="X1497">
        <v>0</v>
      </c>
      <c r="Y1497">
        <v>0</v>
      </c>
      <c r="Z1497">
        <v>0</v>
      </c>
      <c r="AA1497">
        <v>0</v>
      </c>
      <c r="AB1497">
        <v>0</v>
      </c>
      <c r="AC1497">
        <v>0</v>
      </c>
      <c r="AD1497">
        <v>0</v>
      </c>
      <c r="AE1497">
        <v>0</v>
      </c>
      <c r="AF1497">
        <v>0</v>
      </c>
      <c r="AG1497">
        <v>1</v>
      </c>
      <c r="AH1497">
        <v>0</v>
      </c>
      <c r="AI1497">
        <v>0</v>
      </c>
      <c r="AJ1497">
        <v>0</v>
      </c>
      <c r="AK1497">
        <v>0</v>
      </c>
      <c r="AL1497">
        <v>0</v>
      </c>
      <c r="AM1497">
        <v>1</v>
      </c>
      <c r="AN1497">
        <v>0</v>
      </c>
      <c r="AO1497">
        <v>1</v>
      </c>
    </row>
    <row r="1498" spans="1:41" ht="15">
      <c r="A1498" t="s">
        <v>3478</v>
      </c>
      <c r="B1498" t="s">
        <v>127</v>
      </c>
      <c r="C1498">
        <v>109</v>
      </c>
      <c r="D1498" s="6" t="str">
        <f>IF(C1498=C1499,D1499,IF(OR(N1498="pre",N1498="SubPar"),"Obert",IF(OR(N1498="Cea",N1498="Imp",N1498="SubComp"),"Tancat","ERRORERROR")))</f>
        <v>Obert</v>
      </c>
      <c r="E1498" t="s">
        <v>3479</v>
      </c>
      <c r="F1498" t="s">
        <v>160</v>
      </c>
      <c r="G1498">
        <v>362</v>
      </c>
      <c r="H1498" t="s">
        <v>3538</v>
      </c>
      <c r="I1498" s="3" t="s">
        <v>3539</v>
      </c>
      <c r="J1498" s="4" t="s">
        <v>1592</v>
      </c>
      <c r="K1498" t="s">
        <v>48</v>
      </c>
      <c r="L1498" t="s">
        <v>49</v>
      </c>
      <c r="M1498" t="s">
        <v>356</v>
      </c>
      <c r="N1498" t="str">
        <f t="shared" si="23"/>
        <v>SubComp</v>
      </c>
      <c r="O1498" t="s">
        <v>724</v>
      </c>
      <c r="P1498" t="s">
        <v>265</v>
      </c>
      <c r="Q1498" t="str">
        <f>_xlfn.XLOOKUP(P1498,NomPaissos!$A$2:$A$250,NomPaissos!$B$2:$B$250)</f>
        <v>Sudan (the)</v>
      </c>
      <c r="R1498">
        <v>1</v>
      </c>
      <c r="S1498" t="s">
        <v>265</v>
      </c>
      <c r="T1498">
        <v>0</v>
      </c>
      <c r="U1498">
        <v>0</v>
      </c>
      <c r="V1498">
        <v>0</v>
      </c>
      <c r="W1498">
        <v>0</v>
      </c>
      <c r="X1498">
        <v>0</v>
      </c>
      <c r="Y1498">
        <v>0</v>
      </c>
      <c r="Z1498">
        <v>0</v>
      </c>
      <c r="AA1498">
        <v>0</v>
      </c>
      <c r="AB1498">
        <v>0</v>
      </c>
      <c r="AC1498">
        <v>0</v>
      </c>
      <c r="AD1498">
        <v>0</v>
      </c>
      <c r="AE1498">
        <v>0</v>
      </c>
      <c r="AF1498">
        <v>0</v>
      </c>
      <c r="AG1498">
        <v>1</v>
      </c>
      <c r="AH1498">
        <v>0</v>
      </c>
      <c r="AI1498">
        <v>0</v>
      </c>
      <c r="AJ1498">
        <v>0</v>
      </c>
      <c r="AK1498">
        <v>0</v>
      </c>
      <c r="AL1498">
        <v>0</v>
      </c>
      <c r="AM1498">
        <v>1</v>
      </c>
      <c r="AN1498">
        <v>0</v>
      </c>
      <c r="AO1498">
        <v>1</v>
      </c>
    </row>
    <row r="1499" spans="1:41" ht="15">
      <c r="A1499" t="s">
        <v>3478</v>
      </c>
      <c r="B1499" t="s">
        <v>127</v>
      </c>
      <c r="C1499">
        <v>109</v>
      </c>
      <c r="D1499" s="6" t="str">
        <f>IF(C1499=C1500,D1500,IF(OR(N1499="pre",N1499="SubPar"),"Obert",IF(OR(N1499="Cea",N1499="Imp",N1499="SubComp"),"Tancat","ERRORERROR")))</f>
        <v>Obert</v>
      </c>
      <c r="E1499" t="s">
        <v>3479</v>
      </c>
      <c r="F1499" t="s">
        <v>160</v>
      </c>
      <c r="G1499">
        <v>270</v>
      </c>
      <c r="H1499" t="s">
        <v>3540</v>
      </c>
      <c r="I1499" s="3" t="s">
        <v>861</v>
      </c>
      <c r="J1499" s="4" t="s">
        <v>861</v>
      </c>
      <c r="K1499" t="s">
        <v>48</v>
      </c>
      <c r="L1499" t="s">
        <v>49</v>
      </c>
      <c r="M1499" t="s">
        <v>166</v>
      </c>
      <c r="N1499" t="str">
        <f t="shared" si="23"/>
        <v>Cea</v>
      </c>
      <c r="O1499" t="s">
        <v>167</v>
      </c>
      <c r="P1499" t="s">
        <v>803</v>
      </c>
      <c r="Q1499" t="str">
        <f>_xlfn.XLOOKUP(P1499,NomPaissos!$A$2:$A$250,NomPaissos!$B$2:$B$250)</f>
        <v>South Sudan</v>
      </c>
      <c r="R1499">
        <v>0</v>
      </c>
      <c r="S1499" t="s">
        <v>265</v>
      </c>
      <c r="T1499">
        <v>3</v>
      </c>
      <c r="U1499">
        <v>3</v>
      </c>
      <c r="V1499">
        <v>3</v>
      </c>
      <c r="W1499">
        <v>0</v>
      </c>
      <c r="X1499">
        <v>0</v>
      </c>
      <c r="Y1499">
        <v>0</v>
      </c>
      <c r="Z1499">
        <v>0</v>
      </c>
      <c r="AA1499">
        <v>0</v>
      </c>
      <c r="AB1499">
        <v>2</v>
      </c>
      <c r="AC1499">
        <v>0</v>
      </c>
      <c r="AD1499">
        <v>1</v>
      </c>
      <c r="AE1499">
        <v>1</v>
      </c>
      <c r="AF1499">
        <v>1</v>
      </c>
      <c r="AG1499">
        <v>1</v>
      </c>
      <c r="AH1499">
        <v>3</v>
      </c>
      <c r="AI1499">
        <v>3</v>
      </c>
      <c r="AJ1499">
        <v>1</v>
      </c>
      <c r="AK1499">
        <v>2</v>
      </c>
      <c r="AL1499">
        <v>1</v>
      </c>
      <c r="AM1499">
        <v>3</v>
      </c>
      <c r="AN1499">
        <v>2</v>
      </c>
      <c r="AO1499">
        <v>1</v>
      </c>
    </row>
    <row r="1500" spans="1:41" ht="15">
      <c r="A1500" t="s">
        <v>3478</v>
      </c>
      <c r="B1500" t="s">
        <v>127</v>
      </c>
      <c r="C1500">
        <v>109</v>
      </c>
      <c r="D1500" s="6" t="str">
        <f>IF(C1500=C1501,D1501,IF(OR(N1500="pre",N1500="SubPar"),"Obert",IF(OR(N1500="Cea",N1500="Imp",N1500="SubComp"),"Tancat","ERRORERROR")))</f>
        <v>Obert</v>
      </c>
      <c r="E1500" t="s">
        <v>3479</v>
      </c>
      <c r="F1500" t="s">
        <v>160</v>
      </c>
      <c r="G1500">
        <v>270</v>
      </c>
      <c r="H1500" t="s">
        <v>3540</v>
      </c>
      <c r="I1500" s="3" t="s">
        <v>861</v>
      </c>
      <c r="J1500" s="4" t="s">
        <v>861</v>
      </c>
      <c r="K1500" t="s">
        <v>48</v>
      </c>
      <c r="L1500" t="s">
        <v>49</v>
      </c>
      <c r="M1500" t="s">
        <v>166</v>
      </c>
      <c r="N1500" t="str">
        <f t="shared" si="23"/>
        <v>Cea</v>
      </c>
      <c r="O1500" t="s">
        <v>167</v>
      </c>
      <c r="P1500" t="s">
        <v>265</v>
      </c>
      <c r="Q1500" t="str">
        <f>_xlfn.XLOOKUP(P1500,NomPaissos!$A$2:$A$250,NomPaissos!$B$2:$B$250)</f>
        <v>Sudan (the)</v>
      </c>
      <c r="R1500">
        <v>1</v>
      </c>
      <c r="S1500" t="s">
        <v>265</v>
      </c>
      <c r="T1500">
        <v>3</v>
      </c>
      <c r="U1500">
        <v>3</v>
      </c>
      <c r="V1500">
        <v>3</v>
      </c>
      <c r="W1500">
        <v>0</v>
      </c>
      <c r="X1500">
        <v>0</v>
      </c>
      <c r="Y1500">
        <v>0</v>
      </c>
      <c r="Z1500">
        <v>0</v>
      </c>
      <c r="AA1500">
        <v>0</v>
      </c>
      <c r="AB1500">
        <v>2</v>
      </c>
      <c r="AC1500">
        <v>0</v>
      </c>
      <c r="AD1500">
        <v>1</v>
      </c>
      <c r="AE1500">
        <v>1</v>
      </c>
      <c r="AF1500">
        <v>1</v>
      </c>
      <c r="AG1500">
        <v>1</v>
      </c>
      <c r="AH1500">
        <v>3</v>
      </c>
      <c r="AI1500">
        <v>3</v>
      </c>
      <c r="AJ1500">
        <v>1</v>
      </c>
      <c r="AK1500">
        <v>2</v>
      </c>
      <c r="AL1500">
        <v>1</v>
      </c>
      <c r="AM1500">
        <v>3</v>
      </c>
      <c r="AN1500">
        <v>2</v>
      </c>
      <c r="AO1500">
        <v>1</v>
      </c>
    </row>
    <row r="1501" spans="1:41" ht="15">
      <c r="A1501" t="s">
        <v>3478</v>
      </c>
      <c r="B1501" t="s">
        <v>127</v>
      </c>
      <c r="C1501">
        <v>109</v>
      </c>
      <c r="D1501" s="6" t="str">
        <f>IF(C1501=C1502,D1502,IF(OR(N1501="pre",N1501="SubPar"),"Obert",IF(OR(N1501="Cea",N1501="Imp",N1501="SubComp"),"Tancat","ERRORERROR")))</f>
        <v>Obert</v>
      </c>
      <c r="E1501" t="s">
        <v>3479</v>
      </c>
      <c r="F1501" t="s">
        <v>160</v>
      </c>
      <c r="G1501">
        <v>574</v>
      </c>
      <c r="H1501" t="s">
        <v>3541</v>
      </c>
      <c r="I1501" s="3" t="s">
        <v>861</v>
      </c>
      <c r="J1501" s="4" t="s">
        <v>861</v>
      </c>
      <c r="K1501" t="s">
        <v>48</v>
      </c>
      <c r="L1501" t="s">
        <v>49</v>
      </c>
      <c r="M1501" t="s">
        <v>70</v>
      </c>
      <c r="N1501" t="str">
        <f t="shared" si="23"/>
        <v>Imp</v>
      </c>
      <c r="O1501" t="s">
        <v>71</v>
      </c>
      <c r="P1501" t="s">
        <v>803</v>
      </c>
      <c r="Q1501" t="str">
        <f>_xlfn.XLOOKUP(P1501,NomPaissos!$A$2:$A$250,NomPaissos!$B$2:$B$250)</f>
        <v>South Sudan</v>
      </c>
      <c r="R1501">
        <v>0</v>
      </c>
      <c r="S1501" t="s">
        <v>265</v>
      </c>
      <c r="T1501">
        <v>0</v>
      </c>
      <c r="U1501">
        <v>0</v>
      </c>
      <c r="V1501">
        <v>0</v>
      </c>
      <c r="W1501">
        <v>0</v>
      </c>
      <c r="X1501">
        <v>0</v>
      </c>
      <c r="Y1501">
        <v>0</v>
      </c>
      <c r="Z1501">
        <v>0</v>
      </c>
      <c r="AA1501">
        <v>0</v>
      </c>
      <c r="AB1501">
        <v>3</v>
      </c>
      <c r="AC1501">
        <v>0</v>
      </c>
      <c r="AD1501">
        <v>0</v>
      </c>
      <c r="AE1501">
        <v>0</v>
      </c>
      <c r="AF1501">
        <v>0</v>
      </c>
      <c r="AG1501">
        <v>1</v>
      </c>
      <c r="AH1501">
        <v>3</v>
      </c>
      <c r="AI1501">
        <v>1</v>
      </c>
      <c r="AJ1501">
        <v>1</v>
      </c>
      <c r="AK1501">
        <v>2</v>
      </c>
      <c r="AL1501">
        <v>1</v>
      </c>
      <c r="AM1501">
        <v>1</v>
      </c>
      <c r="AN1501">
        <v>1</v>
      </c>
      <c r="AO1501">
        <v>1</v>
      </c>
    </row>
    <row r="1502" spans="1:41" ht="15">
      <c r="A1502" t="s">
        <v>3478</v>
      </c>
      <c r="B1502" t="s">
        <v>127</v>
      </c>
      <c r="C1502">
        <v>109</v>
      </c>
      <c r="D1502" s="6" t="str">
        <f>IF(C1502=C1503,D1503,IF(OR(N1502="pre",N1502="SubPar"),"Obert",IF(OR(N1502="Cea",N1502="Imp",N1502="SubComp"),"Tancat","ERRORERROR")))</f>
        <v>Obert</v>
      </c>
      <c r="E1502" t="s">
        <v>3479</v>
      </c>
      <c r="F1502" t="s">
        <v>160</v>
      </c>
      <c r="G1502">
        <v>574</v>
      </c>
      <c r="H1502" t="s">
        <v>3541</v>
      </c>
      <c r="I1502" s="3" t="s">
        <v>861</v>
      </c>
      <c r="J1502" s="4" t="s">
        <v>861</v>
      </c>
      <c r="K1502" t="s">
        <v>48</v>
      </c>
      <c r="L1502" t="s">
        <v>49</v>
      </c>
      <c r="M1502" t="s">
        <v>70</v>
      </c>
      <c r="N1502" t="str">
        <f t="shared" si="23"/>
        <v>Imp</v>
      </c>
      <c r="O1502" t="s">
        <v>71</v>
      </c>
      <c r="P1502" t="s">
        <v>265</v>
      </c>
      <c r="Q1502" t="str">
        <f>_xlfn.XLOOKUP(P1502,NomPaissos!$A$2:$A$250,NomPaissos!$B$2:$B$250)</f>
        <v>Sudan (the)</v>
      </c>
      <c r="R1502">
        <v>1</v>
      </c>
      <c r="S1502" t="s">
        <v>265</v>
      </c>
      <c r="T1502">
        <v>0</v>
      </c>
      <c r="U1502">
        <v>0</v>
      </c>
      <c r="V1502">
        <v>0</v>
      </c>
      <c r="W1502">
        <v>0</v>
      </c>
      <c r="X1502">
        <v>0</v>
      </c>
      <c r="Y1502">
        <v>0</v>
      </c>
      <c r="Z1502">
        <v>0</v>
      </c>
      <c r="AA1502">
        <v>0</v>
      </c>
      <c r="AB1502">
        <v>3</v>
      </c>
      <c r="AC1502">
        <v>0</v>
      </c>
      <c r="AD1502">
        <v>0</v>
      </c>
      <c r="AE1502">
        <v>0</v>
      </c>
      <c r="AF1502">
        <v>0</v>
      </c>
      <c r="AG1502">
        <v>1</v>
      </c>
      <c r="AH1502">
        <v>3</v>
      </c>
      <c r="AI1502">
        <v>1</v>
      </c>
      <c r="AJ1502">
        <v>1</v>
      </c>
      <c r="AK1502">
        <v>2</v>
      </c>
      <c r="AL1502">
        <v>1</v>
      </c>
      <c r="AM1502">
        <v>1</v>
      </c>
      <c r="AN1502">
        <v>1</v>
      </c>
      <c r="AO1502">
        <v>1</v>
      </c>
    </row>
    <row r="1503" spans="1:41" ht="15">
      <c r="A1503" t="s">
        <v>3478</v>
      </c>
      <c r="B1503" t="s">
        <v>127</v>
      </c>
      <c r="C1503">
        <v>109</v>
      </c>
      <c r="D1503" s="6" t="str">
        <f>IF(C1503=C1504,D1504,IF(OR(N1503="pre",N1503="SubPar"),"Obert",IF(OR(N1503="Cea",N1503="Imp",N1503="SubComp"),"Tancat","ERRORERROR")))</f>
        <v>Obert</v>
      </c>
      <c r="E1503" t="s">
        <v>3479</v>
      </c>
      <c r="F1503" t="s">
        <v>160</v>
      </c>
      <c r="G1503">
        <v>575</v>
      </c>
      <c r="H1503" t="s">
        <v>3542</v>
      </c>
      <c r="I1503" s="3" t="s">
        <v>861</v>
      </c>
      <c r="J1503" s="4" t="s">
        <v>861</v>
      </c>
      <c r="K1503" t="s">
        <v>48</v>
      </c>
      <c r="L1503" t="s">
        <v>49</v>
      </c>
      <c r="M1503" t="s">
        <v>70</v>
      </c>
      <c r="N1503" t="str">
        <f t="shared" si="23"/>
        <v>Imp</v>
      </c>
      <c r="O1503" t="s">
        <v>71</v>
      </c>
      <c r="P1503" t="s">
        <v>803</v>
      </c>
      <c r="Q1503" t="str">
        <f>_xlfn.XLOOKUP(P1503,NomPaissos!$A$2:$A$250,NomPaissos!$B$2:$B$250)</f>
        <v>South Sudan</v>
      </c>
      <c r="R1503">
        <v>0</v>
      </c>
      <c r="S1503" t="s">
        <v>265</v>
      </c>
      <c r="T1503">
        <v>0</v>
      </c>
      <c r="U1503">
        <v>0</v>
      </c>
      <c r="V1503">
        <v>0</v>
      </c>
      <c r="W1503">
        <v>0</v>
      </c>
      <c r="X1503">
        <v>2</v>
      </c>
      <c r="Y1503">
        <v>2</v>
      </c>
      <c r="Z1503">
        <v>0</v>
      </c>
      <c r="AA1503">
        <v>0</v>
      </c>
      <c r="AB1503">
        <v>3</v>
      </c>
      <c r="AC1503">
        <v>0</v>
      </c>
      <c r="AD1503">
        <v>0</v>
      </c>
      <c r="AE1503">
        <v>0</v>
      </c>
      <c r="AF1503">
        <v>1</v>
      </c>
      <c r="AG1503">
        <v>1</v>
      </c>
      <c r="AH1503">
        <v>3</v>
      </c>
      <c r="AI1503">
        <v>3</v>
      </c>
      <c r="AJ1503">
        <v>1</v>
      </c>
      <c r="AK1503">
        <v>1</v>
      </c>
      <c r="AL1503">
        <v>1</v>
      </c>
      <c r="AM1503">
        <v>2</v>
      </c>
      <c r="AN1503">
        <v>1</v>
      </c>
      <c r="AO1503">
        <v>1</v>
      </c>
    </row>
    <row r="1504" spans="1:41" ht="15">
      <c r="A1504" t="s">
        <v>3478</v>
      </c>
      <c r="B1504" t="s">
        <v>127</v>
      </c>
      <c r="C1504">
        <v>109</v>
      </c>
      <c r="D1504" s="6" t="str">
        <f>IF(C1504=C1505,D1505,IF(OR(N1504="pre",N1504="SubPar"),"Obert",IF(OR(N1504="Cea",N1504="Imp",N1504="SubComp"),"Tancat","ERRORERROR")))</f>
        <v>Obert</v>
      </c>
      <c r="E1504" t="s">
        <v>3479</v>
      </c>
      <c r="F1504" t="s">
        <v>160</v>
      </c>
      <c r="G1504">
        <v>575</v>
      </c>
      <c r="H1504" t="s">
        <v>3542</v>
      </c>
      <c r="I1504" s="3" t="s">
        <v>861</v>
      </c>
      <c r="J1504" s="4" t="s">
        <v>861</v>
      </c>
      <c r="K1504" t="s">
        <v>48</v>
      </c>
      <c r="L1504" t="s">
        <v>49</v>
      </c>
      <c r="M1504" t="s">
        <v>70</v>
      </c>
      <c r="N1504" t="str">
        <f t="shared" si="23"/>
        <v>Imp</v>
      </c>
      <c r="O1504" t="s">
        <v>71</v>
      </c>
      <c r="P1504" t="s">
        <v>265</v>
      </c>
      <c r="Q1504" t="str">
        <f>_xlfn.XLOOKUP(P1504,NomPaissos!$A$2:$A$250,NomPaissos!$B$2:$B$250)</f>
        <v>Sudan (the)</v>
      </c>
      <c r="R1504">
        <v>1</v>
      </c>
      <c r="S1504" t="s">
        <v>265</v>
      </c>
      <c r="T1504">
        <v>0</v>
      </c>
      <c r="U1504">
        <v>0</v>
      </c>
      <c r="V1504">
        <v>0</v>
      </c>
      <c r="W1504">
        <v>0</v>
      </c>
      <c r="X1504">
        <v>2</v>
      </c>
      <c r="Y1504">
        <v>2</v>
      </c>
      <c r="Z1504">
        <v>0</v>
      </c>
      <c r="AA1504">
        <v>0</v>
      </c>
      <c r="AB1504">
        <v>3</v>
      </c>
      <c r="AC1504">
        <v>0</v>
      </c>
      <c r="AD1504">
        <v>0</v>
      </c>
      <c r="AE1504">
        <v>0</v>
      </c>
      <c r="AF1504">
        <v>1</v>
      </c>
      <c r="AG1504">
        <v>1</v>
      </c>
      <c r="AH1504">
        <v>3</v>
      </c>
      <c r="AI1504">
        <v>3</v>
      </c>
      <c r="AJ1504">
        <v>1</v>
      </c>
      <c r="AK1504">
        <v>1</v>
      </c>
      <c r="AL1504">
        <v>1</v>
      </c>
      <c r="AM1504">
        <v>2</v>
      </c>
      <c r="AN1504">
        <v>1</v>
      </c>
      <c r="AO1504">
        <v>1</v>
      </c>
    </row>
    <row r="1505" spans="1:41" ht="15">
      <c r="A1505" t="s">
        <v>3478</v>
      </c>
      <c r="B1505" t="s">
        <v>127</v>
      </c>
      <c r="C1505">
        <v>109</v>
      </c>
      <c r="D1505" s="6" t="str">
        <f>IF(C1505=C1506,D1506,IF(OR(N1505="pre",N1505="SubPar"),"Obert",IF(OR(N1505="Cea",N1505="Imp",N1505="SubComp"),"Tancat","ERRORERROR")))</f>
        <v>Obert</v>
      </c>
      <c r="E1505" t="s">
        <v>3479</v>
      </c>
      <c r="F1505" t="s">
        <v>160</v>
      </c>
      <c r="G1505">
        <v>576</v>
      </c>
      <c r="H1505" t="s">
        <v>3543</v>
      </c>
      <c r="I1505" s="3" t="s">
        <v>861</v>
      </c>
      <c r="J1505" s="4" t="s">
        <v>861</v>
      </c>
      <c r="K1505" t="s">
        <v>48</v>
      </c>
      <c r="L1505" t="s">
        <v>49</v>
      </c>
      <c r="M1505" t="s">
        <v>70</v>
      </c>
      <c r="N1505" t="str">
        <f t="shared" si="23"/>
        <v>Imp</v>
      </c>
      <c r="O1505" t="s">
        <v>71</v>
      </c>
      <c r="P1505" t="s">
        <v>803</v>
      </c>
      <c r="Q1505" t="str">
        <f>_xlfn.XLOOKUP(P1505,NomPaissos!$A$2:$A$250,NomPaissos!$B$2:$B$250)</f>
        <v>South Sudan</v>
      </c>
      <c r="R1505">
        <v>0</v>
      </c>
      <c r="S1505" t="s">
        <v>265</v>
      </c>
      <c r="T1505">
        <v>0</v>
      </c>
      <c r="U1505">
        <v>0</v>
      </c>
      <c r="V1505">
        <v>0</v>
      </c>
      <c r="W1505">
        <v>0</v>
      </c>
      <c r="X1505">
        <v>0</v>
      </c>
      <c r="Y1505">
        <v>0</v>
      </c>
      <c r="Z1505">
        <v>0</v>
      </c>
      <c r="AA1505">
        <v>0</v>
      </c>
      <c r="AB1505">
        <v>1</v>
      </c>
      <c r="AC1505">
        <v>0</v>
      </c>
      <c r="AD1505">
        <v>0</v>
      </c>
      <c r="AE1505">
        <v>0</v>
      </c>
      <c r="AF1505">
        <v>1</v>
      </c>
      <c r="AG1505">
        <v>1</v>
      </c>
      <c r="AH1505">
        <v>3</v>
      </c>
      <c r="AI1505">
        <v>1</v>
      </c>
      <c r="AJ1505">
        <v>1</v>
      </c>
      <c r="AK1505">
        <v>1</v>
      </c>
      <c r="AL1505">
        <v>0</v>
      </c>
      <c r="AM1505">
        <v>1</v>
      </c>
      <c r="AN1505">
        <v>1</v>
      </c>
      <c r="AO1505">
        <v>1</v>
      </c>
    </row>
    <row r="1506" spans="1:41" ht="15">
      <c r="A1506" t="s">
        <v>3478</v>
      </c>
      <c r="B1506" t="s">
        <v>127</v>
      </c>
      <c r="C1506">
        <v>109</v>
      </c>
      <c r="D1506" s="6" t="str">
        <f>IF(C1506=C1507,D1507,IF(OR(N1506="pre",N1506="SubPar"),"Obert",IF(OR(N1506="Cea",N1506="Imp",N1506="SubComp"),"Tancat","ERRORERROR")))</f>
        <v>Obert</v>
      </c>
      <c r="E1506" t="s">
        <v>3479</v>
      </c>
      <c r="F1506" t="s">
        <v>160</v>
      </c>
      <c r="G1506">
        <v>576</v>
      </c>
      <c r="H1506" t="s">
        <v>3543</v>
      </c>
      <c r="I1506" s="3" t="s">
        <v>861</v>
      </c>
      <c r="J1506" s="4" t="s">
        <v>861</v>
      </c>
      <c r="K1506" t="s">
        <v>48</v>
      </c>
      <c r="L1506" t="s">
        <v>49</v>
      </c>
      <c r="M1506" t="s">
        <v>70</v>
      </c>
      <c r="N1506" t="str">
        <f t="shared" si="23"/>
        <v>Imp</v>
      </c>
      <c r="O1506" t="s">
        <v>71</v>
      </c>
      <c r="P1506" t="s">
        <v>265</v>
      </c>
      <c r="Q1506" t="str">
        <f>_xlfn.XLOOKUP(P1506,NomPaissos!$A$2:$A$250,NomPaissos!$B$2:$B$250)</f>
        <v>Sudan (the)</v>
      </c>
      <c r="R1506">
        <v>1</v>
      </c>
      <c r="S1506" t="s">
        <v>265</v>
      </c>
      <c r="T1506">
        <v>0</v>
      </c>
      <c r="U1506">
        <v>0</v>
      </c>
      <c r="V1506">
        <v>0</v>
      </c>
      <c r="W1506">
        <v>0</v>
      </c>
      <c r="X1506">
        <v>0</v>
      </c>
      <c r="Y1506">
        <v>0</v>
      </c>
      <c r="Z1506">
        <v>0</v>
      </c>
      <c r="AA1506">
        <v>0</v>
      </c>
      <c r="AB1506">
        <v>1</v>
      </c>
      <c r="AC1506">
        <v>0</v>
      </c>
      <c r="AD1506">
        <v>0</v>
      </c>
      <c r="AE1506">
        <v>0</v>
      </c>
      <c r="AF1506">
        <v>1</v>
      </c>
      <c r="AG1506">
        <v>1</v>
      </c>
      <c r="AH1506">
        <v>3</v>
      </c>
      <c r="AI1506">
        <v>1</v>
      </c>
      <c r="AJ1506">
        <v>1</v>
      </c>
      <c r="AK1506">
        <v>1</v>
      </c>
      <c r="AL1506">
        <v>0</v>
      </c>
      <c r="AM1506">
        <v>1</v>
      </c>
      <c r="AN1506">
        <v>1</v>
      </c>
      <c r="AO1506">
        <v>1</v>
      </c>
    </row>
    <row r="1507" spans="1:41" ht="15">
      <c r="A1507" t="s">
        <v>3478</v>
      </c>
      <c r="B1507" t="s">
        <v>127</v>
      </c>
      <c r="C1507">
        <v>109</v>
      </c>
      <c r="D1507" s="6" t="str">
        <f>IF(C1507=C1508,D1508,IF(OR(N1507="pre",N1507="SubPar"),"Obert",IF(OR(N1507="Cea",N1507="Imp",N1507="SubComp"),"Tancat","ERRORERROR")))</f>
        <v>Obert</v>
      </c>
      <c r="E1507" t="s">
        <v>3479</v>
      </c>
      <c r="F1507" t="s">
        <v>160</v>
      </c>
      <c r="G1507">
        <v>1195</v>
      </c>
      <c r="H1507" t="s">
        <v>3544</v>
      </c>
      <c r="I1507" s="3" t="s">
        <v>861</v>
      </c>
      <c r="J1507" s="4" t="s">
        <v>3545</v>
      </c>
      <c r="K1507" t="s">
        <v>48</v>
      </c>
      <c r="L1507" t="s">
        <v>49</v>
      </c>
      <c r="M1507" t="s">
        <v>70</v>
      </c>
      <c r="N1507" t="str">
        <f t="shared" si="23"/>
        <v>Imp</v>
      </c>
      <c r="O1507" t="s">
        <v>71</v>
      </c>
      <c r="P1507" t="s">
        <v>803</v>
      </c>
      <c r="Q1507" t="str">
        <f>_xlfn.XLOOKUP(P1507,NomPaissos!$A$2:$A$250,NomPaissos!$B$2:$B$250)</f>
        <v>South Sudan</v>
      </c>
      <c r="R1507">
        <v>0</v>
      </c>
      <c r="S1507" t="s">
        <v>265</v>
      </c>
      <c r="T1507">
        <v>0</v>
      </c>
      <c r="U1507">
        <v>0</v>
      </c>
      <c r="V1507">
        <v>0</v>
      </c>
      <c r="W1507">
        <v>0</v>
      </c>
      <c r="X1507">
        <v>0</v>
      </c>
      <c r="Y1507">
        <v>0</v>
      </c>
      <c r="Z1507">
        <v>0</v>
      </c>
      <c r="AA1507">
        <v>0</v>
      </c>
      <c r="AB1507">
        <v>0</v>
      </c>
      <c r="AC1507">
        <v>0</v>
      </c>
      <c r="AD1507">
        <v>0</v>
      </c>
      <c r="AE1507">
        <v>0</v>
      </c>
      <c r="AF1507">
        <v>0</v>
      </c>
      <c r="AG1507">
        <v>1</v>
      </c>
      <c r="AH1507">
        <v>0</v>
      </c>
      <c r="AI1507">
        <v>0</v>
      </c>
      <c r="AJ1507">
        <v>0</v>
      </c>
      <c r="AK1507">
        <v>0</v>
      </c>
      <c r="AL1507">
        <v>0</v>
      </c>
      <c r="AM1507">
        <v>0</v>
      </c>
      <c r="AN1507">
        <v>0</v>
      </c>
      <c r="AO1507">
        <v>1</v>
      </c>
    </row>
    <row r="1508" spans="1:41" ht="15">
      <c r="A1508" t="s">
        <v>3478</v>
      </c>
      <c r="B1508" t="s">
        <v>127</v>
      </c>
      <c r="C1508">
        <v>109</v>
      </c>
      <c r="D1508" s="6" t="str">
        <f>IF(C1508=C1509,D1509,IF(OR(N1508="pre",N1508="SubPar"),"Obert",IF(OR(N1508="Cea",N1508="Imp",N1508="SubComp"),"Tancat","ERRORERROR")))</f>
        <v>Obert</v>
      </c>
      <c r="E1508" t="s">
        <v>3479</v>
      </c>
      <c r="F1508" t="s">
        <v>160</v>
      </c>
      <c r="G1508">
        <v>1195</v>
      </c>
      <c r="H1508" t="s">
        <v>3544</v>
      </c>
      <c r="I1508" s="3" t="s">
        <v>861</v>
      </c>
      <c r="J1508" s="4" t="s">
        <v>3545</v>
      </c>
      <c r="K1508" t="s">
        <v>48</v>
      </c>
      <c r="L1508" t="s">
        <v>49</v>
      </c>
      <c r="M1508" t="s">
        <v>70</v>
      </c>
      <c r="N1508" t="str">
        <f t="shared" si="23"/>
        <v>Imp</v>
      </c>
      <c r="O1508" t="s">
        <v>71</v>
      </c>
      <c r="P1508" t="s">
        <v>265</v>
      </c>
      <c r="Q1508" t="str">
        <f>_xlfn.XLOOKUP(P1508,NomPaissos!$A$2:$A$250,NomPaissos!$B$2:$B$250)</f>
        <v>Sudan (the)</v>
      </c>
      <c r="R1508">
        <v>1</v>
      </c>
      <c r="S1508" t="s">
        <v>265</v>
      </c>
      <c r="T1508">
        <v>0</v>
      </c>
      <c r="U1508">
        <v>0</v>
      </c>
      <c r="V1508">
        <v>0</v>
      </c>
      <c r="W1508">
        <v>0</v>
      </c>
      <c r="X1508">
        <v>0</v>
      </c>
      <c r="Y1508">
        <v>0</v>
      </c>
      <c r="Z1508">
        <v>0</v>
      </c>
      <c r="AA1508">
        <v>0</v>
      </c>
      <c r="AB1508">
        <v>0</v>
      </c>
      <c r="AC1508">
        <v>0</v>
      </c>
      <c r="AD1508">
        <v>0</v>
      </c>
      <c r="AE1508">
        <v>0</v>
      </c>
      <c r="AF1508">
        <v>0</v>
      </c>
      <c r="AG1508">
        <v>1</v>
      </c>
      <c r="AH1508">
        <v>3</v>
      </c>
      <c r="AI1508">
        <v>0</v>
      </c>
      <c r="AJ1508">
        <v>0</v>
      </c>
      <c r="AK1508">
        <v>0</v>
      </c>
      <c r="AL1508">
        <v>0</v>
      </c>
      <c r="AM1508">
        <v>0</v>
      </c>
      <c r="AN1508">
        <v>0</v>
      </c>
      <c r="AO1508">
        <v>1</v>
      </c>
    </row>
    <row r="1509" spans="1:41" ht="15">
      <c r="A1509" t="s">
        <v>3478</v>
      </c>
      <c r="B1509" t="s">
        <v>127</v>
      </c>
      <c r="C1509">
        <v>109</v>
      </c>
      <c r="D1509" s="6" t="str">
        <f>IF(C1509=C1510,D1510,IF(OR(N1509="pre",N1509="SubPar"),"Obert",IF(OR(N1509="Cea",N1509="Imp",N1509="SubComp"),"Tancat","ERRORERROR")))</f>
        <v>Obert</v>
      </c>
      <c r="E1509" t="s">
        <v>3479</v>
      </c>
      <c r="F1509" t="s">
        <v>160</v>
      </c>
      <c r="G1509">
        <v>337</v>
      </c>
      <c r="H1509" t="s">
        <v>3546</v>
      </c>
      <c r="I1509" s="3" t="s">
        <v>3547</v>
      </c>
      <c r="J1509" s="4" t="s">
        <v>3548</v>
      </c>
      <c r="K1509" t="s">
        <v>48</v>
      </c>
      <c r="L1509" t="s">
        <v>49</v>
      </c>
      <c r="M1509" t="s">
        <v>178</v>
      </c>
      <c r="N1509" t="str">
        <f t="shared" si="23"/>
        <v>SubComp</v>
      </c>
      <c r="O1509" t="s">
        <v>179</v>
      </c>
      <c r="P1509" t="s">
        <v>803</v>
      </c>
      <c r="Q1509" t="str">
        <f>_xlfn.XLOOKUP(P1509,NomPaissos!$A$2:$A$250,NomPaissos!$B$2:$B$250)</f>
        <v>South Sudan</v>
      </c>
      <c r="R1509">
        <v>0</v>
      </c>
      <c r="S1509" t="s">
        <v>265</v>
      </c>
      <c r="T1509">
        <v>3</v>
      </c>
      <c r="U1509">
        <v>3</v>
      </c>
      <c r="V1509">
        <v>3</v>
      </c>
      <c r="W1509">
        <v>0</v>
      </c>
      <c r="X1509">
        <v>3</v>
      </c>
      <c r="Y1509">
        <v>3</v>
      </c>
      <c r="Z1509">
        <v>2</v>
      </c>
      <c r="AA1509">
        <v>2</v>
      </c>
      <c r="AB1509">
        <v>3</v>
      </c>
      <c r="AC1509">
        <v>3</v>
      </c>
      <c r="AD1509">
        <v>1</v>
      </c>
      <c r="AE1509">
        <v>1</v>
      </c>
      <c r="AF1509">
        <v>1</v>
      </c>
      <c r="AG1509">
        <v>1</v>
      </c>
      <c r="AH1509">
        <v>3</v>
      </c>
      <c r="AI1509">
        <v>3</v>
      </c>
      <c r="AJ1509">
        <v>1</v>
      </c>
      <c r="AK1509">
        <v>3</v>
      </c>
      <c r="AL1509">
        <v>1</v>
      </c>
      <c r="AM1509">
        <v>3</v>
      </c>
      <c r="AN1509">
        <v>2</v>
      </c>
      <c r="AO1509">
        <v>1</v>
      </c>
    </row>
    <row r="1510" spans="1:41" ht="15">
      <c r="A1510" t="s">
        <v>3478</v>
      </c>
      <c r="B1510" t="s">
        <v>127</v>
      </c>
      <c r="C1510">
        <v>109</v>
      </c>
      <c r="D1510" s="6" t="str">
        <f>IF(C1510=C1511,D1511,IF(OR(N1510="pre",N1510="SubPar"),"Obert",IF(OR(N1510="Cea",N1510="Imp",N1510="SubComp"),"Tancat","ERRORERROR")))</f>
        <v>Obert</v>
      </c>
      <c r="E1510" t="s">
        <v>3479</v>
      </c>
      <c r="F1510" t="s">
        <v>160</v>
      </c>
      <c r="G1510">
        <v>337</v>
      </c>
      <c r="H1510" t="s">
        <v>3546</v>
      </c>
      <c r="I1510" s="3" t="s">
        <v>3547</v>
      </c>
      <c r="J1510" s="4" t="s">
        <v>3548</v>
      </c>
      <c r="K1510" t="s">
        <v>48</v>
      </c>
      <c r="L1510" t="s">
        <v>49</v>
      </c>
      <c r="M1510" t="s">
        <v>178</v>
      </c>
      <c r="N1510" t="str">
        <f t="shared" si="23"/>
        <v>SubComp</v>
      </c>
      <c r="O1510" t="s">
        <v>179</v>
      </c>
      <c r="P1510" t="s">
        <v>265</v>
      </c>
      <c r="Q1510" t="str">
        <f>_xlfn.XLOOKUP(P1510,NomPaissos!$A$2:$A$250,NomPaissos!$B$2:$B$250)</f>
        <v>Sudan (the)</v>
      </c>
      <c r="R1510">
        <v>1</v>
      </c>
      <c r="S1510" t="s">
        <v>265</v>
      </c>
      <c r="T1510">
        <v>3</v>
      </c>
      <c r="U1510">
        <v>3</v>
      </c>
      <c r="V1510">
        <v>3</v>
      </c>
      <c r="W1510">
        <v>0</v>
      </c>
      <c r="X1510">
        <v>3</v>
      </c>
      <c r="Y1510">
        <v>3</v>
      </c>
      <c r="Z1510">
        <v>2</v>
      </c>
      <c r="AA1510">
        <v>2</v>
      </c>
      <c r="AB1510">
        <v>3</v>
      </c>
      <c r="AC1510">
        <v>3</v>
      </c>
      <c r="AD1510">
        <v>1</v>
      </c>
      <c r="AE1510">
        <v>1</v>
      </c>
      <c r="AF1510">
        <v>1</v>
      </c>
      <c r="AG1510">
        <v>1</v>
      </c>
      <c r="AH1510">
        <v>3</v>
      </c>
      <c r="AI1510">
        <v>3</v>
      </c>
      <c r="AJ1510">
        <v>1</v>
      </c>
      <c r="AK1510">
        <v>3</v>
      </c>
      <c r="AL1510">
        <v>1</v>
      </c>
      <c r="AM1510">
        <v>3</v>
      </c>
      <c r="AN1510">
        <v>2</v>
      </c>
      <c r="AO1510">
        <v>1</v>
      </c>
    </row>
    <row r="1511" spans="1:41" ht="15">
      <c r="A1511" t="s">
        <v>743</v>
      </c>
      <c r="B1511" t="s">
        <v>127</v>
      </c>
      <c r="C1511">
        <v>109</v>
      </c>
      <c r="D1511" s="6" t="str">
        <f>IF(C1511=C1512,D1512,IF(OR(N1511="pre",N1511="SubPar"),"Obert",IF(OR(N1511="Cea",N1511="Imp",N1511="SubComp"),"Tancat","ERRORERROR")))</f>
        <v>Obert</v>
      </c>
      <c r="E1511" t="s">
        <v>3479</v>
      </c>
      <c r="F1511" t="s">
        <v>160</v>
      </c>
      <c r="G1511">
        <v>1060</v>
      </c>
      <c r="H1511" t="s">
        <v>3549</v>
      </c>
      <c r="I1511" s="3" t="s">
        <v>3550</v>
      </c>
      <c r="J1511" s="4" t="s">
        <v>728</v>
      </c>
      <c r="K1511" t="s">
        <v>48</v>
      </c>
      <c r="L1511" t="s">
        <v>49</v>
      </c>
      <c r="M1511" t="s">
        <v>178</v>
      </c>
      <c r="N1511" t="str">
        <f t="shared" si="23"/>
        <v>SubComp</v>
      </c>
      <c r="O1511" t="s">
        <v>179</v>
      </c>
      <c r="P1511" t="s">
        <v>265</v>
      </c>
      <c r="Q1511" t="str">
        <f>_xlfn.XLOOKUP(P1511,NomPaissos!$A$2:$A$250,NomPaissos!$B$2:$B$250)</f>
        <v>Sudan (the)</v>
      </c>
      <c r="R1511">
        <v>0</v>
      </c>
      <c r="T1511">
        <v>0</v>
      </c>
      <c r="U1511">
        <v>0</v>
      </c>
      <c r="V1511">
        <v>0</v>
      </c>
      <c r="W1511">
        <v>0</v>
      </c>
      <c r="X1511">
        <v>2</v>
      </c>
      <c r="Y1511">
        <v>2</v>
      </c>
      <c r="Z1511">
        <v>0</v>
      </c>
      <c r="AA1511">
        <v>0</v>
      </c>
      <c r="AB1511">
        <v>3</v>
      </c>
      <c r="AC1511">
        <v>0</v>
      </c>
      <c r="AD1511">
        <v>1</v>
      </c>
      <c r="AE1511">
        <v>1</v>
      </c>
      <c r="AF1511">
        <v>1</v>
      </c>
      <c r="AG1511">
        <v>1</v>
      </c>
      <c r="AH1511">
        <v>3</v>
      </c>
      <c r="AI1511">
        <v>3</v>
      </c>
      <c r="AJ1511">
        <v>1</v>
      </c>
      <c r="AK1511">
        <v>3</v>
      </c>
      <c r="AL1511">
        <v>1</v>
      </c>
      <c r="AM1511">
        <v>2</v>
      </c>
      <c r="AN1511">
        <v>2</v>
      </c>
      <c r="AO1511">
        <v>1</v>
      </c>
    </row>
    <row r="1512" spans="1:41" ht="15">
      <c r="A1512" t="s">
        <v>3478</v>
      </c>
      <c r="B1512" t="s">
        <v>127</v>
      </c>
      <c r="C1512">
        <v>109</v>
      </c>
      <c r="D1512" s="6" t="str">
        <f>IF(C1512=C1513,D1513,IF(OR(N1512="pre",N1512="SubPar"),"Obert",IF(OR(N1512="Cea",N1512="Imp",N1512="SubComp"),"Tancat","ERRORERROR")))</f>
        <v>Obert</v>
      </c>
      <c r="E1512" t="s">
        <v>3479</v>
      </c>
      <c r="F1512" t="s">
        <v>160</v>
      </c>
      <c r="G1512">
        <v>1800</v>
      </c>
      <c r="H1512" t="s">
        <v>3551</v>
      </c>
      <c r="I1512" s="3" t="s">
        <v>3552</v>
      </c>
      <c r="J1512" s="4" t="s">
        <v>3553</v>
      </c>
      <c r="K1512" t="s">
        <v>48</v>
      </c>
      <c r="L1512" t="s">
        <v>49</v>
      </c>
      <c r="M1512" t="s">
        <v>178</v>
      </c>
      <c r="N1512" t="str">
        <f t="shared" si="23"/>
        <v>SubComp</v>
      </c>
      <c r="O1512" t="s">
        <v>548</v>
      </c>
      <c r="P1512" t="s">
        <v>803</v>
      </c>
      <c r="Q1512" t="str">
        <f>_xlfn.XLOOKUP(P1512,NomPaissos!$A$2:$A$250,NomPaissos!$B$2:$B$250)</f>
        <v>South Sudan</v>
      </c>
      <c r="R1512">
        <v>0</v>
      </c>
      <c r="S1512" t="s">
        <v>265</v>
      </c>
      <c r="T1512">
        <v>3</v>
      </c>
      <c r="U1512">
        <v>3</v>
      </c>
      <c r="V1512">
        <v>3</v>
      </c>
      <c r="W1512">
        <v>0</v>
      </c>
      <c r="X1512">
        <v>3</v>
      </c>
      <c r="Y1512">
        <v>3</v>
      </c>
      <c r="Z1512">
        <v>2</v>
      </c>
      <c r="AA1512">
        <v>0</v>
      </c>
      <c r="AB1512">
        <v>1</v>
      </c>
      <c r="AC1512">
        <v>0</v>
      </c>
      <c r="AD1512">
        <v>1</v>
      </c>
      <c r="AE1512">
        <v>1</v>
      </c>
      <c r="AF1512">
        <v>1</v>
      </c>
      <c r="AG1512">
        <v>1</v>
      </c>
      <c r="AH1512">
        <v>3</v>
      </c>
      <c r="AI1512">
        <v>3</v>
      </c>
      <c r="AJ1512">
        <v>1</v>
      </c>
      <c r="AK1512">
        <v>3</v>
      </c>
      <c r="AL1512">
        <v>1</v>
      </c>
      <c r="AM1512">
        <v>3</v>
      </c>
      <c r="AN1512">
        <v>2</v>
      </c>
      <c r="AO1512">
        <v>1</v>
      </c>
    </row>
    <row r="1513" spans="1:41" ht="15">
      <c r="A1513" t="s">
        <v>3478</v>
      </c>
      <c r="B1513" t="s">
        <v>127</v>
      </c>
      <c r="C1513">
        <v>109</v>
      </c>
      <c r="D1513" s="6" t="str">
        <f>IF(C1513=C1514,D1514,IF(OR(N1513="pre",N1513="SubPar"),"Obert",IF(OR(N1513="Cea",N1513="Imp",N1513="SubComp"),"Tancat","ERRORERROR")))</f>
        <v>Obert</v>
      </c>
      <c r="E1513" t="s">
        <v>3479</v>
      </c>
      <c r="F1513" t="s">
        <v>160</v>
      </c>
      <c r="G1513">
        <v>1800</v>
      </c>
      <c r="H1513" t="s">
        <v>3551</v>
      </c>
      <c r="I1513" s="3" t="s">
        <v>3552</v>
      </c>
      <c r="J1513" s="4" t="s">
        <v>3553</v>
      </c>
      <c r="K1513" t="s">
        <v>48</v>
      </c>
      <c r="L1513" t="s">
        <v>49</v>
      </c>
      <c r="M1513" t="s">
        <v>178</v>
      </c>
      <c r="N1513" t="str">
        <f t="shared" si="23"/>
        <v>SubComp</v>
      </c>
      <c r="O1513" t="s">
        <v>548</v>
      </c>
      <c r="P1513" t="s">
        <v>265</v>
      </c>
      <c r="Q1513" t="str">
        <f>_xlfn.XLOOKUP(P1513,NomPaissos!$A$2:$A$250,NomPaissos!$B$2:$B$250)</f>
        <v>Sudan (the)</v>
      </c>
      <c r="R1513">
        <v>1</v>
      </c>
      <c r="S1513" t="s">
        <v>265</v>
      </c>
      <c r="T1513">
        <v>3</v>
      </c>
      <c r="U1513">
        <v>3</v>
      </c>
      <c r="V1513">
        <v>3</v>
      </c>
      <c r="W1513">
        <v>0</v>
      </c>
      <c r="X1513">
        <v>3</v>
      </c>
      <c r="Y1513">
        <v>3</v>
      </c>
      <c r="Z1513">
        <v>2</v>
      </c>
      <c r="AA1513">
        <v>0</v>
      </c>
      <c r="AB1513">
        <v>1</v>
      </c>
      <c r="AC1513">
        <v>0</v>
      </c>
      <c r="AD1513">
        <v>1</v>
      </c>
      <c r="AE1513">
        <v>1</v>
      </c>
      <c r="AF1513">
        <v>1</v>
      </c>
      <c r="AG1513">
        <v>1</v>
      </c>
      <c r="AH1513">
        <v>3</v>
      </c>
      <c r="AI1513">
        <v>3</v>
      </c>
      <c r="AJ1513">
        <v>1</v>
      </c>
      <c r="AK1513">
        <v>3</v>
      </c>
      <c r="AL1513">
        <v>1</v>
      </c>
      <c r="AM1513">
        <v>3</v>
      </c>
      <c r="AN1513">
        <v>2</v>
      </c>
      <c r="AO1513">
        <v>1</v>
      </c>
    </row>
    <row r="1514" spans="1:41" ht="15">
      <c r="A1514" t="s">
        <v>706</v>
      </c>
      <c r="B1514" t="s">
        <v>127</v>
      </c>
      <c r="C1514">
        <v>109</v>
      </c>
      <c r="D1514" s="6" t="str">
        <f>IF(C1514=C1515,D1515,IF(OR(N1514="pre",N1514="SubPar"),"Obert",IF(OR(N1514="Cea",N1514="Imp",N1514="SubComp"),"Tancat","ERRORERROR")))</f>
        <v>Obert</v>
      </c>
      <c r="E1514" t="s">
        <v>3479</v>
      </c>
      <c r="F1514" t="s">
        <v>160</v>
      </c>
      <c r="G1514">
        <v>843</v>
      </c>
      <c r="H1514" t="s">
        <v>3554</v>
      </c>
      <c r="I1514" s="3" t="s">
        <v>3555</v>
      </c>
      <c r="J1514" s="4" t="s">
        <v>3556</v>
      </c>
      <c r="K1514" t="s">
        <v>48</v>
      </c>
      <c r="L1514" t="s">
        <v>49</v>
      </c>
      <c r="M1514" t="s">
        <v>70</v>
      </c>
      <c r="N1514" t="str">
        <f t="shared" si="23"/>
        <v>Imp</v>
      </c>
      <c r="O1514" t="s">
        <v>78</v>
      </c>
      <c r="P1514" t="s">
        <v>265</v>
      </c>
      <c r="Q1514" t="str">
        <f>_xlfn.XLOOKUP(P1514,NomPaissos!$A$2:$A$250,NomPaissos!$B$2:$B$250)</f>
        <v>Sudan (the)</v>
      </c>
      <c r="R1514">
        <v>0</v>
      </c>
      <c r="T1514">
        <v>0</v>
      </c>
      <c r="U1514">
        <v>0</v>
      </c>
      <c r="V1514">
        <v>0</v>
      </c>
      <c r="W1514">
        <v>0</v>
      </c>
      <c r="X1514">
        <v>0</v>
      </c>
      <c r="Y1514">
        <v>0</v>
      </c>
      <c r="Z1514">
        <v>0</v>
      </c>
      <c r="AA1514">
        <v>0</v>
      </c>
      <c r="AB1514">
        <v>1</v>
      </c>
      <c r="AC1514">
        <v>1</v>
      </c>
      <c r="AD1514">
        <v>1</v>
      </c>
      <c r="AE1514">
        <v>0</v>
      </c>
      <c r="AF1514">
        <v>1</v>
      </c>
      <c r="AG1514">
        <v>1</v>
      </c>
      <c r="AH1514">
        <v>1</v>
      </c>
      <c r="AI1514">
        <v>3</v>
      </c>
      <c r="AJ1514">
        <v>1</v>
      </c>
      <c r="AK1514">
        <v>3</v>
      </c>
      <c r="AL1514">
        <v>1</v>
      </c>
      <c r="AM1514">
        <v>2</v>
      </c>
      <c r="AN1514">
        <v>2</v>
      </c>
      <c r="AO1514">
        <v>1</v>
      </c>
    </row>
    <row r="1515" spans="1:41" ht="15">
      <c r="A1515" t="s">
        <v>3478</v>
      </c>
      <c r="B1515" t="s">
        <v>127</v>
      </c>
      <c r="C1515">
        <v>109</v>
      </c>
      <c r="D1515" s="6" t="str">
        <f>IF(C1515=C1516,D1516,IF(OR(N1515="pre",N1515="SubPar"),"Obert",IF(OR(N1515="Cea",N1515="Imp",N1515="SubComp"),"Tancat","ERRORERROR")))</f>
        <v>Obert</v>
      </c>
      <c r="E1515" t="s">
        <v>3479</v>
      </c>
      <c r="F1515" t="s">
        <v>160</v>
      </c>
      <c r="G1515">
        <v>752</v>
      </c>
      <c r="H1515" t="s">
        <v>3557</v>
      </c>
      <c r="I1515" s="3" t="s">
        <v>3558</v>
      </c>
      <c r="J1515" s="4" t="s">
        <v>585</v>
      </c>
      <c r="K1515" t="s">
        <v>48</v>
      </c>
      <c r="L1515" t="s">
        <v>49</v>
      </c>
      <c r="M1515" t="s">
        <v>62</v>
      </c>
      <c r="N1515" t="str">
        <f t="shared" si="23"/>
        <v>Pre</v>
      </c>
      <c r="O1515" t="s">
        <v>117</v>
      </c>
      <c r="P1515" t="s">
        <v>803</v>
      </c>
      <c r="Q1515" t="str">
        <f>_xlfn.XLOOKUP(P1515,NomPaissos!$A$2:$A$250,NomPaissos!$B$2:$B$250)</f>
        <v>South Sudan</v>
      </c>
      <c r="R1515">
        <v>0</v>
      </c>
      <c r="S1515" t="s">
        <v>265</v>
      </c>
      <c r="T1515">
        <v>0</v>
      </c>
      <c r="U1515">
        <v>0</v>
      </c>
      <c r="V1515">
        <v>0</v>
      </c>
      <c r="W1515">
        <v>0</v>
      </c>
      <c r="X1515">
        <v>0</v>
      </c>
      <c r="Y1515">
        <v>0</v>
      </c>
      <c r="Z1515">
        <v>0</v>
      </c>
      <c r="AA1515">
        <v>0</v>
      </c>
      <c r="AB1515">
        <v>0</v>
      </c>
      <c r="AC1515">
        <v>0</v>
      </c>
      <c r="AD1515">
        <v>0</v>
      </c>
      <c r="AE1515">
        <v>0</v>
      </c>
      <c r="AF1515">
        <v>1</v>
      </c>
      <c r="AG1515">
        <v>1</v>
      </c>
      <c r="AH1515">
        <v>0</v>
      </c>
      <c r="AI1515">
        <v>1</v>
      </c>
      <c r="AJ1515">
        <v>0</v>
      </c>
      <c r="AK1515">
        <v>1</v>
      </c>
      <c r="AL1515">
        <v>0</v>
      </c>
      <c r="AM1515">
        <v>1</v>
      </c>
      <c r="AN1515">
        <v>0</v>
      </c>
      <c r="AO1515">
        <v>1</v>
      </c>
    </row>
    <row r="1516" spans="1:41" ht="15">
      <c r="A1516" t="s">
        <v>3478</v>
      </c>
      <c r="B1516" t="s">
        <v>127</v>
      </c>
      <c r="C1516">
        <v>109</v>
      </c>
      <c r="D1516" s="6" t="str">
        <f>IF(C1516=C1517,D1517,IF(OR(N1516="pre",N1516="SubPar"),"Obert",IF(OR(N1516="Cea",N1516="Imp",N1516="SubComp"),"Tancat","ERRORERROR")))</f>
        <v>Obert</v>
      </c>
      <c r="E1516" t="s">
        <v>3479</v>
      </c>
      <c r="F1516" t="s">
        <v>160</v>
      </c>
      <c r="G1516">
        <v>752</v>
      </c>
      <c r="H1516" t="s">
        <v>3557</v>
      </c>
      <c r="I1516" s="3" t="s">
        <v>3558</v>
      </c>
      <c r="J1516" s="4" t="s">
        <v>585</v>
      </c>
      <c r="K1516" t="s">
        <v>48</v>
      </c>
      <c r="L1516" t="s">
        <v>49</v>
      </c>
      <c r="M1516" t="s">
        <v>62</v>
      </c>
      <c r="N1516" t="str">
        <f t="shared" si="23"/>
        <v>Pre</v>
      </c>
      <c r="O1516" t="s">
        <v>117</v>
      </c>
      <c r="P1516" t="s">
        <v>265</v>
      </c>
      <c r="Q1516" t="str">
        <f>_xlfn.XLOOKUP(P1516,NomPaissos!$A$2:$A$250,NomPaissos!$B$2:$B$250)</f>
        <v>Sudan (the)</v>
      </c>
      <c r="R1516">
        <v>1</v>
      </c>
      <c r="S1516" t="s">
        <v>265</v>
      </c>
      <c r="T1516">
        <v>0</v>
      </c>
      <c r="U1516">
        <v>0</v>
      </c>
      <c r="V1516">
        <v>0</v>
      </c>
      <c r="W1516">
        <v>0</v>
      </c>
      <c r="X1516">
        <v>0</v>
      </c>
      <c r="Y1516">
        <v>0</v>
      </c>
      <c r="Z1516">
        <v>0</v>
      </c>
      <c r="AA1516">
        <v>0</v>
      </c>
      <c r="AB1516">
        <v>0</v>
      </c>
      <c r="AC1516">
        <v>0</v>
      </c>
      <c r="AD1516">
        <v>0</v>
      </c>
      <c r="AE1516">
        <v>0</v>
      </c>
      <c r="AF1516">
        <v>1</v>
      </c>
      <c r="AG1516">
        <v>1</v>
      </c>
      <c r="AH1516">
        <v>0</v>
      </c>
      <c r="AI1516">
        <v>1</v>
      </c>
      <c r="AJ1516">
        <v>0</v>
      </c>
      <c r="AK1516">
        <v>1</v>
      </c>
      <c r="AL1516">
        <v>0</v>
      </c>
      <c r="AM1516">
        <v>1</v>
      </c>
      <c r="AN1516">
        <v>0</v>
      </c>
      <c r="AO1516">
        <v>1</v>
      </c>
    </row>
    <row r="1517" spans="1:41" ht="15">
      <c r="A1517" t="s">
        <v>797</v>
      </c>
      <c r="B1517" t="s">
        <v>573</v>
      </c>
      <c r="C1517">
        <v>110</v>
      </c>
      <c r="D1517" s="6" t="str">
        <f>IF(C1517=C1518,D1518,IF(OR(N1517="pre",N1517="SubPar"),"Obert",IF(OR(N1517="Cea",N1517="Imp",N1517="SubComp"),"Tancat","ERRORERROR")))</f>
        <v>Tancat</v>
      </c>
      <c r="E1517" t="s">
        <v>3559</v>
      </c>
      <c r="F1517" t="s">
        <v>160</v>
      </c>
      <c r="G1517">
        <v>1967</v>
      </c>
      <c r="H1517" t="s">
        <v>3560</v>
      </c>
      <c r="I1517" s="3" t="s">
        <v>453</v>
      </c>
      <c r="J1517" s="4" t="s">
        <v>3561</v>
      </c>
      <c r="K1517" t="s">
        <v>48</v>
      </c>
      <c r="L1517" t="s">
        <v>49</v>
      </c>
      <c r="M1517" t="s">
        <v>50</v>
      </c>
      <c r="N1517" t="str">
        <f t="shared" si="23"/>
        <v>SubPar</v>
      </c>
      <c r="O1517" t="s">
        <v>163</v>
      </c>
      <c r="P1517" t="s">
        <v>265</v>
      </c>
      <c r="Q1517" t="str">
        <f>_xlfn.XLOOKUP(P1517,NomPaissos!$A$2:$A$250,NomPaissos!$B$2:$B$250)</f>
        <v>Sudan (the)</v>
      </c>
      <c r="R1517">
        <v>0</v>
      </c>
      <c r="T1517">
        <v>2</v>
      </c>
      <c r="U1517">
        <v>0</v>
      </c>
      <c r="V1517">
        <v>0</v>
      </c>
      <c r="W1517">
        <v>0</v>
      </c>
      <c r="X1517">
        <v>2</v>
      </c>
      <c r="Y1517">
        <v>0</v>
      </c>
      <c r="Z1517">
        <v>0</v>
      </c>
      <c r="AA1517">
        <v>0</v>
      </c>
      <c r="AB1517">
        <v>0</v>
      </c>
      <c r="AC1517">
        <v>0</v>
      </c>
      <c r="AD1517">
        <v>1</v>
      </c>
      <c r="AE1517">
        <v>0</v>
      </c>
      <c r="AF1517">
        <v>0</v>
      </c>
      <c r="AG1517">
        <v>1</v>
      </c>
      <c r="AH1517">
        <v>0</v>
      </c>
      <c r="AI1517">
        <v>2</v>
      </c>
      <c r="AJ1517">
        <v>0</v>
      </c>
      <c r="AK1517">
        <v>1</v>
      </c>
      <c r="AL1517">
        <v>1</v>
      </c>
      <c r="AM1517">
        <v>1</v>
      </c>
      <c r="AN1517">
        <v>0</v>
      </c>
      <c r="AO1517">
        <v>1</v>
      </c>
    </row>
    <row r="1518" spans="1:41" ht="15">
      <c r="A1518" t="s">
        <v>3478</v>
      </c>
      <c r="B1518" t="s">
        <v>86</v>
      </c>
      <c r="C1518">
        <v>110</v>
      </c>
      <c r="D1518" s="6" t="str">
        <f>IF(C1518=C1519,D1519,IF(OR(N1518="pre",N1518="SubPar"),"Obert",IF(OR(N1518="Cea",N1518="Imp",N1518="SubComp"),"Tancat","ERRORERROR")))</f>
        <v>Tancat</v>
      </c>
      <c r="E1518" t="s">
        <v>3559</v>
      </c>
      <c r="F1518" t="s">
        <v>160</v>
      </c>
      <c r="G1518">
        <v>1668</v>
      </c>
      <c r="H1518" t="s">
        <v>3562</v>
      </c>
      <c r="I1518" s="3" t="s">
        <v>355</v>
      </c>
      <c r="J1518" s="4" t="s">
        <v>484</v>
      </c>
      <c r="K1518" t="s">
        <v>48</v>
      </c>
      <c r="L1518" t="s">
        <v>61</v>
      </c>
      <c r="M1518" t="s">
        <v>70</v>
      </c>
      <c r="N1518" t="str">
        <f t="shared" si="23"/>
        <v>Imp</v>
      </c>
      <c r="O1518" t="s">
        <v>71</v>
      </c>
      <c r="P1518" t="s">
        <v>803</v>
      </c>
      <c r="Q1518" t="str">
        <f>_xlfn.XLOOKUP(P1518,NomPaissos!$A$2:$A$250,NomPaissos!$B$2:$B$250)</f>
        <v>South Sudan</v>
      </c>
      <c r="R1518">
        <v>0</v>
      </c>
      <c r="S1518" t="s">
        <v>265</v>
      </c>
      <c r="T1518">
        <v>0</v>
      </c>
      <c r="U1518">
        <v>0</v>
      </c>
      <c r="V1518">
        <v>0</v>
      </c>
      <c r="W1518">
        <v>0</v>
      </c>
      <c r="X1518">
        <v>0</v>
      </c>
      <c r="Y1518">
        <v>0</v>
      </c>
      <c r="Z1518">
        <v>0</v>
      </c>
      <c r="AA1518">
        <v>0</v>
      </c>
      <c r="AB1518">
        <v>0</v>
      </c>
      <c r="AC1518">
        <v>0</v>
      </c>
      <c r="AD1518">
        <v>0</v>
      </c>
      <c r="AE1518">
        <v>0</v>
      </c>
      <c r="AF1518">
        <v>0</v>
      </c>
      <c r="AG1518">
        <v>1</v>
      </c>
      <c r="AH1518">
        <v>0</v>
      </c>
      <c r="AI1518">
        <v>1</v>
      </c>
      <c r="AJ1518">
        <v>0</v>
      </c>
      <c r="AK1518">
        <v>0</v>
      </c>
      <c r="AL1518">
        <v>0</v>
      </c>
      <c r="AM1518">
        <v>2</v>
      </c>
      <c r="AN1518">
        <v>0</v>
      </c>
      <c r="AO1518">
        <v>1</v>
      </c>
    </row>
    <row r="1519" spans="1:41" ht="15">
      <c r="A1519" t="s">
        <v>3478</v>
      </c>
      <c r="B1519" t="s">
        <v>86</v>
      </c>
      <c r="C1519">
        <v>110</v>
      </c>
      <c r="D1519" s="6" t="str">
        <f>IF(C1519=C1520,D1520,IF(OR(N1519="pre",N1519="SubPar"),"Obert",IF(OR(N1519="Cea",N1519="Imp",N1519="SubComp"),"Tancat","ERRORERROR")))</f>
        <v>Tancat</v>
      </c>
      <c r="E1519" t="s">
        <v>3559</v>
      </c>
      <c r="F1519" t="s">
        <v>160</v>
      </c>
      <c r="G1519">
        <v>1668</v>
      </c>
      <c r="H1519" t="s">
        <v>3562</v>
      </c>
      <c r="I1519" s="3" t="s">
        <v>355</v>
      </c>
      <c r="J1519" s="4" t="s">
        <v>484</v>
      </c>
      <c r="K1519" t="s">
        <v>48</v>
      </c>
      <c r="L1519" t="s">
        <v>61</v>
      </c>
      <c r="M1519" t="s">
        <v>70</v>
      </c>
      <c r="N1519" t="str">
        <f t="shared" si="23"/>
        <v>Imp</v>
      </c>
      <c r="O1519" t="s">
        <v>71</v>
      </c>
      <c r="P1519" t="s">
        <v>265</v>
      </c>
      <c r="Q1519" t="str">
        <f>_xlfn.XLOOKUP(P1519,NomPaissos!$A$2:$A$250,NomPaissos!$B$2:$B$250)</f>
        <v>Sudan (the)</v>
      </c>
      <c r="R1519">
        <v>1</v>
      </c>
      <c r="S1519" t="s">
        <v>265</v>
      </c>
      <c r="T1519">
        <v>0</v>
      </c>
      <c r="U1519">
        <v>0</v>
      </c>
      <c r="V1519">
        <v>0</v>
      </c>
      <c r="W1519">
        <v>0</v>
      </c>
      <c r="X1519">
        <v>0</v>
      </c>
      <c r="Y1519">
        <v>0</v>
      </c>
      <c r="Z1519">
        <v>0</v>
      </c>
      <c r="AA1519">
        <v>0</v>
      </c>
      <c r="AB1519">
        <v>0</v>
      </c>
      <c r="AC1519">
        <v>0</v>
      </c>
      <c r="AD1519">
        <v>0</v>
      </c>
      <c r="AE1519">
        <v>0</v>
      </c>
      <c r="AF1519">
        <v>0</v>
      </c>
      <c r="AG1519">
        <v>1</v>
      </c>
      <c r="AH1519">
        <v>0</v>
      </c>
      <c r="AI1519">
        <v>1</v>
      </c>
      <c r="AJ1519">
        <v>0</v>
      </c>
      <c r="AK1519">
        <v>0</v>
      </c>
      <c r="AL1519">
        <v>0</v>
      </c>
      <c r="AM1519">
        <v>2</v>
      </c>
      <c r="AN1519">
        <v>0</v>
      </c>
      <c r="AO1519">
        <v>1</v>
      </c>
    </row>
    <row r="1520" spans="1:41" ht="15">
      <c r="A1520" t="s">
        <v>3478</v>
      </c>
      <c r="B1520" t="s">
        <v>86</v>
      </c>
      <c r="C1520">
        <v>110</v>
      </c>
      <c r="D1520" s="6" t="str">
        <f>IF(C1520=C1521,D1521,IF(OR(N1520="pre",N1520="SubPar"),"Obert",IF(OR(N1520="Cea",N1520="Imp",N1520="SubComp"),"Tancat","ERRORERROR")))</f>
        <v>Tancat</v>
      </c>
      <c r="E1520" t="s">
        <v>3559</v>
      </c>
      <c r="F1520" t="s">
        <v>160</v>
      </c>
      <c r="G1520">
        <v>1371</v>
      </c>
      <c r="H1520" t="s">
        <v>3563</v>
      </c>
      <c r="I1520" s="3" t="s">
        <v>486</v>
      </c>
      <c r="J1520" s="4" t="s">
        <v>3564</v>
      </c>
      <c r="K1520" t="s">
        <v>48</v>
      </c>
      <c r="L1520" t="s">
        <v>61</v>
      </c>
      <c r="M1520" t="s">
        <v>70</v>
      </c>
      <c r="N1520" t="str">
        <f t="shared" si="23"/>
        <v>Imp</v>
      </c>
      <c r="O1520" t="s">
        <v>71</v>
      </c>
      <c r="P1520" t="s">
        <v>803</v>
      </c>
      <c r="Q1520" t="str">
        <f>_xlfn.XLOOKUP(P1520,NomPaissos!$A$2:$A$250,NomPaissos!$B$2:$B$250)</f>
        <v>South Sudan</v>
      </c>
      <c r="R1520">
        <v>0</v>
      </c>
      <c r="S1520" t="s">
        <v>265</v>
      </c>
      <c r="T1520">
        <v>0</v>
      </c>
      <c r="U1520">
        <v>0</v>
      </c>
      <c r="V1520">
        <v>0</v>
      </c>
      <c r="W1520">
        <v>0</v>
      </c>
      <c r="X1520">
        <v>0</v>
      </c>
      <c r="Y1520">
        <v>0</v>
      </c>
      <c r="Z1520">
        <v>0</v>
      </c>
      <c r="AA1520">
        <v>0</v>
      </c>
      <c r="AB1520">
        <v>0</v>
      </c>
      <c r="AC1520">
        <v>0</v>
      </c>
      <c r="AD1520">
        <v>0</v>
      </c>
      <c r="AE1520">
        <v>0</v>
      </c>
      <c r="AF1520">
        <v>1</v>
      </c>
      <c r="AG1520">
        <v>1</v>
      </c>
      <c r="AH1520">
        <v>0</v>
      </c>
      <c r="AI1520">
        <v>0</v>
      </c>
      <c r="AJ1520">
        <v>0</v>
      </c>
      <c r="AK1520">
        <v>1</v>
      </c>
      <c r="AL1520">
        <v>0</v>
      </c>
      <c r="AM1520">
        <v>1</v>
      </c>
      <c r="AN1520">
        <v>0</v>
      </c>
      <c r="AO1520">
        <v>1</v>
      </c>
    </row>
    <row r="1521" spans="1:41" ht="15">
      <c r="A1521" t="s">
        <v>3478</v>
      </c>
      <c r="B1521" t="s">
        <v>86</v>
      </c>
      <c r="C1521">
        <v>110</v>
      </c>
      <c r="D1521" s="6" t="str">
        <f>IF(C1521=C1522,D1522,IF(OR(N1521="pre",N1521="SubPar"),"Obert",IF(OR(N1521="Cea",N1521="Imp",N1521="SubComp"),"Tancat","ERRORERROR")))</f>
        <v>Tancat</v>
      </c>
      <c r="E1521" t="s">
        <v>3559</v>
      </c>
      <c r="F1521" t="s">
        <v>160</v>
      </c>
      <c r="G1521">
        <v>1371</v>
      </c>
      <c r="H1521" t="s">
        <v>3563</v>
      </c>
      <c r="I1521" s="3" t="s">
        <v>486</v>
      </c>
      <c r="J1521" s="4" t="s">
        <v>3564</v>
      </c>
      <c r="K1521" t="s">
        <v>48</v>
      </c>
      <c r="L1521" t="s">
        <v>61</v>
      </c>
      <c r="M1521" t="s">
        <v>70</v>
      </c>
      <c r="N1521" t="str">
        <f t="shared" si="23"/>
        <v>Imp</v>
      </c>
      <c r="O1521" t="s">
        <v>71</v>
      </c>
      <c r="P1521" t="s">
        <v>265</v>
      </c>
      <c r="Q1521" t="str">
        <f>_xlfn.XLOOKUP(P1521,NomPaissos!$A$2:$A$250,NomPaissos!$B$2:$B$250)</f>
        <v>Sudan (the)</v>
      </c>
      <c r="R1521">
        <v>1</v>
      </c>
      <c r="S1521" t="s">
        <v>265</v>
      </c>
      <c r="T1521">
        <v>0</v>
      </c>
      <c r="U1521">
        <v>0</v>
      </c>
      <c r="V1521">
        <v>0</v>
      </c>
      <c r="W1521">
        <v>0</v>
      </c>
      <c r="X1521">
        <v>0</v>
      </c>
      <c r="Y1521">
        <v>0</v>
      </c>
      <c r="Z1521">
        <v>0</v>
      </c>
      <c r="AA1521">
        <v>0</v>
      </c>
      <c r="AB1521">
        <v>0</v>
      </c>
      <c r="AC1521">
        <v>0</v>
      </c>
      <c r="AD1521">
        <v>0</v>
      </c>
      <c r="AE1521">
        <v>0</v>
      </c>
      <c r="AF1521">
        <v>1</v>
      </c>
      <c r="AG1521">
        <v>1</v>
      </c>
      <c r="AH1521">
        <v>0</v>
      </c>
      <c r="AI1521">
        <v>0</v>
      </c>
      <c r="AJ1521">
        <v>0</v>
      </c>
      <c r="AK1521">
        <v>1</v>
      </c>
      <c r="AL1521">
        <v>0</v>
      </c>
      <c r="AM1521">
        <v>1</v>
      </c>
      <c r="AN1521">
        <v>0</v>
      </c>
      <c r="AO1521">
        <v>1</v>
      </c>
    </row>
    <row r="1522" spans="1:41" ht="15">
      <c r="A1522" t="s">
        <v>3478</v>
      </c>
      <c r="B1522" t="s">
        <v>86</v>
      </c>
      <c r="C1522">
        <v>110</v>
      </c>
      <c r="D1522" s="6" t="str">
        <f>IF(C1522=C1523,D1523,IF(OR(N1522="pre",N1522="SubPar"),"Obert",IF(OR(N1522="Cea",N1522="Imp",N1522="SubComp"),"Tancat","ERRORERROR")))</f>
        <v>Tancat</v>
      </c>
      <c r="E1522" t="s">
        <v>3559</v>
      </c>
      <c r="F1522" t="s">
        <v>160</v>
      </c>
      <c r="G1522">
        <v>1372</v>
      </c>
      <c r="H1522" t="s">
        <v>3565</v>
      </c>
      <c r="I1522" s="3" t="s">
        <v>3566</v>
      </c>
      <c r="J1522" s="4" t="s">
        <v>3567</v>
      </c>
      <c r="K1522" t="s">
        <v>48</v>
      </c>
      <c r="L1522" t="s">
        <v>61</v>
      </c>
      <c r="M1522" t="s">
        <v>70</v>
      </c>
      <c r="N1522" t="str">
        <f t="shared" si="23"/>
        <v>Imp</v>
      </c>
      <c r="O1522" t="s">
        <v>71</v>
      </c>
      <c r="P1522" t="s">
        <v>803</v>
      </c>
      <c r="Q1522" t="str">
        <f>_xlfn.XLOOKUP(P1522,NomPaissos!$A$2:$A$250,NomPaissos!$B$2:$B$250)</f>
        <v>South Sudan</v>
      </c>
      <c r="R1522">
        <v>0</v>
      </c>
      <c r="S1522" t="s">
        <v>265</v>
      </c>
      <c r="T1522">
        <v>0</v>
      </c>
      <c r="U1522">
        <v>0</v>
      </c>
      <c r="V1522">
        <v>0</v>
      </c>
      <c r="W1522">
        <v>0</v>
      </c>
      <c r="X1522">
        <v>0</v>
      </c>
      <c r="Y1522">
        <v>0</v>
      </c>
      <c r="Z1522">
        <v>0</v>
      </c>
      <c r="AA1522">
        <v>0</v>
      </c>
      <c r="AB1522">
        <v>0</v>
      </c>
      <c r="AC1522">
        <v>0</v>
      </c>
      <c r="AD1522">
        <v>0</v>
      </c>
      <c r="AE1522">
        <v>0</v>
      </c>
      <c r="AF1522">
        <v>1</v>
      </c>
      <c r="AG1522">
        <v>1</v>
      </c>
      <c r="AH1522">
        <v>2</v>
      </c>
      <c r="AI1522">
        <v>1</v>
      </c>
      <c r="AJ1522">
        <v>0</v>
      </c>
      <c r="AK1522">
        <v>1</v>
      </c>
      <c r="AL1522">
        <v>0</v>
      </c>
      <c r="AM1522">
        <v>2</v>
      </c>
      <c r="AN1522">
        <v>0</v>
      </c>
      <c r="AO1522">
        <v>1</v>
      </c>
    </row>
    <row r="1523" spans="1:41" ht="15">
      <c r="A1523" t="s">
        <v>3478</v>
      </c>
      <c r="B1523" t="s">
        <v>86</v>
      </c>
      <c r="C1523">
        <v>110</v>
      </c>
      <c r="D1523" s="6" t="str">
        <f>IF(C1523=C1524,D1524,IF(OR(N1523="pre",N1523="SubPar"),"Obert",IF(OR(N1523="Cea",N1523="Imp",N1523="SubComp"),"Tancat","ERRORERROR")))</f>
        <v>Tancat</v>
      </c>
      <c r="E1523" t="s">
        <v>3559</v>
      </c>
      <c r="F1523" t="s">
        <v>160</v>
      </c>
      <c r="G1523">
        <v>1372</v>
      </c>
      <c r="H1523" t="s">
        <v>3565</v>
      </c>
      <c r="I1523" s="3" t="s">
        <v>3566</v>
      </c>
      <c r="J1523" s="4" t="s">
        <v>3567</v>
      </c>
      <c r="K1523" t="s">
        <v>48</v>
      </c>
      <c r="L1523" t="s">
        <v>61</v>
      </c>
      <c r="M1523" t="s">
        <v>70</v>
      </c>
      <c r="N1523" t="str">
        <f t="shared" si="23"/>
        <v>Imp</v>
      </c>
      <c r="O1523" t="s">
        <v>71</v>
      </c>
      <c r="P1523" t="s">
        <v>265</v>
      </c>
      <c r="Q1523" t="str">
        <f>_xlfn.XLOOKUP(P1523,NomPaissos!$A$2:$A$250,NomPaissos!$B$2:$B$250)</f>
        <v>Sudan (the)</v>
      </c>
      <c r="R1523">
        <v>1</v>
      </c>
      <c r="S1523" t="s">
        <v>265</v>
      </c>
      <c r="T1523">
        <v>0</v>
      </c>
      <c r="U1523">
        <v>0</v>
      </c>
      <c r="V1523">
        <v>0</v>
      </c>
      <c r="W1523">
        <v>0</v>
      </c>
      <c r="X1523">
        <v>0</v>
      </c>
      <c r="Y1523">
        <v>0</v>
      </c>
      <c r="Z1523">
        <v>0</v>
      </c>
      <c r="AA1523">
        <v>0</v>
      </c>
      <c r="AB1523">
        <v>0</v>
      </c>
      <c r="AC1523">
        <v>0</v>
      </c>
      <c r="AD1523">
        <v>0</v>
      </c>
      <c r="AE1523">
        <v>0</v>
      </c>
      <c r="AF1523">
        <v>1</v>
      </c>
      <c r="AG1523">
        <v>1</v>
      </c>
      <c r="AH1523">
        <v>2</v>
      </c>
      <c r="AI1523">
        <v>1</v>
      </c>
      <c r="AJ1523">
        <v>0</v>
      </c>
      <c r="AK1523">
        <v>1</v>
      </c>
      <c r="AL1523">
        <v>0</v>
      </c>
      <c r="AM1523">
        <v>2</v>
      </c>
      <c r="AN1523">
        <v>0</v>
      </c>
      <c r="AO1523">
        <v>1</v>
      </c>
    </row>
    <row r="1524" spans="1:41" ht="15">
      <c r="A1524" t="s">
        <v>3478</v>
      </c>
      <c r="B1524" t="s">
        <v>86</v>
      </c>
      <c r="C1524">
        <v>110</v>
      </c>
      <c r="D1524" s="6" t="str">
        <f>IF(C1524=C1525,D1525,IF(OR(N1524="pre",N1524="SubPar"),"Obert",IF(OR(N1524="Cea",N1524="Imp",N1524="SubComp"),"Tancat","ERRORERROR")))</f>
        <v>Tancat</v>
      </c>
      <c r="E1524" t="s">
        <v>3559</v>
      </c>
      <c r="F1524" t="s">
        <v>160</v>
      </c>
      <c r="G1524">
        <v>1374</v>
      </c>
      <c r="H1524" t="s">
        <v>3568</v>
      </c>
      <c r="I1524" s="3" t="s">
        <v>3569</v>
      </c>
      <c r="J1524" s="4" t="s">
        <v>3570</v>
      </c>
      <c r="K1524" t="s">
        <v>48</v>
      </c>
      <c r="L1524" t="s">
        <v>61</v>
      </c>
      <c r="M1524" t="s">
        <v>50</v>
      </c>
      <c r="N1524" t="str">
        <f t="shared" si="23"/>
        <v>SubPar</v>
      </c>
      <c r="O1524" t="s">
        <v>51</v>
      </c>
      <c r="P1524" t="s">
        <v>803</v>
      </c>
      <c r="Q1524" t="str">
        <f>_xlfn.XLOOKUP(P1524,NomPaissos!$A$2:$A$250,NomPaissos!$B$2:$B$250)</f>
        <v>South Sudan</v>
      </c>
      <c r="R1524">
        <v>0</v>
      </c>
      <c r="S1524" t="s">
        <v>265</v>
      </c>
      <c r="T1524">
        <v>0</v>
      </c>
      <c r="U1524">
        <v>0</v>
      </c>
      <c r="V1524">
        <v>0</v>
      </c>
      <c r="W1524">
        <v>0</v>
      </c>
      <c r="X1524">
        <v>0</v>
      </c>
      <c r="Y1524">
        <v>0</v>
      </c>
      <c r="Z1524">
        <v>0</v>
      </c>
      <c r="AA1524">
        <v>0</v>
      </c>
      <c r="AB1524">
        <v>0</v>
      </c>
      <c r="AC1524">
        <v>0</v>
      </c>
      <c r="AD1524">
        <v>0</v>
      </c>
      <c r="AE1524">
        <v>0</v>
      </c>
      <c r="AF1524">
        <v>1</v>
      </c>
      <c r="AG1524">
        <v>1</v>
      </c>
      <c r="AH1524">
        <v>0</v>
      </c>
      <c r="AI1524">
        <v>1</v>
      </c>
      <c r="AJ1524">
        <v>0</v>
      </c>
      <c r="AK1524">
        <v>0</v>
      </c>
      <c r="AL1524">
        <v>1</v>
      </c>
      <c r="AM1524">
        <v>1</v>
      </c>
      <c r="AN1524">
        <v>0</v>
      </c>
      <c r="AO1524">
        <v>1</v>
      </c>
    </row>
    <row r="1525" spans="1:41" ht="15">
      <c r="A1525" t="s">
        <v>3478</v>
      </c>
      <c r="B1525" t="s">
        <v>86</v>
      </c>
      <c r="C1525">
        <v>110</v>
      </c>
      <c r="D1525" s="6" t="str">
        <f>IF(C1525=C1526,D1526,IF(OR(N1525="pre",N1525="SubPar"),"Obert",IF(OR(N1525="Cea",N1525="Imp",N1525="SubComp"),"Tancat","ERRORERROR")))</f>
        <v>Tancat</v>
      </c>
      <c r="E1525" t="s">
        <v>3559</v>
      </c>
      <c r="F1525" t="s">
        <v>160</v>
      </c>
      <c r="G1525">
        <v>1374</v>
      </c>
      <c r="H1525" t="s">
        <v>3568</v>
      </c>
      <c r="I1525" s="3" t="s">
        <v>3569</v>
      </c>
      <c r="J1525" s="4" t="s">
        <v>3570</v>
      </c>
      <c r="K1525" t="s">
        <v>48</v>
      </c>
      <c r="L1525" t="s">
        <v>61</v>
      </c>
      <c r="M1525" t="s">
        <v>50</v>
      </c>
      <c r="N1525" t="str">
        <f t="shared" si="23"/>
        <v>SubPar</v>
      </c>
      <c r="O1525" t="s">
        <v>51</v>
      </c>
      <c r="P1525" t="s">
        <v>265</v>
      </c>
      <c r="Q1525" t="str">
        <f>_xlfn.XLOOKUP(P1525,NomPaissos!$A$2:$A$250,NomPaissos!$B$2:$B$250)</f>
        <v>Sudan (the)</v>
      </c>
      <c r="R1525">
        <v>1</v>
      </c>
      <c r="S1525" t="s">
        <v>265</v>
      </c>
      <c r="T1525">
        <v>0</v>
      </c>
      <c r="U1525">
        <v>0</v>
      </c>
      <c r="V1525">
        <v>0</v>
      </c>
      <c r="W1525">
        <v>0</v>
      </c>
      <c r="X1525">
        <v>0</v>
      </c>
      <c r="Y1525">
        <v>0</v>
      </c>
      <c r="Z1525">
        <v>0</v>
      </c>
      <c r="AA1525">
        <v>0</v>
      </c>
      <c r="AB1525">
        <v>0</v>
      </c>
      <c r="AC1525">
        <v>0</v>
      </c>
      <c r="AD1525">
        <v>0</v>
      </c>
      <c r="AE1525">
        <v>0</v>
      </c>
      <c r="AF1525">
        <v>1</v>
      </c>
      <c r="AG1525">
        <v>1</v>
      </c>
      <c r="AH1525">
        <v>0</v>
      </c>
      <c r="AI1525">
        <v>1</v>
      </c>
      <c r="AJ1525">
        <v>0</v>
      </c>
      <c r="AK1525">
        <v>0</v>
      </c>
      <c r="AL1525">
        <v>1</v>
      </c>
      <c r="AM1525">
        <v>1</v>
      </c>
      <c r="AN1525">
        <v>0</v>
      </c>
      <c r="AO1525">
        <v>1</v>
      </c>
    </row>
    <row r="1526" spans="1:41" ht="15">
      <c r="A1526" t="s">
        <v>3478</v>
      </c>
      <c r="B1526" t="s">
        <v>86</v>
      </c>
      <c r="C1526">
        <v>110</v>
      </c>
      <c r="D1526" s="6" t="str">
        <f>IF(C1526=C1527,D1527,IF(OR(N1526="pre",N1526="SubPar"),"Obert",IF(OR(N1526="Cea",N1526="Imp",N1526="SubComp"),"Tancat","ERRORERROR")))</f>
        <v>Tancat</v>
      </c>
      <c r="E1526" t="s">
        <v>3559</v>
      </c>
      <c r="F1526" t="s">
        <v>160</v>
      </c>
      <c r="G1526">
        <v>865</v>
      </c>
      <c r="H1526" t="s">
        <v>3571</v>
      </c>
      <c r="I1526" s="3" t="s">
        <v>3572</v>
      </c>
      <c r="J1526" s="4" t="s">
        <v>3572</v>
      </c>
      <c r="K1526" t="s">
        <v>48</v>
      </c>
      <c r="L1526" t="s">
        <v>61</v>
      </c>
      <c r="M1526" t="s">
        <v>50</v>
      </c>
      <c r="N1526" t="str">
        <f t="shared" si="23"/>
        <v>SubPar</v>
      </c>
      <c r="O1526" t="s">
        <v>51</v>
      </c>
      <c r="P1526" t="s">
        <v>803</v>
      </c>
      <c r="Q1526" t="str">
        <f>_xlfn.XLOOKUP(P1526,NomPaissos!$A$2:$A$250,NomPaissos!$B$2:$B$250)</f>
        <v>South Sudan</v>
      </c>
      <c r="R1526">
        <v>0</v>
      </c>
      <c r="S1526" t="s">
        <v>265</v>
      </c>
      <c r="T1526">
        <v>0</v>
      </c>
      <c r="U1526">
        <v>0</v>
      </c>
      <c r="V1526">
        <v>0</v>
      </c>
      <c r="W1526">
        <v>0</v>
      </c>
      <c r="X1526">
        <v>0</v>
      </c>
      <c r="Y1526">
        <v>0</v>
      </c>
      <c r="Z1526">
        <v>0</v>
      </c>
      <c r="AA1526">
        <v>0</v>
      </c>
      <c r="AB1526">
        <v>0</v>
      </c>
      <c r="AC1526">
        <v>0</v>
      </c>
      <c r="AD1526">
        <v>0</v>
      </c>
      <c r="AE1526">
        <v>0</v>
      </c>
      <c r="AF1526">
        <v>1</v>
      </c>
      <c r="AG1526">
        <v>1</v>
      </c>
      <c r="AH1526">
        <v>0</v>
      </c>
      <c r="AI1526">
        <v>1</v>
      </c>
      <c r="AJ1526">
        <v>0</v>
      </c>
      <c r="AK1526">
        <v>1</v>
      </c>
      <c r="AL1526">
        <v>0</v>
      </c>
      <c r="AM1526">
        <v>0</v>
      </c>
      <c r="AN1526">
        <v>0</v>
      </c>
      <c r="AO1526">
        <v>1</v>
      </c>
    </row>
    <row r="1527" spans="1:41" ht="15">
      <c r="A1527" t="s">
        <v>3478</v>
      </c>
      <c r="B1527" t="s">
        <v>86</v>
      </c>
      <c r="C1527">
        <v>110</v>
      </c>
      <c r="D1527" s="6" t="str">
        <f>IF(C1527=C1528,D1528,IF(OR(N1527="pre",N1527="SubPar"),"Obert",IF(OR(N1527="Cea",N1527="Imp",N1527="SubComp"),"Tancat","ERRORERROR")))</f>
        <v>Tancat</v>
      </c>
      <c r="E1527" t="s">
        <v>3559</v>
      </c>
      <c r="F1527" t="s">
        <v>160</v>
      </c>
      <c r="G1527">
        <v>865</v>
      </c>
      <c r="H1527" t="s">
        <v>3571</v>
      </c>
      <c r="I1527" s="3" t="s">
        <v>3572</v>
      </c>
      <c r="J1527" s="4" t="s">
        <v>3572</v>
      </c>
      <c r="K1527" t="s">
        <v>48</v>
      </c>
      <c r="L1527" t="s">
        <v>61</v>
      </c>
      <c r="M1527" t="s">
        <v>50</v>
      </c>
      <c r="N1527" t="str">
        <f t="shared" si="23"/>
        <v>SubPar</v>
      </c>
      <c r="O1527" t="s">
        <v>51</v>
      </c>
      <c r="P1527" t="s">
        <v>265</v>
      </c>
      <c r="Q1527" t="str">
        <f>_xlfn.XLOOKUP(P1527,NomPaissos!$A$2:$A$250,NomPaissos!$B$2:$B$250)</f>
        <v>Sudan (the)</v>
      </c>
      <c r="R1527">
        <v>1</v>
      </c>
      <c r="S1527" t="s">
        <v>265</v>
      </c>
      <c r="T1527">
        <v>0</v>
      </c>
      <c r="U1527">
        <v>0</v>
      </c>
      <c r="V1527">
        <v>0</v>
      </c>
      <c r="W1527">
        <v>0</v>
      </c>
      <c r="X1527">
        <v>0</v>
      </c>
      <c r="Y1527">
        <v>0</v>
      </c>
      <c r="Z1527">
        <v>0</v>
      </c>
      <c r="AA1527">
        <v>0</v>
      </c>
      <c r="AB1527">
        <v>0</v>
      </c>
      <c r="AC1527">
        <v>0</v>
      </c>
      <c r="AD1527">
        <v>0</v>
      </c>
      <c r="AE1527">
        <v>0</v>
      </c>
      <c r="AF1527">
        <v>1</v>
      </c>
      <c r="AG1527">
        <v>1</v>
      </c>
      <c r="AH1527">
        <v>0</v>
      </c>
      <c r="AI1527">
        <v>1</v>
      </c>
      <c r="AJ1527">
        <v>0</v>
      </c>
      <c r="AK1527">
        <v>1</v>
      </c>
      <c r="AL1527">
        <v>0</v>
      </c>
      <c r="AM1527">
        <v>0</v>
      </c>
      <c r="AN1527">
        <v>0</v>
      </c>
      <c r="AO1527">
        <v>1</v>
      </c>
    </row>
    <row r="1528" spans="1:41" ht="15">
      <c r="A1528" t="s">
        <v>3478</v>
      </c>
      <c r="B1528" t="s">
        <v>127</v>
      </c>
      <c r="C1528">
        <v>110</v>
      </c>
      <c r="D1528" s="6" t="str">
        <f>IF(C1528=C1529,D1529,IF(OR(N1528="pre",N1528="SubPar"),"Obert",IF(OR(N1528="Cea",N1528="Imp",N1528="SubComp"),"Tancat","ERRORERROR")))</f>
        <v>Tancat</v>
      </c>
      <c r="E1528" t="s">
        <v>3559</v>
      </c>
      <c r="F1528" t="s">
        <v>160</v>
      </c>
      <c r="G1528">
        <v>1669</v>
      </c>
      <c r="H1528" t="s">
        <v>3573</v>
      </c>
      <c r="I1528" s="3" t="s">
        <v>3572</v>
      </c>
      <c r="J1528" s="4" t="s">
        <v>3574</v>
      </c>
      <c r="K1528" t="s">
        <v>48</v>
      </c>
      <c r="L1528" t="s">
        <v>61</v>
      </c>
      <c r="M1528" t="s">
        <v>50</v>
      </c>
      <c r="N1528" t="str">
        <f t="shared" si="23"/>
        <v>SubPar</v>
      </c>
      <c r="O1528" t="s">
        <v>51</v>
      </c>
      <c r="P1528" t="s">
        <v>803</v>
      </c>
      <c r="Q1528" t="str">
        <f>_xlfn.XLOOKUP(P1528,NomPaissos!$A$2:$A$250,NomPaissos!$B$2:$B$250)</f>
        <v>South Sudan</v>
      </c>
      <c r="R1528">
        <v>0</v>
      </c>
      <c r="S1528" t="s">
        <v>265</v>
      </c>
      <c r="T1528">
        <v>0</v>
      </c>
      <c r="U1528">
        <v>0</v>
      </c>
      <c r="V1528">
        <v>0</v>
      </c>
      <c r="W1528">
        <v>0</v>
      </c>
      <c r="X1528">
        <v>0</v>
      </c>
      <c r="Y1528">
        <v>0</v>
      </c>
      <c r="Z1528">
        <v>0</v>
      </c>
      <c r="AA1528">
        <v>0</v>
      </c>
      <c r="AB1528">
        <v>0</v>
      </c>
      <c r="AC1528">
        <v>0</v>
      </c>
      <c r="AD1528">
        <v>0</v>
      </c>
      <c r="AE1528">
        <v>0</v>
      </c>
      <c r="AF1528">
        <v>1</v>
      </c>
      <c r="AG1528">
        <v>1</v>
      </c>
      <c r="AH1528">
        <v>0</v>
      </c>
      <c r="AI1528">
        <v>1</v>
      </c>
      <c r="AJ1528">
        <v>0</v>
      </c>
      <c r="AK1528">
        <v>1</v>
      </c>
      <c r="AL1528">
        <v>1</v>
      </c>
      <c r="AM1528">
        <v>1</v>
      </c>
      <c r="AN1528">
        <v>0</v>
      </c>
      <c r="AO1528">
        <v>1</v>
      </c>
    </row>
    <row r="1529" spans="1:41" ht="15">
      <c r="A1529" t="s">
        <v>3478</v>
      </c>
      <c r="B1529" t="s">
        <v>127</v>
      </c>
      <c r="C1529">
        <v>110</v>
      </c>
      <c r="D1529" s="6" t="str">
        <f>IF(C1529=C1530,D1530,IF(OR(N1529="pre",N1529="SubPar"),"Obert",IF(OR(N1529="Cea",N1529="Imp",N1529="SubComp"),"Tancat","ERRORERROR")))</f>
        <v>Tancat</v>
      </c>
      <c r="E1529" t="s">
        <v>3559</v>
      </c>
      <c r="F1529" t="s">
        <v>160</v>
      </c>
      <c r="G1529">
        <v>1669</v>
      </c>
      <c r="H1529" t="s">
        <v>3573</v>
      </c>
      <c r="I1529" s="3" t="s">
        <v>3572</v>
      </c>
      <c r="J1529" s="4" t="s">
        <v>3574</v>
      </c>
      <c r="K1529" t="s">
        <v>48</v>
      </c>
      <c r="L1529" t="s">
        <v>61</v>
      </c>
      <c r="M1529" t="s">
        <v>50</v>
      </c>
      <c r="N1529" t="str">
        <f t="shared" si="23"/>
        <v>SubPar</v>
      </c>
      <c r="O1529" t="s">
        <v>51</v>
      </c>
      <c r="P1529" t="s">
        <v>265</v>
      </c>
      <c r="Q1529" t="str">
        <f>_xlfn.XLOOKUP(P1529,NomPaissos!$A$2:$A$250,NomPaissos!$B$2:$B$250)</f>
        <v>Sudan (the)</v>
      </c>
      <c r="R1529">
        <v>1</v>
      </c>
      <c r="S1529" t="s">
        <v>265</v>
      </c>
      <c r="T1529">
        <v>0</v>
      </c>
      <c r="U1529">
        <v>0</v>
      </c>
      <c r="V1529">
        <v>0</v>
      </c>
      <c r="W1529">
        <v>0</v>
      </c>
      <c r="X1529">
        <v>0</v>
      </c>
      <c r="Y1529">
        <v>0</v>
      </c>
      <c r="Z1529">
        <v>0</v>
      </c>
      <c r="AA1529">
        <v>0</v>
      </c>
      <c r="AB1529">
        <v>0</v>
      </c>
      <c r="AC1529">
        <v>0</v>
      </c>
      <c r="AD1529">
        <v>0</v>
      </c>
      <c r="AE1529">
        <v>0</v>
      </c>
      <c r="AF1529">
        <v>1</v>
      </c>
      <c r="AG1529">
        <v>1</v>
      </c>
      <c r="AH1529">
        <v>0</v>
      </c>
      <c r="AI1529">
        <v>1</v>
      </c>
      <c r="AJ1529">
        <v>0</v>
      </c>
      <c r="AK1529">
        <v>1</v>
      </c>
      <c r="AL1529">
        <v>1</v>
      </c>
      <c r="AM1529">
        <v>1</v>
      </c>
      <c r="AN1529">
        <v>0</v>
      </c>
      <c r="AO1529">
        <v>1</v>
      </c>
    </row>
    <row r="1530" spans="1:41" ht="15">
      <c r="A1530" t="s">
        <v>3478</v>
      </c>
      <c r="B1530" t="s">
        <v>127</v>
      </c>
      <c r="C1530">
        <v>110</v>
      </c>
      <c r="D1530" s="6" t="str">
        <f>IF(C1530=C1531,D1531,IF(OR(N1530="pre",N1530="SubPar"),"Obert",IF(OR(N1530="Cea",N1530="Imp",N1530="SubComp"),"Tancat","ERRORERROR")))</f>
        <v>Tancat</v>
      </c>
      <c r="E1530" t="s">
        <v>3559</v>
      </c>
      <c r="F1530" t="s">
        <v>160</v>
      </c>
      <c r="G1530">
        <v>856</v>
      </c>
      <c r="H1530" t="s">
        <v>3575</v>
      </c>
      <c r="I1530" s="3" t="s">
        <v>3576</v>
      </c>
      <c r="J1530" s="4" t="s">
        <v>3576</v>
      </c>
      <c r="K1530" t="s">
        <v>48</v>
      </c>
      <c r="L1530" t="s">
        <v>61</v>
      </c>
      <c r="M1530" t="s">
        <v>50</v>
      </c>
      <c r="N1530" t="str">
        <f t="shared" si="23"/>
        <v>SubPar</v>
      </c>
      <c r="O1530" t="s">
        <v>51</v>
      </c>
      <c r="P1530" t="s">
        <v>803</v>
      </c>
      <c r="Q1530" t="str">
        <f>_xlfn.XLOOKUP(P1530,NomPaissos!$A$2:$A$250,NomPaissos!$B$2:$B$250)</f>
        <v>South Sudan</v>
      </c>
      <c r="R1530">
        <v>0</v>
      </c>
      <c r="S1530" t="s">
        <v>265</v>
      </c>
      <c r="T1530">
        <v>0</v>
      </c>
      <c r="U1530">
        <v>0</v>
      </c>
      <c r="V1530">
        <v>0</v>
      </c>
      <c r="W1530">
        <v>0</v>
      </c>
      <c r="X1530">
        <v>0</v>
      </c>
      <c r="Y1530">
        <v>0</v>
      </c>
      <c r="Z1530">
        <v>0</v>
      </c>
      <c r="AA1530">
        <v>0</v>
      </c>
      <c r="AB1530">
        <v>0</v>
      </c>
      <c r="AC1530">
        <v>0</v>
      </c>
      <c r="AD1530">
        <v>0</v>
      </c>
      <c r="AE1530">
        <v>0</v>
      </c>
      <c r="AF1530">
        <v>1</v>
      </c>
      <c r="AG1530">
        <v>1</v>
      </c>
      <c r="AH1530">
        <v>1</v>
      </c>
      <c r="AI1530">
        <v>3</v>
      </c>
      <c r="AJ1530">
        <v>0</v>
      </c>
      <c r="AK1530">
        <v>3</v>
      </c>
      <c r="AL1530">
        <v>1</v>
      </c>
      <c r="AM1530">
        <v>1</v>
      </c>
      <c r="AN1530">
        <v>1</v>
      </c>
      <c r="AO1530">
        <v>1</v>
      </c>
    </row>
    <row r="1531" spans="1:41" ht="15">
      <c r="A1531" t="s">
        <v>3478</v>
      </c>
      <c r="B1531" t="s">
        <v>127</v>
      </c>
      <c r="C1531">
        <v>110</v>
      </c>
      <c r="D1531" s="6" t="str">
        <f>IF(C1531=C1532,D1532,IF(OR(N1531="pre",N1531="SubPar"),"Obert",IF(OR(N1531="Cea",N1531="Imp",N1531="SubComp"),"Tancat","ERRORERROR")))</f>
        <v>Tancat</v>
      </c>
      <c r="E1531" t="s">
        <v>3559</v>
      </c>
      <c r="F1531" t="s">
        <v>160</v>
      </c>
      <c r="G1531">
        <v>856</v>
      </c>
      <c r="H1531" t="s">
        <v>3575</v>
      </c>
      <c r="I1531" s="3" t="s">
        <v>3576</v>
      </c>
      <c r="J1531" s="4" t="s">
        <v>3576</v>
      </c>
      <c r="K1531" t="s">
        <v>48</v>
      </c>
      <c r="L1531" t="s">
        <v>61</v>
      </c>
      <c r="M1531" t="s">
        <v>50</v>
      </c>
      <c r="N1531" t="str">
        <f t="shared" si="23"/>
        <v>SubPar</v>
      </c>
      <c r="O1531" t="s">
        <v>51</v>
      </c>
      <c r="P1531" t="s">
        <v>265</v>
      </c>
      <c r="Q1531" t="str">
        <f>_xlfn.XLOOKUP(P1531,NomPaissos!$A$2:$A$250,NomPaissos!$B$2:$B$250)</f>
        <v>Sudan (the)</v>
      </c>
      <c r="R1531">
        <v>1</v>
      </c>
      <c r="S1531" t="s">
        <v>265</v>
      </c>
      <c r="T1531">
        <v>0</v>
      </c>
      <c r="U1531">
        <v>0</v>
      </c>
      <c r="V1531">
        <v>0</v>
      </c>
      <c r="W1531">
        <v>0</v>
      </c>
      <c r="X1531">
        <v>0</v>
      </c>
      <c r="Y1531">
        <v>0</v>
      </c>
      <c r="Z1531">
        <v>0</v>
      </c>
      <c r="AA1531">
        <v>0</v>
      </c>
      <c r="AB1531">
        <v>0</v>
      </c>
      <c r="AC1531">
        <v>0</v>
      </c>
      <c r="AD1531">
        <v>0</v>
      </c>
      <c r="AE1531">
        <v>0</v>
      </c>
      <c r="AF1531">
        <v>1</v>
      </c>
      <c r="AG1531">
        <v>1</v>
      </c>
      <c r="AH1531">
        <v>1</v>
      </c>
      <c r="AI1531">
        <v>3</v>
      </c>
      <c r="AJ1531">
        <v>0</v>
      </c>
      <c r="AK1531">
        <v>3</v>
      </c>
      <c r="AL1531">
        <v>1</v>
      </c>
      <c r="AM1531">
        <v>1</v>
      </c>
      <c r="AN1531">
        <v>1</v>
      </c>
      <c r="AO1531">
        <v>1</v>
      </c>
    </row>
    <row r="1532" spans="1:41" ht="15">
      <c r="A1532" t="s">
        <v>3478</v>
      </c>
      <c r="B1532" t="s">
        <v>127</v>
      </c>
      <c r="C1532">
        <v>110</v>
      </c>
      <c r="D1532" s="6" t="str">
        <f>IF(C1532=C1533,D1533,IF(OR(N1532="pre",N1532="SubPar"),"Obert",IF(OR(N1532="Cea",N1532="Imp",N1532="SubComp"),"Tancat","ERRORERROR")))</f>
        <v>Tancat</v>
      </c>
      <c r="E1532" t="s">
        <v>3559</v>
      </c>
      <c r="F1532" t="s">
        <v>160</v>
      </c>
      <c r="G1532">
        <v>857</v>
      </c>
      <c r="H1532" t="s">
        <v>3577</v>
      </c>
      <c r="I1532" s="3" t="s">
        <v>3576</v>
      </c>
      <c r="J1532" s="4" t="s">
        <v>3576</v>
      </c>
      <c r="K1532" t="s">
        <v>48</v>
      </c>
      <c r="L1532" t="s">
        <v>61</v>
      </c>
      <c r="M1532" t="s">
        <v>50</v>
      </c>
      <c r="N1532" t="str">
        <f t="shared" si="23"/>
        <v>SubPar</v>
      </c>
      <c r="O1532" t="s">
        <v>51</v>
      </c>
      <c r="P1532" t="s">
        <v>803</v>
      </c>
      <c r="Q1532" t="str">
        <f>_xlfn.XLOOKUP(P1532,NomPaissos!$A$2:$A$250,NomPaissos!$B$2:$B$250)</f>
        <v>South Sudan</v>
      </c>
      <c r="R1532">
        <v>0</v>
      </c>
      <c r="S1532" t="s">
        <v>265</v>
      </c>
      <c r="T1532">
        <v>0</v>
      </c>
      <c r="U1532">
        <v>0</v>
      </c>
      <c r="V1532">
        <v>0</v>
      </c>
      <c r="W1532">
        <v>0</v>
      </c>
      <c r="X1532">
        <v>0</v>
      </c>
      <c r="Y1532">
        <v>0</v>
      </c>
      <c r="Z1532">
        <v>0</v>
      </c>
      <c r="AA1532">
        <v>0</v>
      </c>
      <c r="AB1532">
        <v>0</v>
      </c>
      <c r="AC1532">
        <v>0</v>
      </c>
      <c r="AD1532">
        <v>0</v>
      </c>
      <c r="AE1532">
        <v>0</v>
      </c>
      <c r="AF1532">
        <v>1</v>
      </c>
      <c r="AG1532">
        <v>1</v>
      </c>
      <c r="AH1532">
        <v>1</v>
      </c>
      <c r="AI1532">
        <v>2</v>
      </c>
      <c r="AJ1532">
        <v>1</v>
      </c>
      <c r="AK1532">
        <v>1</v>
      </c>
      <c r="AL1532">
        <v>1</v>
      </c>
      <c r="AM1532">
        <v>0</v>
      </c>
      <c r="AN1532">
        <v>0</v>
      </c>
      <c r="AO1532">
        <v>1</v>
      </c>
    </row>
    <row r="1533" spans="1:41" ht="15">
      <c r="A1533" t="s">
        <v>3478</v>
      </c>
      <c r="B1533" t="s">
        <v>127</v>
      </c>
      <c r="C1533">
        <v>110</v>
      </c>
      <c r="D1533" s="6" t="str">
        <f>IF(C1533=C1534,D1534,IF(OR(N1533="pre",N1533="SubPar"),"Obert",IF(OR(N1533="Cea",N1533="Imp",N1533="SubComp"),"Tancat","ERRORERROR")))</f>
        <v>Tancat</v>
      </c>
      <c r="E1533" t="s">
        <v>3559</v>
      </c>
      <c r="F1533" t="s">
        <v>160</v>
      </c>
      <c r="G1533">
        <v>857</v>
      </c>
      <c r="H1533" t="s">
        <v>3577</v>
      </c>
      <c r="I1533" s="3" t="s">
        <v>3576</v>
      </c>
      <c r="J1533" s="4" t="s">
        <v>3576</v>
      </c>
      <c r="K1533" t="s">
        <v>48</v>
      </c>
      <c r="L1533" t="s">
        <v>61</v>
      </c>
      <c r="M1533" t="s">
        <v>50</v>
      </c>
      <c r="N1533" t="str">
        <f t="shared" si="23"/>
        <v>SubPar</v>
      </c>
      <c r="O1533" t="s">
        <v>51</v>
      </c>
      <c r="P1533" t="s">
        <v>265</v>
      </c>
      <c r="Q1533" t="str">
        <f>_xlfn.XLOOKUP(P1533,NomPaissos!$A$2:$A$250,NomPaissos!$B$2:$B$250)</f>
        <v>Sudan (the)</v>
      </c>
      <c r="R1533">
        <v>1</v>
      </c>
      <c r="S1533" t="s">
        <v>265</v>
      </c>
      <c r="T1533">
        <v>0</v>
      </c>
      <c r="U1533">
        <v>0</v>
      </c>
      <c r="V1533">
        <v>0</v>
      </c>
      <c r="W1533">
        <v>0</v>
      </c>
      <c r="X1533">
        <v>0</v>
      </c>
      <c r="Y1533">
        <v>0</v>
      </c>
      <c r="Z1533">
        <v>0</v>
      </c>
      <c r="AA1533">
        <v>0</v>
      </c>
      <c r="AB1533">
        <v>0</v>
      </c>
      <c r="AC1533">
        <v>0</v>
      </c>
      <c r="AD1533">
        <v>0</v>
      </c>
      <c r="AE1533">
        <v>0</v>
      </c>
      <c r="AF1533">
        <v>1</v>
      </c>
      <c r="AG1533">
        <v>1</v>
      </c>
      <c r="AH1533">
        <v>1</v>
      </c>
      <c r="AI1533">
        <v>2</v>
      </c>
      <c r="AJ1533">
        <v>1</v>
      </c>
      <c r="AK1533">
        <v>1</v>
      </c>
      <c r="AL1533">
        <v>1</v>
      </c>
      <c r="AM1533">
        <v>0</v>
      </c>
      <c r="AN1533">
        <v>0</v>
      </c>
      <c r="AO1533">
        <v>1</v>
      </c>
    </row>
    <row r="1534" spans="1:41" ht="15">
      <c r="A1534" t="s">
        <v>3478</v>
      </c>
      <c r="B1534" t="s">
        <v>86</v>
      </c>
      <c r="C1534">
        <v>110</v>
      </c>
      <c r="D1534" s="6" t="str">
        <f>IF(C1534=C1535,D1535,IF(OR(N1534="pre",N1534="SubPar"),"Obert",IF(OR(N1534="Cea",N1534="Imp",N1534="SubComp"),"Tancat","ERRORERROR")))</f>
        <v>Tancat</v>
      </c>
      <c r="E1534" t="s">
        <v>3559</v>
      </c>
      <c r="F1534" t="s">
        <v>160</v>
      </c>
      <c r="G1534">
        <v>858</v>
      </c>
      <c r="H1534" t="s">
        <v>3578</v>
      </c>
      <c r="I1534" s="3" t="s">
        <v>3576</v>
      </c>
      <c r="J1534" s="4" t="s">
        <v>3576</v>
      </c>
      <c r="K1534" t="s">
        <v>48</v>
      </c>
      <c r="L1534" t="s">
        <v>61</v>
      </c>
      <c r="M1534" t="s">
        <v>50</v>
      </c>
      <c r="N1534" t="str">
        <f t="shared" si="23"/>
        <v>SubPar</v>
      </c>
      <c r="O1534" t="s">
        <v>51</v>
      </c>
      <c r="P1534" t="s">
        <v>803</v>
      </c>
      <c r="Q1534" t="str">
        <f>_xlfn.XLOOKUP(P1534,NomPaissos!$A$2:$A$250,NomPaissos!$B$2:$B$250)</f>
        <v>South Sudan</v>
      </c>
      <c r="R1534">
        <v>0</v>
      </c>
      <c r="S1534" t="s">
        <v>265</v>
      </c>
      <c r="T1534">
        <v>0</v>
      </c>
      <c r="U1534">
        <v>0</v>
      </c>
      <c r="V1534">
        <v>0</v>
      </c>
      <c r="W1534">
        <v>0</v>
      </c>
      <c r="X1534">
        <v>0</v>
      </c>
      <c r="Y1534">
        <v>0</v>
      </c>
      <c r="Z1534">
        <v>0</v>
      </c>
      <c r="AA1534">
        <v>0</v>
      </c>
      <c r="AB1534">
        <v>0</v>
      </c>
      <c r="AC1534">
        <v>0</v>
      </c>
      <c r="AD1534">
        <v>0</v>
      </c>
      <c r="AE1534">
        <v>0</v>
      </c>
      <c r="AF1534">
        <v>1</v>
      </c>
      <c r="AG1534">
        <v>1</v>
      </c>
      <c r="AH1534">
        <v>1</v>
      </c>
      <c r="AI1534">
        <v>1</v>
      </c>
      <c r="AJ1534">
        <v>1</v>
      </c>
      <c r="AK1534">
        <v>0</v>
      </c>
      <c r="AL1534">
        <v>0</v>
      </c>
      <c r="AM1534">
        <v>1</v>
      </c>
      <c r="AN1534">
        <v>0</v>
      </c>
      <c r="AO1534">
        <v>1</v>
      </c>
    </row>
    <row r="1535" spans="1:41" ht="15">
      <c r="A1535" t="s">
        <v>3478</v>
      </c>
      <c r="B1535" t="s">
        <v>86</v>
      </c>
      <c r="C1535">
        <v>110</v>
      </c>
      <c r="D1535" s="6" t="str">
        <f>IF(C1535=C1536,D1536,IF(OR(N1535="pre",N1535="SubPar"),"Obert",IF(OR(N1535="Cea",N1535="Imp",N1535="SubComp"),"Tancat","ERRORERROR")))</f>
        <v>Tancat</v>
      </c>
      <c r="E1535" t="s">
        <v>3559</v>
      </c>
      <c r="F1535" t="s">
        <v>160</v>
      </c>
      <c r="G1535">
        <v>858</v>
      </c>
      <c r="H1535" t="s">
        <v>3578</v>
      </c>
      <c r="I1535" s="3" t="s">
        <v>3576</v>
      </c>
      <c r="J1535" s="4" t="s">
        <v>3576</v>
      </c>
      <c r="K1535" t="s">
        <v>48</v>
      </c>
      <c r="L1535" t="s">
        <v>61</v>
      </c>
      <c r="M1535" t="s">
        <v>50</v>
      </c>
      <c r="N1535" t="str">
        <f t="shared" si="23"/>
        <v>SubPar</v>
      </c>
      <c r="O1535" t="s">
        <v>51</v>
      </c>
      <c r="P1535" t="s">
        <v>265</v>
      </c>
      <c r="Q1535" t="str">
        <f>_xlfn.XLOOKUP(P1535,NomPaissos!$A$2:$A$250,NomPaissos!$B$2:$B$250)</f>
        <v>Sudan (the)</v>
      </c>
      <c r="R1535">
        <v>1</v>
      </c>
      <c r="S1535" t="s">
        <v>265</v>
      </c>
      <c r="T1535">
        <v>0</v>
      </c>
      <c r="U1535">
        <v>0</v>
      </c>
      <c r="V1535">
        <v>0</v>
      </c>
      <c r="W1535">
        <v>0</v>
      </c>
      <c r="X1535">
        <v>0</v>
      </c>
      <c r="Y1535">
        <v>0</v>
      </c>
      <c r="Z1535">
        <v>0</v>
      </c>
      <c r="AA1535">
        <v>0</v>
      </c>
      <c r="AB1535">
        <v>0</v>
      </c>
      <c r="AC1535">
        <v>0</v>
      </c>
      <c r="AD1535">
        <v>0</v>
      </c>
      <c r="AE1535">
        <v>0</v>
      </c>
      <c r="AF1535">
        <v>1</v>
      </c>
      <c r="AG1535">
        <v>1</v>
      </c>
      <c r="AH1535">
        <v>1</v>
      </c>
      <c r="AI1535">
        <v>1</v>
      </c>
      <c r="AJ1535">
        <v>1</v>
      </c>
      <c r="AK1535">
        <v>0</v>
      </c>
      <c r="AL1535">
        <v>0</v>
      </c>
      <c r="AM1535">
        <v>1</v>
      </c>
      <c r="AN1535">
        <v>0</v>
      </c>
      <c r="AO1535">
        <v>1</v>
      </c>
    </row>
    <row r="1536" spans="1:41" ht="15">
      <c r="A1536" t="s">
        <v>3478</v>
      </c>
      <c r="B1536" t="s">
        <v>86</v>
      </c>
      <c r="C1536">
        <v>110</v>
      </c>
      <c r="D1536" s="6" t="str">
        <f>IF(C1536=C1537,D1537,IF(OR(N1536="pre",N1536="SubPar"),"Obert",IF(OR(N1536="Cea",N1536="Imp",N1536="SubComp"),"Tancat","ERRORERROR")))</f>
        <v>Tancat</v>
      </c>
      <c r="E1536" t="s">
        <v>3559</v>
      </c>
      <c r="F1536" t="s">
        <v>160</v>
      </c>
      <c r="G1536">
        <v>859</v>
      </c>
      <c r="H1536" t="s">
        <v>3579</v>
      </c>
      <c r="I1536" s="3" t="s">
        <v>3576</v>
      </c>
      <c r="J1536" s="4" t="s">
        <v>3576</v>
      </c>
      <c r="K1536" t="s">
        <v>48</v>
      </c>
      <c r="L1536" t="s">
        <v>61</v>
      </c>
      <c r="M1536" t="s">
        <v>50</v>
      </c>
      <c r="N1536" t="str">
        <f t="shared" si="23"/>
        <v>SubPar</v>
      </c>
      <c r="O1536" t="s">
        <v>51</v>
      </c>
      <c r="P1536" t="s">
        <v>803</v>
      </c>
      <c r="Q1536" t="str">
        <f>_xlfn.XLOOKUP(P1536,NomPaissos!$A$2:$A$250,NomPaissos!$B$2:$B$250)</f>
        <v>South Sudan</v>
      </c>
      <c r="R1536">
        <v>0</v>
      </c>
      <c r="S1536" t="s">
        <v>265</v>
      </c>
      <c r="T1536">
        <v>0</v>
      </c>
      <c r="U1536">
        <v>0</v>
      </c>
      <c r="V1536">
        <v>0</v>
      </c>
      <c r="W1536">
        <v>0</v>
      </c>
      <c r="X1536">
        <v>0</v>
      </c>
      <c r="Y1536">
        <v>0</v>
      </c>
      <c r="Z1536">
        <v>0</v>
      </c>
      <c r="AA1536">
        <v>0</v>
      </c>
      <c r="AB1536">
        <v>0</v>
      </c>
      <c r="AC1536">
        <v>0</v>
      </c>
      <c r="AD1536">
        <v>0</v>
      </c>
      <c r="AE1536">
        <v>0</v>
      </c>
      <c r="AF1536">
        <v>1</v>
      </c>
      <c r="AG1536">
        <v>1</v>
      </c>
      <c r="AH1536">
        <v>3</v>
      </c>
      <c r="AI1536">
        <v>0</v>
      </c>
      <c r="AJ1536">
        <v>1</v>
      </c>
      <c r="AK1536">
        <v>1</v>
      </c>
      <c r="AL1536">
        <v>1</v>
      </c>
      <c r="AM1536">
        <v>2</v>
      </c>
      <c r="AN1536">
        <v>0</v>
      </c>
      <c r="AO1536">
        <v>1</v>
      </c>
    </row>
    <row r="1537" spans="1:41" ht="15">
      <c r="A1537" t="s">
        <v>3478</v>
      </c>
      <c r="B1537" t="s">
        <v>86</v>
      </c>
      <c r="C1537">
        <v>110</v>
      </c>
      <c r="D1537" s="6" t="str">
        <f>IF(C1537=C1538,D1538,IF(OR(N1537="pre",N1537="SubPar"),"Obert",IF(OR(N1537="Cea",N1537="Imp",N1537="SubComp"),"Tancat","ERRORERROR")))</f>
        <v>Tancat</v>
      </c>
      <c r="E1537" t="s">
        <v>3559</v>
      </c>
      <c r="F1537" t="s">
        <v>160</v>
      </c>
      <c r="G1537">
        <v>859</v>
      </c>
      <c r="H1537" t="s">
        <v>3579</v>
      </c>
      <c r="I1537" s="3" t="s">
        <v>3576</v>
      </c>
      <c r="J1537" s="4" t="s">
        <v>3576</v>
      </c>
      <c r="K1537" t="s">
        <v>48</v>
      </c>
      <c r="L1537" t="s">
        <v>61</v>
      </c>
      <c r="M1537" t="s">
        <v>50</v>
      </c>
      <c r="N1537" t="str">
        <f t="shared" si="23"/>
        <v>SubPar</v>
      </c>
      <c r="O1537" t="s">
        <v>51</v>
      </c>
      <c r="P1537" t="s">
        <v>265</v>
      </c>
      <c r="Q1537" t="str">
        <f>_xlfn.XLOOKUP(P1537,NomPaissos!$A$2:$A$250,NomPaissos!$B$2:$B$250)</f>
        <v>Sudan (the)</v>
      </c>
      <c r="R1537">
        <v>1</v>
      </c>
      <c r="S1537" t="s">
        <v>265</v>
      </c>
      <c r="T1537">
        <v>0</v>
      </c>
      <c r="U1537">
        <v>0</v>
      </c>
      <c r="V1537">
        <v>0</v>
      </c>
      <c r="W1537">
        <v>0</v>
      </c>
      <c r="X1537">
        <v>0</v>
      </c>
      <c r="Y1537">
        <v>0</v>
      </c>
      <c r="Z1537">
        <v>0</v>
      </c>
      <c r="AA1537">
        <v>0</v>
      </c>
      <c r="AB1537">
        <v>0</v>
      </c>
      <c r="AC1537">
        <v>0</v>
      </c>
      <c r="AD1537">
        <v>0</v>
      </c>
      <c r="AE1537">
        <v>0</v>
      </c>
      <c r="AF1537">
        <v>1</v>
      </c>
      <c r="AG1537">
        <v>1</v>
      </c>
      <c r="AH1537">
        <v>3</v>
      </c>
      <c r="AI1537">
        <v>0</v>
      </c>
      <c r="AJ1537">
        <v>1</v>
      </c>
      <c r="AK1537">
        <v>1</v>
      </c>
      <c r="AL1537">
        <v>1</v>
      </c>
      <c r="AM1537">
        <v>2</v>
      </c>
      <c r="AN1537">
        <v>0</v>
      </c>
      <c r="AO1537">
        <v>1</v>
      </c>
    </row>
    <row r="1538" spans="1:41" ht="15">
      <c r="A1538" t="s">
        <v>3478</v>
      </c>
      <c r="B1538" t="s">
        <v>86</v>
      </c>
      <c r="C1538">
        <v>110</v>
      </c>
      <c r="D1538" s="6" t="str">
        <f>IF(C1538=C1539,D1539,IF(OR(N1538="pre",N1538="SubPar"),"Obert",IF(OR(N1538="Cea",N1538="Imp",N1538="SubComp"),"Tancat","ERRORERROR")))</f>
        <v>Tancat</v>
      </c>
      <c r="E1538" t="s">
        <v>3559</v>
      </c>
      <c r="F1538" t="s">
        <v>160</v>
      </c>
      <c r="G1538">
        <v>860</v>
      </c>
      <c r="H1538" t="s">
        <v>3580</v>
      </c>
      <c r="I1538" s="3" t="s">
        <v>3576</v>
      </c>
      <c r="J1538" s="4" t="s">
        <v>3576</v>
      </c>
      <c r="K1538" t="s">
        <v>48</v>
      </c>
      <c r="L1538" t="s">
        <v>61</v>
      </c>
      <c r="M1538" t="s">
        <v>70</v>
      </c>
      <c r="N1538" t="str">
        <f t="shared" si="23"/>
        <v>Imp</v>
      </c>
      <c r="O1538" t="s">
        <v>71</v>
      </c>
      <c r="P1538" t="s">
        <v>803</v>
      </c>
      <c r="Q1538" t="str">
        <f>_xlfn.XLOOKUP(P1538,NomPaissos!$A$2:$A$250,NomPaissos!$B$2:$B$250)</f>
        <v>South Sudan</v>
      </c>
      <c r="R1538">
        <v>0</v>
      </c>
      <c r="S1538" t="s">
        <v>265</v>
      </c>
      <c r="T1538">
        <v>0</v>
      </c>
      <c r="U1538">
        <v>0</v>
      </c>
      <c r="V1538">
        <v>0</v>
      </c>
      <c r="W1538">
        <v>0</v>
      </c>
      <c r="X1538">
        <v>0</v>
      </c>
      <c r="Y1538">
        <v>0</v>
      </c>
      <c r="Z1538">
        <v>0</v>
      </c>
      <c r="AA1538">
        <v>0</v>
      </c>
      <c r="AB1538">
        <v>0</v>
      </c>
      <c r="AC1538">
        <v>0</v>
      </c>
      <c r="AD1538">
        <v>0</v>
      </c>
      <c r="AE1538">
        <v>0</v>
      </c>
      <c r="AF1538">
        <v>1</v>
      </c>
      <c r="AG1538">
        <v>1</v>
      </c>
      <c r="AH1538">
        <v>1</v>
      </c>
      <c r="AI1538">
        <v>1</v>
      </c>
      <c r="AJ1538">
        <v>0</v>
      </c>
      <c r="AK1538">
        <v>1</v>
      </c>
      <c r="AL1538">
        <v>0</v>
      </c>
      <c r="AM1538">
        <v>1</v>
      </c>
      <c r="AN1538">
        <v>0</v>
      </c>
      <c r="AO1538">
        <v>1</v>
      </c>
    </row>
    <row r="1539" spans="1:41" ht="15">
      <c r="A1539" t="s">
        <v>3478</v>
      </c>
      <c r="B1539" t="s">
        <v>86</v>
      </c>
      <c r="C1539">
        <v>110</v>
      </c>
      <c r="D1539" s="6" t="str">
        <f>IF(C1539=C1540,D1540,IF(OR(N1539="pre",N1539="SubPar"),"Obert",IF(OR(N1539="Cea",N1539="Imp",N1539="SubComp"),"Tancat","ERRORERROR")))</f>
        <v>Tancat</v>
      </c>
      <c r="E1539" t="s">
        <v>3559</v>
      </c>
      <c r="F1539" t="s">
        <v>160</v>
      </c>
      <c r="G1539">
        <v>860</v>
      </c>
      <c r="H1539" t="s">
        <v>3580</v>
      </c>
      <c r="I1539" s="3" t="s">
        <v>3576</v>
      </c>
      <c r="J1539" s="4" t="s">
        <v>3576</v>
      </c>
      <c r="K1539" t="s">
        <v>48</v>
      </c>
      <c r="L1539" t="s">
        <v>61</v>
      </c>
      <c r="M1539" t="s">
        <v>70</v>
      </c>
      <c r="N1539" t="str">
        <f t="shared" ref="N1539:N1602" si="24">IF(M1539="Ren",IF(O1539="Reimp","Imp",IF(O1539="Repre","Pre",IF(O1539="Resub","SubComp","ERRORERROR"))),M1539)</f>
        <v>Imp</v>
      </c>
      <c r="O1539" t="s">
        <v>71</v>
      </c>
      <c r="P1539" t="s">
        <v>265</v>
      </c>
      <c r="Q1539" t="str">
        <f>_xlfn.XLOOKUP(P1539,NomPaissos!$A$2:$A$250,NomPaissos!$B$2:$B$250)</f>
        <v>Sudan (the)</v>
      </c>
      <c r="R1539">
        <v>1</v>
      </c>
      <c r="S1539" t="s">
        <v>265</v>
      </c>
      <c r="T1539">
        <v>0</v>
      </c>
      <c r="U1539">
        <v>0</v>
      </c>
      <c r="V1539">
        <v>0</v>
      </c>
      <c r="W1539">
        <v>0</v>
      </c>
      <c r="X1539">
        <v>0</v>
      </c>
      <c r="Y1539">
        <v>0</v>
      </c>
      <c r="Z1539">
        <v>0</v>
      </c>
      <c r="AA1539">
        <v>0</v>
      </c>
      <c r="AB1539">
        <v>0</v>
      </c>
      <c r="AC1539">
        <v>0</v>
      </c>
      <c r="AD1539">
        <v>0</v>
      </c>
      <c r="AE1539">
        <v>0</v>
      </c>
      <c r="AF1539">
        <v>1</v>
      </c>
      <c r="AG1539">
        <v>1</v>
      </c>
      <c r="AH1539">
        <v>1</v>
      </c>
      <c r="AI1539">
        <v>1</v>
      </c>
      <c r="AJ1539">
        <v>0</v>
      </c>
      <c r="AK1539">
        <v>1</v>
      </c>
      <c r="AL1539">
        <v>0</v>
      </c>
      <c r="AM1539">
        <v>1</v>
      </c>
      <c r="AN1539">
        <v>0</v>
      </c>
      <c r="AO1539">
        <v>1</v>
      </c>
    </row>
    <row r="1540" spans="1:41" ht="15">
      <c r="A1540" t="s">
        <v>3478</v>
      </c>
      <c r="B1540" t="s">
        <v>86</v>
      </c>
      <c r="C1540">
        <v>110</v>
      </c>
      <c r="D1540" s="6" t="str">
        <f>IF(C1540=C1541,D1541,IF(OR(N1540="pre",N1540="SubPar"),"Obert",IF(OR(N1540="Cea",N1540="Imp",N1540="SubComp"),"Tancat","ERRORERROR")))</f>
        <v>Tancat</v>
      </c>
      <c r="E1540" t="s">
        <v>3559</v>
      </c>
      <c r="F1540" t="s">
        <v>160</v>
      </c>
      <c r="G1540">
        <v>861</v>
      </c>
      <c r="H1540" t="s">
        <v>3581</v>
      </c>
      <c r="I1540" s="3" t="s">
        <v>3576</v>
      </c>
      <c r="J1540" s="4" t="s">
        <v>3576</v>
      </c>
      <c r="K1540" t="s">
        <v>48</v>
      </c>
      <c r="L1540" t="s">
        <v>61</v>
      </c>
      <c r="M1540" t="s">
        <v>50</v>
      </c>
      <c r="N1540" t="str">
        <f t="shared" si="24"/>
        <v>SubPar</v>
      </c>
      <c r="O1540" t="s">
        <v>51</v>
      </c>
      <c r="P1540" t="s">
        <v>803</v>
      </c>
      <c r="Q1540" t="str">
        <f>_xlfn.XLOOKUP(P1540,NomPaissos!$A$2:$A$250,NomPaissos!$B$2:$B$250)</f>
        <v>South Sudan</v>
      </c>
      <c r="R1540">
        <v>0</v>
      </c>
      <c r="S1540" t="s">
        <v>265</v>
      </c>
      <c r="T1540">
        <v>0</v>
      </c>
      <c r="U1540">
        <v>0</v>
      </c>
      <c r="V1540">
        <v>0</v>
      </c>
      <c r="W1540">
        <v>0</v>
      </c>
      <c r="X1540">
        <v>0</v>
      </c>
      <c r="Y1540">
        <v>0</v>
      </c>
      <c r="Z1540">
        <v>0</v>
      </c>
      <c r="AA1540">
        <v>0</v>
      </c>
      <c r="AB1540">
        <v>0</v>
      </c>
      <c r="AC1540">
        <v>0</v>
      </c>
      <c r="AD1540">
        <v>0</v>
      </c>
      <c r="AE1540">
        <v>0</v>
      </c>
      <c r="AF1540">
        <v>1</v>
      </c>
      <c r="AG1540">
        <v>1</v>
      </c>
      <c r="AH1540">
        <v>0</v>
      </c>
      <c r="AI1540">
        <v>1</v>
      </c>
      <c r="AJ1540">
        <v>0</v>
      </c>
      <c r="AK1540">
        <v>1</v>
      </c>
      <c r="AL1540">
        <v>0</v>
      </c>
      <c r="AM1540">
        <v>0</v>
      </c>
      <c r="AN1540">
        <v>0</v>
      </c>
      <c r="AO1540">
        <v>1</v>
      </c>
    </row>
    <row r="1541" spans="1:41" ht="15">
      <c r="A1541" t="s">
        <v>3478</v>
      </c>
      <c r="B1541" t="s">
        <v>86</v>
      </c>
      <c r="C1541">
        <v>110</v>
      </c>
      <c r="D1541" s="6" t="str">
        <f>IF(C1541=C1542,D1542,IF(OR(N1541="pre",N1541="SubPar"),"Obert",IF(OR(N1541="Cea",N1541="Imp",N1541="SubComp"),"Tancat","ERRORERROR")))</f>
        <v>Tancat</v>
      </c>
      <c r="E1541" t="s">
        <v>3559</v>
      </c>
      <c r="F1541" t="s">
        <v>160</v>
      </c>
      <c r="G1541">
        <v>861</v>
      </c>
      <c r="H1541" t="s">
        <v>3581</v>
      </c>
      <c r="I1541" s="3" t="s">
        <v>3576</v>
      </c>
      <c r="J1541" s="4" t="s">
        <v>3576</v>
      </c>
      <c r="K1541" t="s">
        <v>48</v>
      </c>
      <c r="L1541" t="s">
        <v>61</v>
      </c>
      <c r="M1541" t="s">
        <v>50</v>
      </c>
      <c r="N1541" t="str">
        <f t="shared" si="24"/>
        <v>SubPar</v>
      </c>
      <c r="O1541" t="s">
        <v>51</v>
      </c>
      <c r="P1541" t="s">
        <v>265</v>
      </c>
      <c r="Q1541" t="str">
        <f>_xlfn.XLOOKUP(P1541,NomPaissos!$A$2:$A$250,NomPaissos!$B$2:$B$250)</f>
        <v>Sudan (the)</v>
      </c>
      <c r="R1541">
        <v>1</v>
      </c>
      <c r="S1541" t="s">
        <v>265</v>
      </c>
      <c r="T1541">
        <v>0</v>
      </c>
      <c r="U1541">
        <v>0</v>
      </c>
      <c r="V1541">
        <v>0</v>
      </c>
      <c r="W1541">
        <v>0</v>
      </c>
      <c r="X1541">
        <v>0</v>
      </c>
      <c r="Y1541">
        <v>0</v>
      </c>
      <c r="Z1541">
        <v>0</v>
      </c>
      <c r="AA1541">
        <v>0</v>
      </c>
      <c r="AB1541">
        <v>0</v>
      </c>
      <c r="AC1541">
        <v>0</v>
      </c>
      <c r="AD1541">
        <v>0</v>
      </c>
      <c r="AE1541">
        <v>0</v>
      </c>
      <c r="AF1541">
        <v>1</v>
      </c>
      <c r="AG1541">
        <v>1</v>
      </c>
      <c r="AH1541">
        <v>0</v>
      </c>
      <c r="AI1541">
        <v>1</v>
      </c>
      <c r="AJ1541">
        <v>0</v>
      </c>
      <c r="AK1541">
        <v>1</v>
      </c>
      <c r="AL1541">
        <v>0</v>
      </c>
      <c r="AM1541">
        <v>0</v>
      </c>
      <c r="AN1541">
        <v>0</v>
      </c>
      <c r="AO1541">
        <v>1</v>
      </c>
    </row>
    <row r="1542" spans="1:41" ht="15">
      <c r="A1542" t="s">
        <v>3478</v>
      </c>
      <c r="B1542" t="s">
        <v>86</v>
      </c>
      <c r="C1542">
        <v>110</v>
      </c>
      <c r="D1542" s="6" t="str">
        <f>IF(C1542=C1543,D1543,IF(OR(N1542="pre",N1542="SubPar"),"Obert",IF(OR(N1542="Cea",N1542="Imp",N1542="SubComp"),"Tancat","ERRORERROR")))</f>
        <v>Tancat</v>
      </c>
      <c r="E1542" t="s">
        <v>3559</v>
      </c>
      <c r="F1542" t="s">
        <v>160</v>
      </c>
      <c r="G1542">
        <v>862</v>
      </c>
      <c r="H1542" t="s">
        <v>3582</v>
      </c>
      <c r="I1542" s="3" t="s">
        <v>3576</v>
      </c>
      <c r="J1542" s="4" t="s">
        <v>3576</v>
      </c>
      <c r="K1542" t="s">
        <v>48</v>
      </c>
      <c r="L1542" t="s">
        <v>61</v>
      </c>
      <c r="M1542" t="s">
        <v>50</v>
      </c>
      <c r="N1542" t="str">
        <f t="shared" si="24"/>
        <v>SubPar</v>
      </c>
      <c r="O1542" t="s">
        <v>51</v>
      </c>
      <c r="P1542" t="s">
        <v>803</v>
      </c>
      <c r="Q1542" t="str">
        <f>_xlfn.XLOOKUP(P1542,NomPaissos!$A$2:$A$250,NomPaissos!$B$2:$B$250)</f>
        <v>South Sudan</v>
      </c>
      <c r="R1542">
        <v>0</v>
      </c>
      <c r="S1542" t="s">
        <v>265</v>
      </c>
      <c r="T1542">
        <v>0</v>
      </c>
      <c r="U1542">
        <v>0</v>
      </c>
      <c r="V1542">
        <v>0</v>
      </c>
      <c r="W1542">
        <v>0</v>
      </c>
      <c r="X1542">
        <v>0</v>
      </c>
      <c r="Y1542">
        <v>0</v>
      </c>
      <c r="Z1542">
        <v>0</v>
      </c>
      <c r="AA1542">
        <v>0</v>
      </c>
      <c r="AB1542">
        <v>0</v>
      </c>
      <c r="AC1542">
        <v>0</v>
      </c>
      <c r="AD1542">
        <v>0</v>
      </c>
      <c r="AE1542">
        <v>0</v>
      </c>
      <c r="AF1542">
        <v>0</v>
      </c>
      <c r="AG1542">
        <v>1</v>
      </c>
      <c r="AH1542">
        <v>3</v>
      </c>
      <c r="AI1542">
        <v>1</v>
      </c>
      <c r="AJ1542">
        <v>1</v>
      </c>
      <c r="AK1542">
        <v>1</v>
      </c>
      <c r="AL1542">
        <v>0</v>
      </c>
      <c r="AM1542">
        <v>0</v>
      </c>
      <c r="AN1542">
        <v>0</v>
      </c>
      <c r="AO1542">
        <v>1</v>
      </c>
    </row>
    <row r="1543" spans="1:41" ht="15">
      <c r="A1543" t="s">
        <v>3478</v>
      </c>
      <c r="B1543" t="s">
        <v>86</v>
      </c>
      <c r="C1543">
        <v>110</v>
      </c>
      <c r="D1543" s="6" t="str">
        <f>IF(C1543=C1544,D1544,IF(OR(N1543="pre",N1543="SubPar"),"Obert",IF(OR(N1543="Cea",N1543="Imp",N1543="SubComp"),"Tancat","ERRORERROR")))</f>
        <v>Tancat</v>
      </c>
      <c r="E1543" t="s">
        <v>3559</v>
      </c>
      <c r="F1543" t="s">
        <v>160</v>
      </c>
      <c r="G1543">
        <v>862</v>
      </c>
      <c r="H1543" t="s">
        <v>3582</v>
      </c>
      <c r="I1543" s="3" t="s">
        <v>3576</v>
      </c>
      <c r="J1543" s="4" t="s">
        <v>3576</v>
      </c>
      <c r="K1543" t="s">
        <v>48</v>
      </c>
      <c r="L1543" t="s">
        <v>61</v>
      </c>
      <c r="M1543" t="s">
        <v>50</v>
      </c>
      <c r="N1543" t="str">
        <f t="shared" si="24"/>
        <v>SubPar</v>
      </c>
      <c r="O1543" t="s">
        <v>51</v>
      </c>
      <c r="P1543" t="s">
        <v>265</v>
      </c>
      <c r="Q1543" t="str">
        <f>_xlfn.XLOOKUP(P1543,NomPaissos!$A$2:$A$250,NomPaissos!$B$2:$B$250)</f>
        <v>Sudan (the)</v>
      </c>
      <c r="R1543">
        <v>1</v>
      </c>
      <c r="S1543" t="s">
        <v>265</v>
      </c>
      <c r="T1543">
        <v>0</v>
      </c>
      <c r="U1543">
        <v>0</v>
      </c>
      <c r="V1543">
        <v>0</v>
      </c>
      <c r="W1543">
        <v>0</v>
      </c>
      <c r="X1543">
        <v>0</v>
      </c>
      <c r="Y1543">
        <v>0</v>
      </c>
      <c r="Z1543">
        <v>0</v>
      </c>
      <c r="AA1543">
        <v>0</v>
      </c>
      <c r="AB1543">
        <v>0</v>
      </c>
      <c r="AC1543">
        <v>0</v>
      </c>
      <c r="AD1543">
        <v>0</v>
      </c>
      <c r="AE1543">
        <v>0</v>
      </c>
      <c r="AF1543">
        <v>0</v>
      </c>
      <c r="AG1543">
        <v>1</v>
      </c>
      <c r="AH1543">
        <v>3</v>
      </c>
      <c r="AI1543">
        <v>1</v>
      </c>
      <c r="AJ1543">
        <v>1</v>
      </c>
      <c r="AK1543">
        <v>1</v>
      </c>
      <c r="AL1543">
        <v>0</v>
      </c>
      <c r="AM1543">
        <v>0</v>
      </c>
      <c r="AN1543">
        <v>0</v>
      </c>
      <c r="AO1543">
        <v>1</v>
      </c>
    </row>
    <row r="1544" spans="1:41" ht="15">
      <c r="A1544" t="s">
        <v>3478</v>
      </c>
      <c r="B1544" t="s">
        <v>86</v>
      </c>
      <c r="C1544">
        <v>110</v>
      </c>
      <c r="D1544" s="6" t="str">
        <f>IF(C1544=C1545,D1545,IF(OR(N1544="pre",N1544="SubPar"),"Obert",IF(OR(N1544="Cea",N1544="Imp",N1544="SubComp"),"Tancat","ERRORERROR")))</f>
        <v>Tancat</v>
      </c>
      <c r="E1544" t="s">
        <v>3559</v>
      </c>
      <c r="F1544" t="s">
        <v>160</v>
      </c>
      <c r="G1544">
        <v>1076</v>
      </c>
      <c r="H1544" t="s">
        <v>3583</v>
      </c>
      <c r="I1544" s="3" t="s">
        <v>3576</v>
      </c>
      <c r="J1544" s="4" t="s">
        <v>3576</v>
      </c>
      <c r="K1544" t="s">
        <v>48</v>
      </c>
      <c r="L1544" t="s">
        <v>61</v>
      </c>
      <c r="M1544" t="s">
        <v>50</v>
      </c>
      <c r="N1544" t="str">
        <f t="shared" si="24"/>
        <v>SubPar</v>
      </c>
      <c r="O1544" t="s">
        <v>56</v>
      </c>
      <c r="P1544" t="s">
        <v>803</v>
      </c>
      <c r="Q1544" t="str">
        <f>_xlfn.XLOOKUP(P1544,NomPaissos!$A$2:$A$250,NomPaissos!$B$2:$B$250)</f>
        <v>South Sudan</v>
      </c>
      <c r="R1544">
        <v>0</v>
      </c>
      <c r="S1544" t="s">
        <v>265</v>
      </c>
      <c r="T1544">
        <v>0</v>
      </c>
      <c r="U1544">
        <v>0</v>
      </c>
      <c r="V1544">
        <v>0</v>
      </c>
      <c r="W1544">
        <v>0</v>
      </c>
      <c r="X1544">
        <v>0</v>
      </c>
      <c r="Y1544">
        <v>0</v>
      </c>
      <c r="Z1544">
        <v>0</v>
      </c>
      <c r="AA1544">
        <v>0</v>
      </c>
      <c r="AB1544">
        <v>0</v>
      </c>
      <c r="AC1544">
        <v>0</v>
      </c>
      <c r="AD1544">
        <v>0</v>
      </c>
      <c r="AE1544">
        <v>0</v>
      </c>
      <c r="AF1544">
        <v>1</v>
      </c>
      <c r="AG1544">
        <v>1</v>
      </c>
      <c r="AH1544">
        <v>3</v>
      </c>
      <c r="AI1544">
        <v>3</v>
      </c>
      <c r="AJ1544">
        <v>1</v>
      </c>
      <c r="AK1544">
        <v>3</v>
      </c>
      <c r="AL1544">
        <v>0</v>
      </c>
      <c r="AM1544">
        <v>0</v>
      </c>
      <c r="AN1544">
        <v>0</v>
      </c>
      <c r="AO1544">
        <v>1</v>
      </c>
    </row>
    <row r="1545" spans="1:41" ht="15">
      <c r="A1545" t="s">
        <v>3478</v>
      </c>
      <c r="B1545" t="s">
        <v>86</v>
      </c>
      <c r="C1545">
        <v>110</v>
      </c>
      <c r="D1545" s="6" t="str">
        <f>IF(C1545=C1546,D1546,IF(OR(N1545="pre",N1545="SubPar"),"Obert",IF(OR(N1545="Cea",N1545="Imp",N1545="SubComp"),"Tancat","ERRORERROR")))</f>
        <v>Tancat</v>
      </c>
      <c r="E1545" t="s">
        <v>3559</v>
      </c>
      <c r="F1545" t="s">
        <v>160</v>
      </c>
      <c r="G1545">
        <v>1076</v>
      </c>
      <c r="H1545" t="s">
        <v>3583</v>
      </c>
      <c r="I1545" s="3" t="s">
        <v>3576</v>
      </c>
      <c r="J1545" s="4" t="s">
        <v>3576</v>
      </c>
      <c r="K1545" t="s">
        <v>48</v>
      </c>
      <c r="L1545" t="s">
        <v>61</v>
      </c>
      <c r="M1545" t="s">
        <v>50</v>
      </c>
      <c r="N1545" t="str">
        <f t="shared" si="24"/>
        <v>SubPar</v>
      </c>
      <c r="O1545" t="s">
        <v>56</v>
      </c>
      <c r="P1545" t="s">
        <v>265</v>
      </c>
      <c r="Q1545" t="str">
        <f>_xlfn.XLOOKUP(P1545,NomPaissos!$A$2:$A$250,NomPaissos!$B$2:$B$250)</f>
        <v>Sudan (the)</v>
      </c>
      <c r="R1545">
        <v>1</v>
      </c>
      <c r="S1545" t="s">
        <v>265</v>
      </c>
      <c r="T1545">
        <v>0</v>
      </c>
      <c r="U1545">
        <v>0</v>
      </c>
      <c r="V1545">
        <v>0</v>
      </c>
      <c r="W1545">
        <v>0</v>
      </c>
      <c r="X1545">
        <v>0</v>
      </c>
      <c r="Y1545">
        <v>0</v>
      </c>
      <c r="Z1545">
        <v>0</v>
      </c>
      <c r="AA1545">
        <v>0</v>
      </c>
      <c r="AB1545">
        <v>0</v>
      </c>
      <c r="AC1545">
        <v>0</v>
      </c>
      <c r="AD1545">
        <v>0</v>
      </c>
      <c r="AE1545">
        <v>0</v>
      </c>
      <c r="AF1545">
        <v>1</v>
      </c>
      <c r="AG1545">
        <v>1</v>
      </c>
      <c r="AH1545">
        <v>3</v>
      </c>
      <c r="AI1545">
        <v>3</v>
      </c>
      <c r="AJ1545">
        <v>1</v>
      </c>
      <c r="AK1545">
        <v>3</v>
      </c>
      <c r="AL1545">
        <v>0</v>
      </c>
      <c r="AM1545">
        <v>0</v>
      </c>
      <c r="AN1545">
        <v>0</v>
      </c>
      <c r="AO1545">
        <v>1</v>
      </c>
    </row>
    <row r="1546" spans="1:41" ht="15">
      <c r="A1546" t="s">
        <v>3478</v>
      </c>
      <c r="B1546" t="s">
        <v>86</v>
      </c>
      <c r="C1546">
        <v>110</v>
      </c>
      <c r="D1546" s="6" t="str">
        <f>IF(C1546=C1547,D1547,IF(OR(N1546="pre",N1546="SubPar"),"Obert",IF(OR(N1546="Cea",N1546="Imp",N1546="SubComp"),"Tancat","ERRORERROR")))</f>
        <v>Tancat</v>
      </c>
      <c r="E1546" t="s">
        <v>3559</v>
      </c>
      <c r="F1546" t="s">
        <v>160</v>
      </c>
      <c r="G1546">
        <v>1077</v>
      </c>
      <c r="H1546" t="s">
        <v>3584</v>
      </c>
      <c r="I1546" s="3" t="s">
        <v>3576</v>
      </c>
      <c r="J1546" s="4" t="s">
        <v>3585</v>
      </c>
      <c r="K1546" t="s">
        <v>48</v>
      </c>
      <c r="L1546" t="s">
        <v>61</v>
      </c>
      <c r="M1546" t="s">
        <v>50</v>
      </c>
      <c r="N1546" t="str">
        <f t="shared" si="24"/>
        <v>SubPar</v>
      </c>
      <c r="O1546" t="s">
        <v>51</v>
      </c>
      <c r="P1546" t="s">
        <v>803</v>
      </c>
      <c r="Q1546" t="str">
        <f>_xlfn.XLOOKUP(P1546,NomPaissos!$A$2:$A$250,NomPaissos!$B$2:$B$250)</f>
        <v>South Sudan</v>
      </c>
      <c r="R1546">
        <v>0</v>
      </c>
      <c r="S1546" t="s">
        <v>265</v>
      </c>
      <c r="T1546">
        <v>0</v>
      </c>
      <c r="U1546">
        <v>0</v>
      </c>
      <c r="V1546">
        <v>0</v>
      </c>
      <c r="W1546">
        <v>0</v>
      </c>
      <c r="X1546">
        <v>0</v>
      </c>
      <c r="Y1546">
        <v>0</v>
      </c>
      <c r="Z1546">
        <v>0</v>
      </c>
      <c r="AA1546">
        <v>0</v>
      </c>
      <c r="AB1546">
        <v>0</v>
      </c>
      <c r="AC1546">
        <v>0</v>
      </c>
      <c r="AD1546">
        <v>0</v>
      </c>
      <c r="AE1546">
        <v>0</v>
      </c>
      <c r="AF1546">
        <v>1</v>
      </c>
      <c r="AG1546">
        <v>1</v>
      </c>
      <c r="AH1546">
        <v>0</v>
      </c>
      <c r="AI1546">
        <v>1</v>
      </c>
      <c r="AJ1546">
        <v>0</v>
      </c>
      <c r="AK1546">
        <v>0</v>
      </c>
      <c r="AL1546">
        <v>0</v>
      </c>
      <c r="AM1546">
        <v>2</v>
      </c>
      <c r="AN1546">
        <v>0</v>
      </c>
      <c r="AO1546">
        <v>1</v>
      </c>
    </row>
    <row r="1547" spans="1:41" ht="15">
      <c r="A1547" t="s">
        <v>3478</v>
      </c>
      <c r="B1547" t="s">
        <v>86</v>
      </c>
      <c r="C1547">
        <v>110</v>
      </c>
      <c r="D1547" s="6" t="str">
        <f>IF(C1547=C1548,D1548,IF(OR(N1547="pre",N1547="SubPar"),"Obert",IF(OR(N1547="Cea",N1547="Imp",N1547="SubComp"),"Tancat","ERRORERROR")))</f>
        <v>Tancat</v>
      </c>
      <c r="E1547" t="s">
        <v>3559</v>
      </c>
      <c r="F1547" t="s">
        <v>160</v>
      </c>
      <c r="G1547">
        <v>1077</v>
      </c>
      <c r="H1547" t="s">
        <v>3584</v>
      </c>
      <c r="I1547" s="3" t="s">
        <v>3576</v>
      </c>
      <c r="J1547" s="4" t="s">
        <v>3585</v>
      </c>
      <c r="K1547" t="s">
        <v>48</v>
      </c>
      <c r="L1547" t="s">
        <v>61</v>
      </c>
      <c r="M1547" t="s">
        <v>50</v>
      </c>
      <c r="N1547" t="str">
        <f t="shared" si="24"/>
        <v>SubPar</v>
      </c>
      <c r="O1547" t="s">
        <v>51</v>
      </c>
      <c r="P1547" t="s">
        <v>265</v>
      </c>
      <c r="Q1547" t="str">
        <f>_xlfn.XLOOKUP(P1547,NomPaissos!$A$2:$A$250,NomPaissos!$B$2:$B$250)</f>
        <v>Sudan (the)</v>
      </c>
      <c r="R1547">
        <v>1</v>
      </c>
      <c r="S1547" t="s">
        <v>265</v>
      </c>
      <c r="T1547">
        <v>0</v>
      </c>
      <c r="U1547">
        <v>0</v>
      </c>
      <c r="V1547">
        <v>0</v>
      </c>
      <c r="W1547">
        <v>0</v>
      </c>
      <c r="X1547">
        <v>0</v>
      </c>
      <c r="Y1547">
        <v>0</v>
      </c>
      <c r="Z1547">
        <v>0</v>
      </c>
      <c r="AA1547">
        <v>0</v>
      </c>
      <c r="AB1547">
        <v>0</v>
      </c>
      <c r="AC1547">
        <v>0</v>
      </c>
      <c r="AD1547">
        <v>0</v>
      </c>
      <c r="AE1547">
        <v>0</v>
      </c>
      <c r="AF1547">
        <v>1</v>
      </c>
      <c r="AG1547">
        <v>1</v>
      </c>
      <c r="AH1547">
        <v>0</v>
      </c>
      <c r="AI1547">
        <v>1</v>
      </c>
      <c r="AJ1547">
        <v>0</v>
      </c>
      <c r="AK1547">
        <v>0</v>
      </c>
      <c r="AL1547">
        <v>0</v>
      </c>
      <c r="AM1547">
        <v>2</v>
      </c>
      <c r="AN1547">
        <v>0</v>
      </c>
      <c r="AO1547">
        <v>1</v>
      </c>
    </row>
    <row r="1548" spans="1:41" ht="15">
      <c r="A1548" t="s">
        <v>3478</v>
      </c>
      <c r="B1548" t="s">
        <v>86</v>
      </c>
      <c r="C1548">
        <v>110</v>
      </c>
      <c r="D1548" s="6" t="str">
        <f>IF(C1548=C1549,D1549,IF(OR(N1548="pre",N1548="SubPar"),"Obert",IF(OR(N1548="Cea",N1548="Imp",N1548="SubComp"),"Tancat","ERRORERROR")))</f>
        <v>Tancat</v>
      </c>
      <c r="E1548" t="s">
        <v>3559</v>
      </c>
      <c r="F1548" t="s">
        <v>160</v>
      </c>
      <c r="G1548">
        <v>878</v>
      </c>
      <c r="H1548" t="s">
        <v>3586</v>
      </c>
      <c r="I1548" s="3" t="s">
        <v>3587</v>
      </c>
      <c r="J1548" s="4" t="s">
        <v>3588</v>
      </c>
      <c r="K1548" t="s">
        <v>48</v>
      </c>
      <c r="L1548" t="s">
        <v>61</v>
      </c>
      <c r="M1548" t="s">
        <v>70</v>
      </c>
      <c r="N1548" t="str">
        <f t="shared" si="24"/>
        <v>Imp</v>
      </c>
      <c r="O1548" t="s">
        <v>71</v>
      </c>
      <c r="P1548" t="s">
        <v>803</v>
      </c>
      <c r="Q1548" t="str">
        <f>_xlfn.XLOOKUP(P1548,NomPaissos!$A$2:$A$250,NomPaissos!$B$2:$B$250)</f>
        <v>South Sudan</v>
      </c>
      <c r="R1548">
        <v>0</v>
      </c>
      <c r="S1548" t="s">
        <v>265</v>
      </c>
      <c r="T1548">
        <v>1</v>
      </c>
      <c r="U1548">
        <v>0</v>
      </c>
      <c r="V1548">
        <v>0</v>
      </c>
      <c r="W1548">
        <v>0</v>
      </c>
      <c r="X1548">
        <v>0</v>
      </c>
      <c r="Y1548">
        <v>0</v>
      </c>
      <c r="Z1548">
        <v>0</v>
      </c>
      <c r="AA1548">
        <v>0</v>
      </c>
      <c r="AB1548">
        <v>0</v>
      </c>
      <c r="AC1548">
        <v>0</v>
      </c>
      <c r="AD1548">
        <v>1</v>
      </c>
      <c r="AE1548">
        <v>0</v>
      </c>
      <c r="AF1548">
        <v>0</v>
      </c>
      <c r="AG1548">
        <v>1</v>
      </c>
      <c r="AH1548">
        <v>0</v>
      </c>
      <c r="AI1548">
        <v>2</v>
      </c>
      <c r="AJ1548">
        <v>0</v>
      </c>
      <c r="AK1548">
        <v>0</v>
      </c>
      <c r="AL1548">
        <v>0</v>
      </c>
      <c r="AM1548">
        <v>1</v>
      </c>
      <c r="AN1548">
        <v>0</v>
      </c>
      <c r="AO1548">
        <v>1</v>
      </c>
    </row>
    <row r="1549" spans="1:41" ht="15">
      <c r="A1549" t="s">
        <v>3478</v>
      </c>
      <c r="B1549" t="s">
        <v>86</v>
      </c>
      <c r="C1549">
        <v>110</v>
      </c>
      <c r="D1549" s="6" t="str">
        <f>IF(C1549=C1550,D1550,IF(OR(N1549="pre",N1549="SubPar"),"Obert",IF(OR(N1549="Cea",N1549="Imp",N1549="SubComp"),"Tancat","ERRORERROR")))</f>
        <v>Tancat</v>
      </c>
      <c r="E1549" t="s">
        <v>3559</v>
      </c>
      <c r="F1549" t="s">
        <v>160</v>
      </c>
      <c r="G1549">
        <v>878</v>
      </c>
      <c r="H1549" t="s">
        <v>3586</v>
      </c>
      <c r="I1549" s="3" t="s">
        <v>3587</v>
      </c>
      <c r="J1549" s="4" t="s">
        <v>3588</v>
      </c>
      <c r="K1549" t="s">
        <v>48</v>
      </c>
      <c r="L1549" t="s">
        <v>61</v>
      </c>
      <c r="M1549" t="s">
        <v>70</v>
      </c>
      <c r="N1549" t="str">
        <f t="shared" si="24"/>
        <v>Imp</v>
      </c>
      <c r="O1549" t="s">
        <v>71</v>
      </c>
      <c r="P1549" t="s">
        <v>265</v>
      </c>
      <c r="Q1549" t="str">
        <f>_xlfn.XLOOKUP(P1549,NomPaissos!$A$2:$A$250,NomPaissos!$B$2:$B$250)</f>
        <v>Sudan (the)</v>
      </c>
      <c r="R1549">
        <v>1</v>
      </c>
      <c r="S1549" t="s">
        <v>265</v>
      </c>
      <c r="T1549">
        <v>1</v>
      </c>
      <c r="U1549">
        <v>0</v>
      </c>
      <c r="V1549">
        <v>0</v>
      </c>
      <c r="W1549">
        <v>0</v>
      </c>
      <c r="X1549">
        <v>0</v>
      </c>
      <c r="Y1549">
        <v>0</v>
      </c>
      <c r="Z1549">
        <v>0</v>
      </c>
      <c r="AA1549">
        <v>0</v>
      </c>
      <c r="AB1549">
        <v>0</v>
      </c>
      <c r="AC1549">
        <v>0</v>
      </c>
      <c r="AD1549">
        <v>1</v>
      </c>
      <c r="AE1549">
        <v>0</v>
      </c>
      <c r="AF1549">
        <v>0</v>
      </c>
      <c r="AG1549">
        <v>1</v>
      </c>
      <c r="AH1549">
        <v>1</v>
      </c>
      <c r="AI1549">
        <v>2</v>
      </c>
      <c r="AJ1549">
        <v>0</v>
      </c>
      <c r="AK1549">
        <v>0</v>
      </c>
      <c r="AL1549">
        <v>0</v>
      </c>
      <c r="AM1549">
        <v>1</v>
      </c>
      <c r="AN1549">
        <v>0</v>
      </c>
      <c r="AO1549">
        <v>1</v>
      </c>
    </row>
    <row r="1550" spans="1:41" ht="15">
      <c r="A1550" t="s">
        <v>3478</v>
      </c>
      <c r="B1550" t="s">
        <v>86</v>
      </c>
      <c r="C1550">
        <v>110</v>
      </c>
      <c r="D1550" s="6" t="str">
        <f>IF(C1550=C1551,D1551,IF(OR(N1550="pre",N1550="SubPar"),"Obert",IF(OR(N1550="Cea",N1550="Imp",N1550="SubComp"),"Tancat","ERRORERROR")))</f>
        <v>Tancat</v>
      </c>
      <c r="E1550" t="s">
        <v>3559</v>
      </c>
      <c r="F1550" t="s">
        <v>160</v>
      </c>
      <c r="G1550">
        <v>877</v>
      </c>
      <c r="H1550" t="s">
        <v>3589</v>
      </c>
      <c r="I1550" s="3" t="s">
        <v>3590</v>
      </c>
      <c r="J1550" s="4" t="s">
        <v>279</v>
      </c>
      <c r="K1550" t="s">
        <v>48</v>
      </c>
      <c r="L1550" t="s">
        <v>61</v>
      </c>
      <c r="M1550" t="s">
        <v>70</v>
      </c>
      <c r="N1550" t="str">
        <f t="shared" si="24"/>
        <v>Imp</v>
      </c>
      <c r="O1550" t="s">
        <v>71</v>
      </c>
      <c r="P1550" t="s">
        <v>803</v>
      </c>
      <c r="Q1550" t="str">
        <f>_xlfn.XLOOKUP(P1550,NomPaissos!$A$2:$A$250,NomPaissos!$B$2:$B$250)</f>
        <v>South Sudan</v>
      </c>
      <c r="R1550">
        <v>0</v>
      </c>
      <c r="S1550" t="s">
        <v>265</v>
      </c>
      <c r="T1550">
        <v>0</v>
      </c>
      <c r="U1550">
        <v>0</v>
      </c>
      <c r="V1550">
        <v>0</v>
      </c>
      <c r="W1550">
        <v>0</v>
      </c>
      <c r="X1550">
        <v>0</v>
      </c>
      <c r="Y1550">
        <v>0</v>
      </c>
      <c r="Z1550">
        <v>0</v>
      </c>
      <c r="AA1550">
        <v>0</v>
      </c>
      <c r="AB1550">
        <v>0</v>
      </c>
      <c r="AC1550">
        <v>0</v>
      </c>
      <c r="AD1550">
        <v>0</v>
      </c>
      <c r="AE1550">
        <v>0</v>
      </c>
      <c r="AF1550">
        <v>1</v>
      </c>
      <c r="AG1550">
        <v>1</v>
      </c>
      <c r="AH1550">
        <v>3</v>
      </c>
      <c r="AI1550">
        <v>1</v>
      </c>
      <c r="AJ1550">
        <v>0</v>
      </c>
      <c r="AK1550">
        <v>1</v>
      </c>
      <c r="AL1550">
        <v>1</v>
      </c>
      <c r="AM1550">
        <v>2</v>
      </c>
      <c r="AN1550">
        <v>0</v>
      </c>
      <c r="AO1550">
        <v>1</v>
      </c>
    </row>
    <row r="1551" spans="1:41" ht="15">
      <c r="A1551" t="s">
        <v>3478</v>
      </c>
      <c r="B1551" t="s">
        <v>86</v>
      </c>
      <c r="C1551">
        <v>110</v>
      </c>
      <c r="D1551" s="6" t="str">
        <f>IF(C1551=C1552,D1552,IF(OR(N1551="pre",N1551="SubPar"),"Obert",IF(OR(N1551="Cea",N1551="Imp",N1551="SubComp"),"Tancat","ERRORERROR")))</f>
        <v>Tancat</v>
      </c>
      <c r="E1551" t="s">
        <v>3559</v>
      </c>
      <c r="F1551" t="s">
        <v>160</v>
      </c>
      <c r="G1551">
        <v>877</v>
      </c>
      <c r="H1551" t="s">
        <v>3589</v>
      </c>
      <c r="I1551" s="3" t="s">
        <v>3590</v>
      </c>
      <c r="J1551" s="4" t="s">
        <v>279</v>
      </c>
      <c r="K1551" t="s">
        <v>48</v>
      </c>
      <c r="L1551" t="s">
        <v>61</v>
      </c>
      <c r="M1551" t="s">
        <v>70</v>
      </c>
      <c r="N1551" t="str">
        <f t="shared" si="24"/>
        <v>Imp</v>
      </c>
      <c r="O1551" t="s">
        <v>71</v>
      </c>
      <c r="P1551" t="s">
        <v>265</v>
      </c>
      <c r="Q1551" t="str">
        <f>_xlfn.XLOOKUP(P1551,NomPaissos!$A$2:$A$250,NomPaissos!$B$2:$B$250)</f>
        <v>Sudan (the)</v>
      </c>
      <c r="R1551">
        <v>1</v>
      </c>
      <c r="S1551" t="s">
        <v>265</v>
      </c>
      <c r="T1551">
        <v>0</v>
      </c>
      <c r="U1551">
        <v>0</v>
      </c>
      <c r="V1551">
        <v>0</v>
      </c>
      <c r="W1551">
        <v>0</v>
      </c>
      <c r="X1551">
        <v>0</v>
      </c>
      <c r="Y1551">
        <v>0</v>
      </c>
      <c r="Z1551">
        <v>0</v>
      </c>
      <c r="AA1551">
        <v>0</v>
      </c>
      <c r="AB1551">
        <v>0</v>
      </c>
      <c r="AC1551">
        <v>0</v>
      </c>
      <c r="AD1551">
        <v>0</v>
      </c>
      <c r="AE1551">
        <v>0</v>
      </c>
      <c r="AF1551">
        <v>1</v>
      </c>
      <c r="AG1551">
        <v>1</v>
      </c>
      <c r="AH1551">
        <v>3</v>
      </c>
      <c r="AI1551">
        <v>1</v>
      </c>
      <c r="AJ1551">
        <v>0</v>
      </c>
      <c r="AK1551">
        <v>1</v>
      </c>
      <c r="AL1551">
        <v>1</v>
      </c>
      <c r="AM1551">
        <v>2</v>
      </c>
      <c r="AN1551">
        <v>0</v>
      </c>
      <c r="AO1551">
        <v>1</v>
      </c>
    </row>
    <row r="1552" spans="1:41" ht="15">
      <c r="A1552" t="s">
        <v>3591</v>
      </c>
      <c r="B1552" t="s">
        <v>127</v>
      </c>
      <c r="C1552">
        <v>111</v>
      </c>
      <c r="D1552" s="6" t="str">
        <f>IF(C1552=C1553,D1553,IF(OR(N1552="pre",N1552="SubPar"),"Obert",IF(OR(N1552="Cea",N1552="Imp",N1552="SubComp"),"Tancat","ERRORERROR")))</f>
        <v>Obert</v>
      </c>
      <c r="E1552" t="s">
        <v>3592</v>
      </c>
      <c r="F1552" t="s">
        <v>160</v>
      </c>
      <c r="G1552">
        <v>1033</v>
      </c>
      <c r="H1552" t="s">
        <v>3593</v>
      </c>
      <c r="I1552" s="3" t="s">
        <v>3594</v>
      </c>
      <c r="J1552" s="4" t="s">
        <v>3595</v>
      </c>
      <c r="K1552" t="s">
        <v>48</v>
      </c>
      <c r="L1552" t="s">
        <v>49</v>
      </c>
      <c r="M1552" t="s">
        <v>50</v>
      </c>
      <c r="N1552" t="str">
        <f t="shared" si="24"/>
        <v>SubPar</v>
      </c>
      <c r="O1552" t="s">
        <v>56</v>
      </c>
      <c r="P1552" t="s">
        <v>803</v>
      </c>
      <c r="Q1552" t="str">
        <f>_xlfn.XLOOKUP(P1552,NomPaissos!$A$2:$A$250,NomPaissos!$B$2:$B$250)</f>
        <v>South Sudan</v>
      </c>
      <c r="R1552">
        <v>0</v>
      </c>
      <c r="S1552" t="s">
        <v>265</v>
      </c>
      <c r="T1552">
        <v>0</v>
      </c>
      <c r="U1552">
        <v>0</v>
      </c>
      <c r="V1552">
        <v>0</v>
      </c>
      <c r="W1552">
        <v>0</v>
      </c>
      <c r="X1552">
        <v>0</v>
      </c>
      <c r="Y1552">
        <v>0</v>
      </c>
      <c r="Z1552">
        <v>1</v>
      </c>
      <c r="AA1552">
        <v>0</v>
      </c>
      <c r="AB1552">
        <v>3</v>
      </c>
      <c r="AC1552">
        <v>0</v>
      </c>
      <c r="AD1552">
        <v>0</v>
      </c>
      <c r="AE1552">
        <v>0</v>
      </c>
      <c r="AF1552">
        <v>1</v>
      </c>
      <c r="AG1552">
        <v>1</v>
      </c>
      <c r="AH1552">
        <v>3</v>
      </c>
      <c r="AI1552">
        <v>2</v>
      </c>
      <c r="AJ1552">
        <v>1</v>
      </c>
      <c r="AK1552">
        <v>3</v>
      </c>
      <c r="AL1552">
        <v>1</v>
      </c>
      <c r="AM1552">
        <v>1</v>
      </c>
      <c r="AN1552">
        <v>0</v>
      </c>
      <c r="AO1552">
        <v>1</v>
      </c>
    </row>
    <row r="1553" spans="1:41" ht="15">
      <c r="A1553" t="s">
        <v>3591</v>
      </c>
      <c r="B1553" t="s">
        <v>127</v>
      </c>
      <c r="C1553">
        <v>111</v>
      </c>
      <c r="D1553" s="6" t="str">
        <f>IF(C1553=C1554,D1554,IF(OR(N1553="pre",N1553="SubPar"),"Obert",IF(OR(N1553="Cea",N1553="Imp",N1553="SubComp"),"Tancat","ERRORERROR")))</f>
        <v>Obert</v>
      </c>
      <c r="E1553" t="s">
        <v>3592</v>
      </c>
      <c r="F1553" t="s">
        <v>160</v>
      </c>
      <c r="G1553">
        <v>1033</v>
      </c>
      <c r="H1553" t="s">
        <v>3593</v>
      </c>
      <c r="I1553" s="3" t="s">
        <v>3594</v>
      </c>
      <c r="J1553" s="4" t="s">
        <v>3595</v>
      </c>
      <c r="K1553" t="s">
        <v>48</v>
      </c>
      <c r="L1553" t="s">
        <v>49</v>
      </c>
      <c r="M1553" t="s">
        <v>50</v>
      </c>
      <c r="N1553" t="str">
        <f t="shared" si="24"/>
        <v>SubPar</v>
      </c>
      <c r="O1553" t="s">
        <v>56</v>
      </c>
      <c r="P1553" t="s">
        <v>265</v>
      </c>
      <c r="Q1553" t="str">
        <f>_xlfn.XLOOKUP(P1553,NomPaissos!$A$2:$A$250,NomPaissos!$B$2:$B$250)</f>
        <v>Sudan (the)</v>
      </c>
      <c r="R1553">
        <v>1</v>
      </c>
      <c r="S1553" t="s">
        <v>265</v>
      </c>
      <c r="T1553">
        <v>0</v>
      </c>
      <c r="U1553">
        <v>0</v>
      </c>
      <c r="V1553">
        <v>0</v>
      </c>
      <c r="W1553">
        <v>0</v>
      </c>
      <c r="X1553">
        <v>0</v>
      </c>
      <c r="Y1553">
        <v>0</v>
      </c>
      <c r="Z1553">
        <v>1</v>
      </c>
      <c r="AA1553">
        <v>0</v>
      </c>
      <c r="AB1553">
        <v>3</v>
      </c>
      <c r="AC1553">
        <v>0</v>
      </c>
      <c r="AD1553">
        <v>0</v>
      </c>
      <c r="AE1553">
        <v>0</v>
      </c>
      <c r="AF1553">
        <v>1</v>
      </c>
      <c r="AG1553">
        <v>1</v>
      </c>
      <c r="AH1553">
        <v>3</v>
      </c>
      <c r="AI1553">
        <v>2</v>
      </c>
      <c r="AJ1553">
        <v>1</v>
      </c>
      <c r="AK1553">
        <v>3</v>
      </c>
      <c r="AL1553">
        <v>1</v>
      </c>
      <c r="AM1553">
        <v>1</v>
      </c>
      <c r="AN1553">
        <v>0</v>
      </c>
      <c r="AO1553">
        <v>1</v>
      </c>
    </row>
    <row r="1554" spans="1:41" ht="15">
      <c r="A1554" t="s">
        <v>3478</v>
      </c>
      <c r="B1554" t="s">
        <v>127</v>
      </c>
      <c r="C1554">
        <v>111</v>
      </c>
      <c r="D1554" s="6" t="str">
        <f>IF(C1554=C1555,D1555,IF(OR(N1554="pre",N1554="SubPar"),"Obert",IF(OR(N1554="Cea",N1554="Imp",N1554="SubComp"),"Tancat","ERRORERROR")))</f>
        <v>Obert</v>
      </c>
      <c r="E1554" t="s">
        <v>3592</v>
      </c>
      <c r="F1554" t="s">
        <v>160</v>
      </c>
      <c r="G1554">
        <v>470</v>
      </c>
      <c r="H1554" t="s">
        <v>3596</v>
      </c>
      <c r="I1554" s="3" t="s">
        <v>3240</v>
      </c>
      <c r="J1554" s="4" t="s">
        <v>3597</v>
      </c>
      <c r="K1554" t="s">
        <v>48</v>
      </c>
      <c r="L1554" t="s">
        <v>802</v>
      </c>
      <c r="M1554" t="s">
        <v>166</v>
      </c>
      <c r="N1554" t="str">
        <f t="shared" si="24"/>
        <v>Cea</v>
      </c>
      <c r="O1554" t="s">
        <v>167</v>
      </c>
      <c r="P1554" t="s">
        <v>803</v>
      </c>
      <c r="Q1554" t="str">
        <f>_xlfn.XLOOKUP(P1554,NomPaissos!$A$2:$A$250,NomPaissos!$B$2:$B$250)</f>
        <v>South Sudan</v>
      </c>
      <c r="R1554">
        <v>0</v>
      </c>
      <c r="S1554" t="s">
        <v>265</v>
      </c>
      <c r="T1554">
        <v>2</v>
      </c>
      <c r="U1554">
        <v>0</v>
      </c>
      <c r="V1554">
        <v>0</v>
      </c>
      <c r="W1554">
        <v>0</v>
      </c>
      <c r="X1554">
        <v>2</v>
      </c>
      <c r="Y1554">
        <v>2</v>
      </c>
      <c r="Z1554">
        <v>0</v>
      </c>
      <c r="AA1554">
        <v>2</v>
      </c>
      <c r="AB1554">
        <v>2</v>
      </c>
      <c r="AC1554">
        <v>0</v>
      </c>
      <c r="AD1554">
        <v>1</v>
      </c>
      <c r="AE1554">
        <v>0</v>
      </c>
      <c r="AF1554">
        <v>0</v>
      </c>
      <c r="AG1554">
        <v>1</v>
      </c>
      <c r="AH1554">
        <v>0</v>
      </c>
      <c r="AI1554">
        <v>1</v>
      </c>
      <c r="AJ1554">
        <v>0</v>
      </c>
      <c r="AK1554">
        <v>2</v>
      </c>
      <c r="AL1554">
        <v>0</v>
      </c>
      <c r="AM1554">
        <v>3</v>
      </c>
      <c r="AN1554">
        <v>2</v>
      </c>
      <c r="AO1554">
        <v>1</v>
      </c>
    </row>
    <row r="1555" spans="1:41" ht="15">
      <c r="A1555" t="s">
        <v>3478</v>
      </c>
      <c r="B1555" t="s">
        <v>127</v>
      </c>
      <c r="C1555">
        <v>111</v>
      </c>
      <c r="D1555" s="6" t="str">
        <f>IF(C1555=C1556,D1556,IF(OR(N1555="pre",N1555="SubPar"),"Obert",IF(OR(N1555="Cea",N1555="Imp",N1555="SubComp"),"Tancat","ERRORERROR")))</f>
        <v>Obert</v>
      </c>
      <c r="E1555" t="s">
        <v>3592</v>
      </c>
      <c r="F1555" t="s">
        <v>160</v>
      </c>
      <c r="G1555">
        <v>470</v>
      </c>
      <c r="H1555" t="s">
        <v>3596</v>
      </c>
      <c r="I1555" s="3" t="s">
        <v>3240</v>
      </c>
      <c r="J1555" s="4" t="s">
        <v>3597</v>
      </c>
      <c r="K1555" t="s">
        <v>48</v>
      </c>
      <c r="L1555" t="s">
        <v>802</v>
      </c>
      <c r="M1555" t="s">
        <v>166</v>
      </c>
      <c r="N1555" t="str">
        <f t="shared" si="24"/>
        <v>Cea</v>
      </c>
      <c r="O1555" t="s">
        <v>167</v>
      </c>
      <c r="P1555" t="s">
        <v>265</v>
      </c>
      <c r="Q1555" t="str">
        <f>_xlfn.XLOOKUP(P1555,NomPaissos!$A$2:$A$250,NomPaissos!$B$2:$B$250)</f>
        <v>Sudan (the)</v>
      </c>
      <c r="R1555">
        <v>1</v>
      </c>
      <c r="S1555" t="s">
        <v>265</v>
      </c>
      <c r="T1555">
        <v>2</v>
      </c>
      <c r="U1555">
        <v>0</v>
      </c>
      <c r="V1555">
        <v>0</v>
      </c>
      <c r="W1555">
        <v>0</v>
      </c>
      <c r="X1555">
        <v>2</v>
      </c>
      <c r="Y1555">
        <v>2</v>
      </c>
      <c r="Z1555">
        <v>0</v>
      </c>
      <c r="AA1555">
        <v>2</v>
      </c>
      <c r="AB1555">
        <v>2</v>
      </c>
      <c r="AC1555">
        <v>0</v>
      </c>
      <c r="AD1555">
        <v>1</v>
      </c>
      <c r="AE1555">
        <v>0</v>
      </c>
      <c r="AF1555">
        <v>0</v>
      </c>
      <c r="AG1555">
        <v>1</v>
      </c>
      <c r="AH1555">
        <v>0</v>
      </c>
      <c r="AI1555">
        <v>1</v>
      </c>
      <c r="AJ1555">
        <v>0</v>
      </c>
      <c r="AK1555">
        <v>2</v>
      </c>
      <c r="AL1555">
        <v>0</v>
      </c>
      <c r="AM1555">
        <v>3</v>
      </c>
      <c r="AN1555">
        <v>2</v>
      </c>
      <c r="AO1555">
        <v>1</v>
      </c>
    </row>
    <row r="1556" spans="1:41" ht="15">
      <c r="A1556" t="s">
        <v>3598</v>
      </c>
      <c r="B1556" t="s">
        <v>127</v>
      </c>
      <c r="C1556">
        <v>111</v>
      </c>
      <c r="D1556" s="6" t="str">
        <f>IF(C1556=C1557,D1557,IF(OR(N1556="pre",N1556="SubPar"),"Obert",IF(OR(N1556="Cea",N1556="Imp",N1556="SubComp"),"Tancat","ERRORERROR")))</f>
        <v>Obert</v>
      </c>
      <c r="E1556" t="s">
        <v>3592</v>
      </c>
      <c r="F1556" t="s">
        <v>160</v>
      </c>
      <c r="G1556">
        <v>1664</v>
      </c>
      <c r="H1556" t="s">
        <v>3599</v>
      </c>
      <c r="I1556" s="3" t="s">
        <v>3600</v>
      </c>
      <c r="J1556" s="4" t="s">
        <v>3531</v>
      </c>
      <c r="K1556" t="s">
        <v>48</v>
      </c>
      <c r="L1556" t="s">
        <v>49</v>
      </c>
      <c r="M1556" t="s">
        <v>70</v>
      </c>
      <c r="N1556" t="str">
        <f t="shared" si="24"/>
        <v>Imp</v>
      </c>
      <c r="O1556" t="s">
        <v>71</v>
      </c>
      <c r="P1556" t="s">
        <v>265</v>
      </c>
      <c r="Q1556" t="str">
        <f>_xlfn.XLOOKUP(P1556,NomPaissos!$A$2:$A$250,NomPaissos!$B$2:$B$250)</f>
        <v>Sudan (the)</v>
      </c>
      <c r="R1556">
        <v>0</v>
      </c>
      <c r="T1556">
        <v>0</v>
      </c>
      <c r="U1556">
        <v>0</v>
      </c>
      <c r="V1556">
        <v>0</v>
      </c>
      <c r="W1556">
        <v>0</v>
      </c>
      <c r="X1556">
        <v>0</v>
      </c>
      <c r="Y1556">
        <v>0</v>
      </c>
      <c r="Z1556">
        <v>0</v>
      </c>
      <c r="AA1556">
        <v>0</v>
      </c>
      <c r="AB1556">
        <v>0</v>
      </c>
      <c r="AC1556">
        <v>0</v>
      </c>
      <c r="AD1556">
        <v>0</v>
      </c>
      <c r="AE1556">
        <v>0</v>
      </c>
      <c r="AF1556">
        <v>0</v>
      </c>
      <c r="AG1556">
        <v>1</v>
      </c>
      <c r="AH1556">
        <v>3</v>
      </c>
      <c r="AI1556">
        <v>2</v>
      </c>
      <c r="AJ1556">
        <v>0</v>
      </c>
      <c r="AK1556">
        <v>2</v>
      </c>
      <c r="AL1556">
        <v>0</v>
      </c>
      <c r="AM1556">
        <v>1</v>
      </c>
      <c r="AN1556">
        <v>0</v>
      </c>
      <c r="AO1556">
        <v>1</v>
      </c>
    </row>
    <row r="1557" spans="1:41" ht="15">
      <c r="A1557" t="s">
        <v>3591</v>
      </c>
      <c r="B1557" t="s">
        <v>127</v>
      </c>
      <c r="C1557">
        <v>111</v>
      </c>
      <c r="D1557" s="6" t="str">
        <f>IF(C1557=C1558,D1558,IF(OR(N1557="pre",N1557="SubPar"),"Obert",IF(OR(N1557="Cea",N1557="Imp",N1557="SubComp"),"Tancat","ERRORERROR")))</f>
        <v>Obert</v>
      </c>
      <c r="E1557" t="s">
        <v>3592</v>
      </c>
      <c r="F1557" t="s">
        <v>160</v>
      </c>
      <c r="G1557">
        <v>496</v>
      </c>
      <c r="H1557" t="s">
        <v>3601</v>
      </c>
      <c r="I1557" s="3" t="s">
        <v>3533</v>
      </c>
      <c r="J1557" s="4" t="s">
        <v>3533</v>
      </c>
      <c r="K1557" t="s">
        <v>48</v>
      </c>
      <c r="L1557" t="s">
        <v>49</v>
      </c>
      <c r="M1557" t="s">
        <v>50</v>
      </c>
      <c r="N1557" t="str">
        <f t="shared" si="24"/>
        <v>SubPar</v>
      </c>
      <c r="O1557" t="s">
        <v>56</v>
      </c>
      <c r="P1557" t="s">
        <v>265</v>
      </c>
      <c r="Q1557" t="str">
        <f>_xlfn.XLOOKUP(P1557,NomPaissos!$A$2:$A$250,NomPaissos!$B$2:$B$250)</f>
        <v>Sudan (the)</v>
      </c>
      <c r="R1557">
        <v>0</v>
      </c>
      <c r="T1557">
        <v>3</v>
      </c>
      <c r="U1557">
        <v>3</v>
      </c>
      <c r="V1557">
        <v>0</v>
      </c>
      <c r="W1557">
        <v>0</v>
      </c>
      <c r="X1557">
        <v>2</v>
      </c>
      <c r="Y1557">
        <v>2</v>
      </c>
      <c r="Z1557">
        <v>0</v>
      </c>
      <c r="AA1557">
        <v>0</v>
      </c>
      <c r="AB1557">
        <v>1</v>
      </c>
      <c r="AC1557">
        <v>0</v>
      </c>
      <c r="AD1557">
        <v>1</v>
      </c>
      <c r="AE1557">
        <v>1</v>
      </c>
      <c r="AF1557">
        <v>1</v>
      </c>
      <c r="AG1557">
        <v>1</v>
      </c>
      <c r="AH1557">
        <v>3</v>
      </c>
      <c r="AI1557">
        <v>2</v>
      </c>
      <c r="AJ1557">
        <v>1</v>
      </c>
      <c r="AK1557">
        <v>3</v>
      </c>
      <c r="AL1557">
        <v>1</v>
      </c>
      <c r="AM1557">
        <v>2</v>
      </c>
      <c r="AN1557">
        <v>2</v>
      </c>
      <c r="AO1557">
        <v>1</v>
      </c>
    </row>
    <row r="1558" spans="1:41" ht="15">
      <c r="A1558" t="s">
        <v>3591</v>
      </c>
      <c r="B1558" t="s">
        <v>127</v>
      </c>
      <c r="C1558">
        <v>111</v>
      </c>
      <c r="D1558" s="6" t="str">
        <f>IF(C1558=C1559,D1559,IF(OR(N1558="pre",N1558="SubPar"),"Obert",IF(OR(N1558="Cea",N1558="Imp",N1558="SubComp"),"Tancat","ERRORERROR")))</f>
        <v>Obert</v>
      </c>
      <c r="E1558" t="s">
        <v>3592</v>
      </c>
      <c r="F1558" t="s">
        <v>160</v>
      </c>
      <c r="G1558">
        <v>583</v>
      </c>
      <c r="H1558" t="s">
        <v>3602</v>
      </c>
      <c r="I1558" s="3" t="s">
        <v>3533</v>
      </c>
      <c r="J1558" s="4" t="s">
        <v>1592</v>
      </c>
      <c r="K1558" t="s">
        <v>48</v>
      </c>
      <c r="L1558" t="s">
        <v>49</v>
      </c>
      <c r="M1558" t="s">
        <v>50</v>
      </c>
      <c r="N1558" t="str">
        <f t="shared" si="24"/>
        <v>SubPar</v>
      </c>
      <c r="O1558" t="s">
        <v>56</v>
      </c>
      <c r="P1558" t="s">
        <v>265</v>
      </c>
      <c r="Q1558" t="str">
        <f>_xlfn.XLOOKUP(P1558,NomPaissos!$A$2:$A$250,NomPaissos!$B$2:$B$250)</f>
        <v>Sudan (the)</v>
      </c>
      <c r="R1558">
        <v>0</v>
      </c>
      <c r="T1558">
        <v>0</v>
      </c>
      <c r="U1558">
        <v>0</v>
      </c>
      <c r="V1558">
        <v>0</v>
      </c>
      <c r="W1558">
        <v>0</v>
      </c>
      <c r="X1558">
        <v>0</v>
      </c>
      <c r="Y1558">
        <v>0</v>
      </c>
      <c r="Z1558">
        <v>0</v>
      </c>
      <c r="AA1558">
        <v>0</v>
      </c>
      <c r="AB1558">
        <v>3</v>
      </c>
      <c r="AC1558">
        <v>0</v>
      </c>
      <c r="AD1558">
        <v>0</v>
      </c>
      <c r="AE1558">
        <v>0</v>
      </c>
      <c r="AF1558">
        <v>1</v>
      </c>
      <c r="AG1558">
        <v>1</v>
      </c>
      <c r="AH1558">
        <v>3</v>
      </c>
      <c r="AI1558">
        <v>2</v>
      </c>
      <c r="AJ1558">
        <v>1</v>
      </c>
      <c r="AK1558">
        <v>2</v>
      </c>
      <c r="AL1558">
        <v>1</v>
      </c>
      <c r="AM1558">
        <v>2</v>
      </c>
      <c r="AN1558">
        <v>1</v>
      </c>
      <c r="AO1558">
        <v>1</v>
      </c>
    </row>
    <row r="1559" spans="1:41" ht="15">
      <c r="A1559" t="s">
        <v>3591</v>
      </c>
      <c r="B1559" t="s">
        <v>127</v>
      </c>
      <c r="C1559">
        <v>111</v>
      </c>
      <c r="D1559" s="6" t="str">
        <f>IF(C1559=C1560,D1560,IF(OR(N1559="pre",N1559="SubPar"),"Obert",IF(OR(N1559="Cea",N1559="Imp",N1559="SubComp"),"Tancat","ERRORERROR")))</f>
        <v>Obert</v>
      </c>
      <c r="E1559" t="s">
        <v>3592</v>
      </c>
      <c r="F1559" t="s">
        <v>160</v>
      </c>
      <c r="G1559">
        <v>573</v>
      </c>
      <c r="H1559" t="s">
        <v>3603</v>
      </c>
      <c r="I1559" s="3" t="s">
        <v>861</v>
      </c>
      <c r="J1559" s="4" t="s">
        <v>3604</v>
      </c>
      <c r="K1559" t="s">
        <v>48</v>
      </c>
      <c r="L1559" t="s">
        <v>49</v>
      </c>
      <c r="M1559" t="s">
        <v>70</v>
      </c>
      <c r="N1559" t="str">
        <f t="shared" si="24"/>
        <v>Imp</v>
      </c>
      <c r="O1559" t="s">
        <v>71</v>
      </c>
      <c r="P1559" t="s">
        <v>265</v>
      </c>
      <c r="Q1559" t="str">
        <f>_xlfn.XLOOKUP(P1559,NomPaissos!$A$2:$A$250,NomPaissos!$B$2:$B$250)</f>
        <v>Sudan (the)</v>
      </c>
      <c r="R1559">
        <v>0</v>
      </c>
      <c r="T1559">
        <v>0</v>
      </c>
      <c r="U1559">
        <v>0</v>
      </c>
      <c r="V1559">
        <v>0</v>
      </c>
      <c r="W1559">
        <v>0</v>
      </c>
      <c r="X1559">
        <v>0</v>
      </c>
      <c r="Y1559">
        <v>0</v>
      </c>
      <c r="Z1559">
        <v>0</v>
      </c>
      <c r="AA1559">
        <v>0</v>
      </c>
      <c r="AB1559">
        <v>0</v>
      </c>
      <c r="AC1559">
        <v>0</v>
      </c>
      <c r="AD1559">
        <v>0</v>
      </c>
      <c r="AE1559">
        <v>0</v>
      </c>
      <c r="AF1559">
        <v>1</v>
      </c>
      <c r="AG1559">
        <v>1</v>
      </c>
      <c r="AH1559">
        <v>3</v>
      </c>
      <c r="AI1559">
        <v>0</v>
      </c>
      <c r="AJ1559">
        <v>1</v>
      </c>
      <c r="AK1559">
        <v>3</v>
      </c>
      <c r="AL1559">
        <v>1</v>
      </c>
      <c r="AM1559">
        <v>1</v>
      </c>
      <c r="AN1559">
        <v>0</v>
      </c>
      <c r="AO1559">
        <v>1</v>
      </c>
    </row>
    <row r="1560" spans="1:41" ht="15">
      <c r="A1560" t="s">
        <v>3591</v>
      </c>
      <c r="B1560" t="s">
        <v>127</v>
      </c>
      <c r="C1560">
        <v>111</v>
      </c>
      <c r="D1560" s="6" t="str">
        <f>IF(C1560=C1561,D1561,IF(OR(N1560="pre",N1560="SubPar"),"Obert",IF(OR(N1560="Cea",N1560="Imp",N1560="SubComp"),"Tancat","ERRORERROR")))</f>
        <v>Obert</v>
      </c>
      <c r="E1560" t="s">
        <v>3592</v>
      </c>
      <c r="F1560" t="s">
        <v>160</v>
      </c>
      <c r="G1560">
        <v>830</v>
      </c>
      <c r="H1560" t="s">
        <v>3605</v>
      </c>
      <c r="I1560" s="3" t="s">
        <v>3606</v>
      </c>
      <c r="J1560" s="4" t="s">
        <v>3607</v>
      </c>
      <c r="K1560" t="s">
        <v>48</v>
      </c>
      <c r="L1560" t="s">
        <v>49</v>
      </c>
      <c r="M1560" t="s">
        <v>70</v>
      </c>
      <c r="N1560" t="str">
        <f t="shared" si="24"/>
        <v>Imp</v>
      </c>
      <c r="O1560" t="s">
        <v>71</v>
      </c>
      <c r="P1560" t="s">
        <v>265</v>
      </c>
      <c r="Q1560" t="str">
        <f>_xlfn.XLOOKUP(P1560,NomPaissos!$A$2:$A$250,NomPaissos!$B$2:$B$250)</f>
        <v>Sudan (the)</v>
      </c>
      <c r="R1560">
        <v>0</v>
      </c>
      <c r="T1560">
        <v>0</v>
      </c>
      <c r="U1560">
        <v>0</v>
      </c>
      <c r="V1560">
        <v>0</v>
      </c>
      <c r="W1560">
        <v>0</v>
      </c>
      <c r="X1560">
        <v>0</v>
      </c>
      <c r="Y1560">
        <v>0</v>
      </c>
      <c r="Z1560">
        <v>0</v>
      </c>
      <c r="AA1560">
        <v>0</v>
      </c>
      <c r="AB1560">
        <v>1</v>
      </c>
      <c r="AC1560">
        <v>0</v>
      </c>
      <c r="AD1560">
        <v>0</v>
      </c>
      <c r="AE1560">
        <v>0</v>
      </c>
      <c r="AF1560">
        <v>1</v>
      </c>
      <c r="AG1560">
        <v>1</v>
      </c>
      <c r="AH1560">
        <v>3</v>
      </c>
      <c r="AI1560">
        <v>1</v>
      </c>
      <c r="AJ1560">
        <v>0</v>
      </c>
      <c r="AK1560">
        <v>1</v>
      </c>
      <c r="AL1560">
        <v>0</v>
      </c>
      <c r="AM1560">
        <v>1</v>
      </c>
      <c r="AN1560">
        <v>1</v>
      </c>
      <c r="AO1560">
        <v>1</v>
      </c>
    </row>
    <row r="1561" spans="1:41" ht="15">
      <c r="A1561" t="s">
        <v>3591</v>
      </c>
      <c r="B1561" t="s">
        <v>573</v>
      </c>
      <c r="C1561">
        <v>111</v>
      </c>
      <c r="D1561" s="6" t="str">
        <f>IF(C1561=C1562,D1562,IF(OR(N1561="pre",N1561="SubPar"),"Obert",IF(OR(N1561="Cea",N1561="Imp",N1561="SubComp"),"Tancat","ERRORERROR")))</f>
        <v>Obert</v>
      </c>
      <c r="E1561" t="s">
        <v>3592</v>
      </c>
      <c r="F1561" t="s">
        <v>160</v>
      </c>
      <c r="G1561">
        <v>1672</v>
      </c>
      <c r="H1561" t="s">
        <v>3608</v>
      </c>
      <c r="I1561" s="3" t="s">
        <v>3609</v>
      </c>
      <c r="J1561" s="4" t="s">
        <v>3610</v>
      </c>
      <c r="K1561" t="s">
        <v>48</v>
      </c>
      <c r="L1561" t="s">
        <v>802</v>
      </c>
      <c r="M1561" t="s">
        <v>50</v>
      </c>
      <c r="N1561" t="str">
        <f t="shared" si="24"/>
        <v>SubPar</v>
      </c>
      <c r="O1561" t="s">
        <v>56</v>
      </c>
      <c r="P1561" t="s">
        <v>265</v>
      </c>
      <c r="Q1561" t="str">
        <f>_xlfn.XLOOKUP(P1561,NomPaissos!$A$2:$A$250,NomPaissos!$B$2:$B$250)</f>
        <v>Sudan (the)</v>
      </c>
      <c r="R1561">
        <v>0</v>
      </c>
      <c r="T1561">
        <v>3</v>
      </c>
      <c r="U1561">
        <v>0</v>
      </c>
      <c r="V1561">
        <v>1</v>
      </c>
      <c r="W1561">
        <v>0</v>
      </c>
      <c r="X1561">
        <v>2</v>
      </c>
      <c r="Y1561">
        <v>1</v>
      </c>
      <c r="Z1561">
        <v>0</v>
      </c>
      <c r="AA1561">
        <v>0</v>
      </c>
      <c r="AB1561">
        <v>1</v>
      </c>
      <c r="AC1561">
        <v>0</v>
      </c>
      <c r="AD1561">
        <v>1</v>
      </c>
      <c r="AE1561">
        <v>1</v>
      </c>
      <c r="AF1561">
        <v>0</v>
      </c>
      <c r="AG1561">
        <v>1</v>
      </c>
      <c r="AH1561">
        <v>0</v>
      </c>
      <c r="AI1561">
        <v>1</v>
      </c>
      <c r="AJ1561">
        <v>1</v>
      </c>
      <c r="AK1561">
        <v>2</v>
      </c>
      <c r="AL1561">
        <v>1</v>
      </c>
      <c r="AM1561">
        <v>2</v>
      </c>
      <c r="AN1561">
        <v>1</v>
      </c>
      <c r="AO1561">
        <v>1</v>
      </c>
    </row>
    <row r="1562" spans="1:41" ht="15">
      <c r="A1562" t="s">
        <v>3591</v>
      </c>
      <c r="B1562" t="s">
        <v>573</v>
      </c>
      <c r="C1562">
        <v>111</v>
      </c>
      <c r="D1562" s="6" t="str">
        <f>IF(C1562=C1563,D1563,IF(OR(N1562="pre",N1562="SubPar"),"Obert",IF(OR(N1562="Cea",N1562="Imp",N1562="SubComp"),"Tancat","ERRORERROR")))</f>
        <v>Obert</v>
      </c>
      <c r="E1562" t="s">
        <v>3592</v>
      </c>
      <c r="F1562" t="s">
        <v>160</v>
      </c>
      <c r="G1562">
        <v>1665</v>
      </c>
      <c r="H1562" t="s">
        <v>3611</v>
      </c>
      <c r="I1562" s="3" t="s">
        <v>3612</v>
      </c>
      <c r="J1562" s="4" t="s">
        <v>3613</v>
      </c>
      <c r="K1562" t="s">
        <v>48</v>
      </c>
      <c r="L1562" t="s">
        <v>802</v>
      </c>
      <c r="M1562" t="s">
        <v>50</v>
      </c>
      <c r="N1562" t="str">
        <f t="shared" si="24"/>
        <v>SubPar</v>
      </c>
      <c r="O1562" t="s">
        <v>56</v>
      </c>
      <c r="P1562" t="s">
        <v>265</v>
      </c>
      <c r="Q1562" t="str">
        <f>_xlfn.XLOOKUP(P1562,NomPaissos!$A$2:$A$250,NomPaissos!$B$2:$B$250)</f>
        <v>Sudan (the)</v>
      </c>
      <c r="R1562">
        <v>0</v>
      </c>
      <c r="T1562">
        <v>0</v>
      </c>
      <c r="U1562">
        <v>0</v>
      </c>
      <c r="V1562">
        <v>0</v>
      </c>
      <c r="W1562">
        <v>0</v>
      </c>
      <c r="X1562">
        <v>2</v>
      </c>
      <c r="Y1562">
        <v>0</v>
      </c>
      <c r="Z1562">
        <v>0</v>
      </c>
      <c r="AA1562">
        <v>0</v>
      </c>
      <c r="AB1562">
        <v>0</v>
      </c>
      <c r="AC1562">
        <v>0</v>
      </c>
      <c r="AD1562">
        <v>0</v>
      </c>
      <c r="AE1562">
        <v>0</v>
      </c>
      <c r="AF1562">
        <v>0</v>
      </c>
      <c r="AG1562">
        <v>1</v>
      </c>
      <c r="AH1562">
        <v>0</v>
      </c>
      <c r="AI1562">
        <v>1</v>
      </c>
      <c r="AJ1562">
        <v>1</v>
      </c>
      <c r="AK1562">
        <v>1</v>
      </c>
      <c r="AL1562">
        <v>1</v>
      </c>
      <c r="AM1562">
        <v>1</v>
      </c>
      <c r="AN1562">
        <v>0</v>
      </c>
      <c r="AO1562">
        <v>1</v>
      </c>
    </row>
    <row r="1563" spans="1:41" ht="15">
      <c r="A1563" t="s">
        <v>3591</v>
      </c>
      <c r="B1563" t="s">
        <v>573</v>
      </c>
      <c r="C1563">
        <v>111</v>
      </c>
      <c r="D1563" s="6" t="str">
        <f>IF(C1563=C1564,D1564,IF(OR(N1563="pre",N1563="SubPar"),"Obert",IF(OR(N1563="Cea",N1563="Imp",N1563="SubComp"),"Tancat","ERRORERROR")))</f>
        <v>Obert</v>
      </c>
      <c r="E1563" t="s">
        <v>3592</v>
      </c>
      <c r="F1563" t="s">
        <v>160</v>
      </c>
      <c r="G1563">
        <v>1673</v>
      </c>
      <c r="H1563" t="s">
        <v>3614</v>
      </c>
      <c r="I1563" s="3" t="s">
        <v>3615</v>
      </c>
      <c r="J1563" s="4" t="s">
        <v>3616</v>
      </c>
      <c r="K1563" t="s">
        <v>48</v>
      </c>
      <c r="L1563" t="s">
        <v>802</v>
      </c>
      <c r="M1563" t="s">
        <v>178</v>
      </c>
      <c r="N1563" t="str">
        <f t="shared" si="24"/>
        <v>SubComp</v>
      </c>
      <c r="O1563" t="s">
        <v>179</v>
      </c>
      <c r="P1563" t="s">
        <v>265</v>
      </c>
      <c r="Q1563" t="str">
        <f>_xlfn.XLOOKUP(P1563,NomPaissos!$A$2:$A$250,NomPaissos!$B$2:$B$250)</f>
        <v>Sudan (the)</v>
      </c>
      <c r="R1563">
        <v>0</v>
      </c>
      <c r="T1563">
        <v>1</v>
      </c>
      <c r="U1563">
        <v>0</v>
      </c>
      <c r="V1563">
        <v>0</v>
      </c>
      <c r="W1563">
        <v>0</v>
      </c>
      <c r="X1563">
        <v>2</v>
      </c>
      <c r="Y1563">
        <v>1</v>
      </c>
      <c r="Z1563">
        <v>0</v>
      </c>
      <c r="AA1563">
        <v>0</v>
      </c>
      <c r="AB1563">
        <v>0</v>
      </c>
      <c r="AC1563">
        <v>0</v>
      </c>
      <c r="AD1563">
        <v>1</v>
      </c>
      <c r="AE1563">
        <v>1</v>
      </c>
      <c r="AF1563">
        <v>0</v>
      </c>
      <c r="AG1563">
        <v>1</v>
      </c>
      <c r="AH1563">
        <v>0</v>
      </c>
      <c r="AI1563">
        <v>1</v>
      </c>
      <c r="AJ1563">
        <v>1</v>
      </c>
      <c r="AK1563">
        <v>1</v>
      </c>
      <c r="AL1563">
        <v>1</v>
      </c>
      <c r="AM1563">
        <v>1</v>
      </c>
      <c r="AN1563">
        <v>0</v>
      </c>
      <c r="AO1563">
        <v>1</v>
      </c>
    </row>
    <row r="1564" spans="1:41" ht="15">
      <c r="A1564" t="s">
        <v>3591</v>
      </c>
      <c r="B1564" t="s">
        <v>573</v>
      </c>
      <c r="C1564">
        <v>111</v>
      </c>
      <c r="D1564" s="6" t="str">
        <f>IF(C1564=C1565,D1565,IF(OR(N1564="pre",N1564="SubPar"),"Obert",IF(OR(N1564="Cea",N1564="Imp",N1564="SubComp"),"Tancat","ERRORERROR")))</f>
        <v>Obert</v>
      </c>
      <c r="E1564" t="s">
        <v>3592</v>
      </c>
      <c r="F1564" t="s">
        <v>160</v>
      </c>
      <c r="G1564">
        <v>1666</v>
      </c>
      <c r="H1564" t="s">
        <v>3617</v>
      </c>
      <c r="I1564" s="3" t="s">
        <v>3618</v>
      </c>
      <c r="J1564" s="4" t="s">
        <v>3619</v>
      </c>
      <c r="K1564" t="s">
        <v>48</v>
      </c>
      <c r="L1564" t="s">
        <v>802</v>
      </c>
      <c r="M1564" t="s">
        <v>50</v>
      </c>
      <c r="N1564" t="str">
        <f t="shared" si="24"/>
        <v>SubPar</v>
      </c>
      <c r="O1564" t="s">
        <v>56</v>
      </c>
      <c r="P1564" t="s">
        <v>265</v>
      </c>
      <c r="Q1564" t="str">
        <f>_xlfn.XLOOKUP(P1564,NomPaissos!$A$2:$A$250,NomPaissos!$B$2:$B$250)</f>
        <v>Sudan (the)</v>
      </c>
      <c r="R1564">
        <v>0</v>
      </c>
      <c r="T1564">
        <v>0</v>
      </c>
      <c r="U1564">
        <v>0</v>
      </c>
      <c r="V1564">
        <v>0</v>
      </c>
      <c r="W1564">
        <v>0</v>
      </c>
      <c r="X1564">
        <v>1</v>
      </c>
      <c r="Y1564">
        <v>0</v>
      </c>
      <c r="Z1564">
        <v>0</v>
      </c>
      <c r="AA1564">
        <v>0</v>
      </c>
      <c r="AB1564">
        <v>0</v>
      </c>
      <c r="AC1564">
        <v>0</v>
      </c>
      <c r="AD1564">
        <v>0</v>
      </c>
      <c r="AE1564">
        <v>0</v>
      </c>
      <c r="AF1564">
        <v>0</v>
      </c>
      <c r="AG1564">
        <v>1</v>
      </c>
      <c r="AH1564">
        <v>1</v>
      </c>
      <c r="AI1564">
        <v>1</v>
      </c>
      <c r="AJ1564">
        <v>1</v>
      </c>
      <c r="AK1564">
        <v>1</v>
      </c>
      <c r="AL1564">
        <v>1</v>
      </c>
      <c r="AM1564">
        <v>1</v>
      </c>
      <c r="AN1564">
        <v>2</v>
      </c>
      <c r="AO1564">
        <v>1</v>
      </c>
    </row>
    <row r="1565" spans="1:41" ht="15">
      <c r="A1565" t="s">
        <v>3591</v>
      </c>
      <c r="B1565" t="s">
        <v>573</v>
      </c>
      <c r="C1565">
        <v>111</v>
      </c>
      <c r="D1565" s="6" t="str">
        <f>IF(C1565=C1566,D1566,IF(OR(N1565="pre",N1565="SubPar"),"Obert",IF(OR(N1565="Cea",N1565="Imp",N1565="SubComp"),"Tancat","ERRORERROR")))</f>
        <v>Obert</v>
      </c>
      <c r="E1565" t="s">
        <v>3592</v>
      </c>
      <c r="F1565" t="s">
        <v>160</v>
      </c>
      <c r="G1565">
        <v>1671</v>
      </c>
      <c r="H1565" t="s">
        <v>3620</v>
      </c>
      <c r="I1565" s="3" t="s">
        <v>3621</v>
      </c>
      <c r="J1565" s="4" t="s">
        <v>3622</v>
      </c>
      <c r="K1565" t="s">
        <v>48</v>
      </c>
      <c r="L1565" t="s">
        <v>802</v>
      </c>
      <c r="M1565" t="s">
        <v>50</v>
      </c>
      <c r="N1565" t="str">
        <f t="shared" si="24"/>
        <v>SubPar</v>
      </c>
      <c r="O1565" t="s">
        <v>56</v>
      </c>
      <c r="P1565" t="s">
        <v>265</v>
      </c>
      <c r="Q1565" t="str">
        <f>_xlfn.XLOOKUP(P1565,NomPaissos!$A$2:$A$250,NomPaissos!$B$2:$B$250)</f>
        <v>Sudan (the)</v>
      </c>
      <c r="R1565">
        <v>0</v>
      </c>
      <c r="T1565">
        <v>0</v>
      </c>
      <c r="U1565">
        <v>0</v>
      </c>
      <c r="V1565">
        <v>0</v>
      </c>
      <c r="W1565">
        <v>0</v>
      </c>
      <c r="X1565">
        <v>3</v>
      </c>
      <c r="Y1565">
        <v>0</v>
      </c>
      <c r="Z1565">
        <v>0</v>
      </c>
      <c r="AA1565">
        <v>0</v>
      </c>
      <c r="AB1565">
        <v>1</v>
      </c>
      <c r="AC1565">
        <v>0</v>
      </c>
      <c r="AD1565">
        <v>0</v>
      </c>
      <c r="AE1565">
        <v>1</v>
      </c>
      <c r="AF1565">
        <v>0</v>
      </c>
      <c r="AG1565">
        <v>1</v>
      </c>
      <c r="AH1565">
        <v>0</v>
      </c>
      <c r="AI1565">
        <v>1</v>
      </c>
      <c r="AJ1565">
        <v>1</v>
      </c>
      <c r="AK1565">
        <v>0</v>
      </c>
      <c r="AL1565">
        <v>1</v>
      </c>
      <c r="AM1565">
        <v>1</v>
      </c>
      <c r="AN1565">
        <v>1</v>
      </c>
      <c r="AO1565">
        <v>1</v>
      </c>
    </row>
    <row r="1566" spans="1:41" ht="15">
      <c r="A1566" t="s">
        <v>3591</v>
      </c>
      <c r="B1566" t="s">
        <v>127</v>
      </c>
      <c r="C1566">
        <v>111</v>
      </c>
      <c r="D1566" s="6" t="str">
        <f>IF(C1566=C1567,D1567,IF(OR(N1566="pre",N1566="SubPar"),"Obert",IF(OR(N1566="Cea",N1566="Imp",N1566="SubComp"),"Tancat","ERRORERROR")))</f>
        <v>Obert</v>
      </c>
      <c r="E1566" t="s">
        <v>3592</v>
      </c>
      <c r="F1566" t="s">
        <v>160</v>
      </c>
      <c r="G1566">
        <v>1667</v>
      </c>
      <c r="H1566" t="s">
        <v>3623</v>
      </c>
      <c r="I1566" s="3" t="s">
        <v>3624</v>
      </c>
      <c r="J1566" s="4" t="s">
        <v>3625</v>
      </c>
      <c r="K1566" t="s">
        <v>48</v>
      </c>
      <c r="L1566" t="s">
        <v>49</v>
      </c>
      <c r="M1566" t="s">
        <v>70</v>
      </c>
      <c r="N1566" t="str">
        <f t="shared" si="24"/>
        <v>Imp</v>
      </c>
      <c r="O1566" t="s">
        <v>71</v>
      </c>
      <c r="P1566" t="s">
        <v>265</v>
      </c>
      <c r="Q1566" t="str">
        <f>_xlfn.XLOOKUP(P1566,NomPaissos!$A$2:$A$250,NomPaissos!$B$2:$B$250)</f>
        <v>Sudan (the)</v>
      </c>
      <c r="R1566">
        <v>0</v>
      </c>
      <c r="T1566">
        <v>0</v>
      </c>
      <c r="U1566">
        <v>0</v>
      </c>
      <c r="V1566">
        <v>0</v>
      </c>
      <c r="W1566">
        <v>0</v>
      </c>
      <c r="X1566">
        <v>0</v>
      </c>
      <c r="Y1566">
        <v>0</v>
      </c>
      <c r="Z1566">
        <v>0</v>
      </c>
      <c r="AA1566">
        <v>0</v>
      </c>
      <c r="AB1566">
        <v>3</v>
      </c>
      <c r="AC1566">
        <v>0</v>
      </c>
      <c r="AD1566">
        <v>0</v>
      </c>
      <c r="AE1566">
        <v>0</v>
      </c>
      <c r="AF1566">
        <v>0</v>
      </c>
      <c r="AG1566">
        <v>1</v>
      </c>
      <c r="AH1566">
        <v>3</v>
      </c>
      <c r="AI1566">
        <v>1</v>
      </c>
      <c r="AJ1566">
        <v>0</v>
      </c>
      <c r="AK1566">
        <v>0</v>
      </c>
      <c r="AL1566">
        <v>0</v>
      </c>
      <c r="AM1566">
        <v>2</v>
      </c>
      <c r="AN1566">
        <v>0</v>
      </c>
      <c r="AO1566">
        <v>1</v>
      </c>
    </row>
    <row r="1567" spans="1:41" ht="15">
      <c r="A1567" t="s">
        <v>3591</v>
      </c>
      <c r="B1567" t="s">
        <v>127</v>
      </c>
      <c r="C1567">
        <v>111</v>
      </c>
      <c r="D1567" s="6" t="str">
        <f>IF(C1567=C1568,D1568,IF(OR(N1567="pre",N1567="SubPar"),"Obert",IF(OR(N1567="Cea",N1567="Imp",N1567="SubComp"),"Tancat","ERRORERROR")))</f>
        <v>Obert</v>
      </c>
      <c r="E1567" t="s">
        <v>3592</v>
      </c>
      <c r="F1567" t="s">
        <v>160</v>
      </c>
      <c r="G1567">
        <v>750</v>
      </c>
      <c r="H1567" t="s">
        <v>3626</v>
      </c>
      <c r="I1567" s="3" t="s">
        <v>3627</v>
      </c>
      <c r="J1567" s="4" t="s">
        <v>3628</v>
      </c>
      <c r="K1567" t="s">
        <v>48</v>
      </c>
      <c r="L1567" t="s">
        <v>49</v>
      </c>
      <c r="M1567" t="s">
        <v>50</v>
      </c>
      <c r="N1567" t="str">
        <f t="shared" si="24"/>
        <v>SubPar</v>
      </c>
      <c r="O1567" t="s">
        <v>56</v>
      </c>
      <c r="P1567" t="s">
        <v>265</v>
      </c>
      <c r="Q1567" t="str">
        <f>_xlfn.XLOOKUP(P1567,NomPaissos!$A$2:$A$250,NomPaissos!$B$2:$B$250)</f>
        <v>Sudan (the)</v>
      </c>
      <c r="R1567">
        <v>0</v>
      </c>
      <c r="T1567">
        <v>0</v>
      </c>
      <c r="U1567">
        <v>0</v>
      </c>
      <c r="V1567">
        <v>0</v>
      </c>
      <c r="W1567">
        <v>0</v>
      </c>
      <c r="X1567">
        <v>0</v>
      </c>
      <c r="Y1567">
        <v>0</v>
      </c>
      <c r="Z1567">
        <v>0</v>
      </c>
      <c r="AA1567">
        <v>0</v>
      </c>
      <c r="AB1567">
        <v>1</v>
      </c>
      <c r="AC1567">
        <v>0</v>
      </c>
      <c r="AD1567">
        <v>0</v>
      </c>
      <c r="AE1567">
        <v>0</v>
      </c>
      <c r="AF1567">
        <v>1</v>
      </c>
      <c r="AG1567">
        <v>1</v>
      </c>
      <c r="AH1567">
        <v>3</v>
      </c>
      <c r="AI1567">
        <v>2</v>
      </c>
      <c r="AJ1567">
        <v>0</v>
      </c>
      <c r="AK1567">
        <v>2</v>
      </c>
      <c r="AL1567">
        <v>1</v>
      </c>
      <c r="AM1567">
        <v>2</v>
      </c>
      <c r="AN1567">
        <v>1</v>
      </c>
      <c r="AO1567">
        <v>1</v>
      </c>
    </row>
    <row r="1568" spans="1:41" ht="15">
      <c r="A1568" t="s">
        <v>3591</v>
      </c>
      <c r="B1568" t="s">
        <v>127</v>
      </c>
      <c r="C1568">
        <v>111</v>
      </c>
      <c r="D1568" s="6" t="str">
        <f>IF(C1568=C1569,D1569,IF(OR(N1568="pre",N1568="SubPar"),"Obert",IF(OR(N1568="Cea",N1568="Imp",N1568="SubComp"),"Tancat","ERRORERROR")))</f>
        <v>Obert</v>
      </c>
      <c r="E1568" t="s">
        <v>3592</v>
      </c>
      <c r="F1568" t="s">
        <v>160</v>
      </c>
      <c r="G1568">
        <v>852</v>
      </c>
      <c r="H1568" t="s">
        <v>3629</v>
      </c>
      <c r="I1568" s="3" t="s">
        <v>484</v>
      </c>
      <c r="J1568" s="4" t="s">
        <v>2213</v>
      </c>
      <c r="K1568" t="s">
        <v>48</v>
      </c>
      <c r="L1568" t="s">
        <v>49</v>
      </c>
      <c r="M1568" t="s">
        <v>50</v>
      </c>
      <c r="N1568" t="str">
        <f t="shared" si="24"/>
        <v>SubPar</v>
      </c>
      <c r="O1568" t="s">
        <v>56</v>
      </c>
      <c r="P1568" t="s">
        <v>265</v>
      </c>
      <c r="Q1568" t="str">
        <f>_xlfn.XLOOKUP(P1568,NomPaissos!$A$2:$A$250,NomPaissos!$B$2:$B$250)</f>
        <v>Sudan (the)</v>
      </c>
      <c r="R1568">
        <v>0</v>
      </c>
      <c r="T1568">
        <v>0</v>
      </c>
      <c r="U1568">
        <v>0</v>
      </c>
      <c r="V1568">
        <v>0</v>
      </c>
      <c r="W1568">
        <v>0</v>
      </c>
      <c r="X1568">
        <v>0</v>
      </c>
      <c r="Y1568">
        <v>0</v>
      </c>
      <c r="Z1568">
        <v>0</v>
      </c>
      <c r="AA1568">
        <v>0</v>
      </c>
      <c r="AB1568">
        <v>0</v>
      </c>
      <c r="AC1568">
        <v>0</v>
      </c>
      <c r="AD1568">
        <v>0</v>
      </c>
      <c r="AE1568">
        <v>0</v>
      </c>
      <c r="AF1568">
        <v>1</v>
      </c>
      <c r="AG1568">
        <v>1</v>
      </c>
      <c r="AH1568">
        <v>3</v>
      </c>
      <c r="AI1568">
        <v>2</v>
      </c>
      <c r="AJ1568">
        <v>0</v>
      </c>
      <c r="AK1568">
        <v>2</v>
      </c>
      <c r="AL1568">
        <v>0</v>
      </c>
      <c r="AM1568">
        <v>2</v>
      </c>
      <c r="AN1568">
        <v>0</v>
      </c>
      <c r="AO1568">
        <v>1</v>
      </c>
    </row>
    <row r="1569" spans="1:41" ht="15">
      <c r="A1569" t="s">
        <v>3630</v>
      </c>
      <c r="B1569" t="s">
        <v>127</v>
      </c>
      <c r="C1569">
        <v>111</v>
      </c>
      <c r="D1569" s="6" t="str">
        <f>IF(C1569=C1570,D1570,IF(OR(N1569="pre",N1569="SubPar"),"Obert",IF(OR(N1569="Cea",N1569="Imp",N1569="SubComp"),"Tancat","ERRORERROR")))</f>
        <v>Obert</v>
      </c>
      <c r="E1569" t="s">
        <v>3592</v>
      </c>
      <c r="F1569" t="s">
        <v>160</v>
      </c>
      <c r="G1569">
        <v>850</v>
      </c>
      <c r="H1569" t="s">
        <v>3631</v>
      </c>
      <c r="I1569" s="3" t="s">
        <v>3632</v>
      </c>
      <c r="J1569" s="4" t="s">
        <v>3633</v>
      </c>
      <c r="K1569" t="s">
        <v>48</v>
      </c>
      <c r="L1569" t="s">
        <v>61</v>
      </c>
      <c r="M1569" t="s">
        <v>70</v>
      </c>
      <c r="N1569" t="str">
        <f t="shared" si="24"/>
        <v>Imp</v>
      </c>
      <c r="O1569" t="s">
        <v>71</v>
      </c>
      <c r="P1569" t="s">
        <v>803</v>
      </c>
      <c r="Q1569" t="str">
        <f>_xlfn.XLOOKUP(P1569,NomPaissos!$A$2:$A$250,NomPaissos!$B$2:$B$250)</f>
        <v>South Sudan</v>
      </c>
      <c r="R1569">
        <v>0</v>
      </c>
      <c r="T1569">
        <v>0</v>
      </c>
      <c r="U1569">
        <v>0</v>
      </c>
      <c r="V1569">
        <v>0</v>
      </c>
      <c r="W1569">
        <v>0</v>
      </c>
      <c r="X1569">
        <v>0</v>
      </c>
      <c r="Y1569">
        <v>0</v>
      </c>
      <c r="Z1569">
        <v>0</v>
      </c>
      <c r="AA1569">
        <v>0</v>
      </c>
      <c r="AB1569">
        <v>2</v>
      </c>
      <c r="AC1569">
        <v>0</v>
      </c>
      <c r="AD1569">
        <v>0</v>
      </c>
      <c r="AE1569">
        <v>0</v>
      </c>
      <c r="AF1569">
        <v>1</v>
      </c>
      <c r="AG1569">
        <v>1</v>
      </c>
      <c r="AH1569">
        <v>3</v>
      </c>
      <c r="AI1569">
        <v>1</v>
      </c>
      <c r="AJ1569">
        <v>0</v>
      </c>
      <c r="AK1569">
        <v>2</v>
      </c>
      <c r="AL1569">
        <v>1</v>
      </c>
      <c r="AM1569">
        <v>3</v>
      </c>
      <c r="AN1569">
        <v>2</v>
      </c>
      <c r="AO1569">
        <v>1</v>
      </c>
    </row>
    <row r="1570" spans="1:41" ht="15">
      <c r="A1570" t="s">
        <v>3591</v>
      </c>
      <c r="B1570" t="s">
        <v>573</v>
      </c>
      <c r="C1570">
        <v>111</v>
      </c>
      <c r="D1570" s="6" t="str">
        <f>IF(C1570=C1571,D1571,IF(OR(N1570="pre",N1570="SubPar"),"Obert",IF(OR(N1570="Cea",N1570="Imp",N1570="SubComp"),"Tancat","ERRORERROR")))</f>
        <v>Obert</v>
      </c>
      <c r="E1570" t="s">
        <v>3592</v>
      </c>
      <c r="F1570" t="s">
        <v>160</v>
      </c>
      <c r="G1570">
        <v>1337</v>
      </c>
      <c r="H1570" t="s">
        <v>3634</v>
      </c>
      <c r="I1570" s="3" t="s">
        <v>3635</v>
      </c>
      <c r="J1570" s="4" t="s">
        <v>3636</v>
      </c>
      <c r="K1570" t="s">
        <v>48</v>
      </c>
      <c r="L1570" t="s">
        <v>802</v>
      </c>
      <c r="M1570" t="s">
        <v>62</v>
      </c>
      <c r="N1570" t="str">
        <f t="shared" si="24"/>
        <v>Pre</v>
      </c>
      <c r="O1570" t="s">
        <v>117</v>
      </c>
      <c r="P1570" t="s">
        <v>265</v>
      </c>
      <c r="Q1570" t="str">
        <f>_xlfn.XLOOKUP(P1570,NomPaissos!$A$2:$A$250,NomPaissos!$B$2:$B$250)</f>
        <v>Sudan (the)</v>
      </c>
      <c r="R1570">
        <v>0</v>
      </c>
      <c r="T1570">
        <v>0</v>
      </c>
      <c r="U1570">
        <v>0</v>
      </c>
      <c r="V1570">
        <v>0</v>
      </c>
      <c r="W1570">
        <v>0</v>
      </c>
      <c r="X1570">
        <v>1</v>
      </c>
      <c r="Y1570">
        <v>0</v>
      </c>
      <c r="Z1570">
        <v>0</v>
      </c>
      <c r="AA1570">
        <v>0</v>
      </c>
      <c r="AB1570">
        <v>0</v>
      </c>
      <c r="AC1570">
        <v>0</v>
      </c>
      <c r="AD1570">
        <v>0</v>
      </c>
      <c r="AE1570">
        <v>0</v>
      </c>
      <c r="AF1570">
        <v>0</v>
      </c>
      <c r="AG1570">
        <v>1</v>
      </c>
      <c r="AH1570">
        <v>0</v>
      </c>
      <c r="AI1570">
        <v>0</v>
      </c>
      <c r="AJ1570">
        <v>0</v>
      </c>
      <c r="AK1570">
        <v>0</v>
      </c>
      <c r="AL1570">
        <v>0</v>
      </c>
      <c r="AM1570">
        <v>1</v>
      </c>
      <c r="AN1570">
        <v>1</v>
      </c>
      <c r="AO1570">
        <v>1</v>
      </c>
    </row>
    <row r="1571" spans="1:41" ht="15">
      <c r="A1571" t="s">
        <v>743</v>
      </c>
      <c r="B1571" t="s">
        <v>573</v>
      </c>
      <c r="C1571">
        <v>111</v>
      </c>
      <c r="D1571" s="6" t="str">
        <f>IF(C1571=C1572,D1572,IF(OR(N1571="pre",N1571="SubPar"),"Obert",IF(OR(N1571="Cea",N1571="Imp",N1571="SubComp"),"Tancat","ERRORERROR")))</f>
        <v>Obert</v>
      </c>
      <c r="E1571" t="s">
        <v>3592</v>
      </c>
      <c r="F1571" t="s">
        <v>160</v>
      </c>
      <c r="G1571">
        <v>1820</v>
      </c>
      <c r="H1571" t="s">
        <v>3637</v>
      </c>
      <c r="I1571" s="3" t="s">
        <v>3638</v>
      </c>
      <c r="J1571" s="4" t="s">
        <v>279</v>
      </c>
      <c r="K1571" t="s">
        <v>48</v>
      </c>
      <c r="L1571" t="s">
        <v>802</v>
      </c>
      <c r="M1571" t="s">
        <v>50</v>
      </c>
      <c r="N1571" t="str">
        <f t="shared" si="24"/>
        <v>SubPar</v>
      </c>
      <c r="O1571" t="s">
        <v>56</v>
      </c>
      <c r="P1571" t="s">
        <v>265</v>
      </c>
      <c r="Q1571" t="str">
        <f>_xlfn.XLOOKUP(P1571,NomPaissos!$A$2:$A$250,NomPaissos!$B$2:$B$250)</f>
        <v>Sudan (the)</v>
      </c>
      <c r="R1571">
        <v>0</v>
      </c>
      <c r="T1571">
        <v>1</v>
      </c>
      <c r="U1571">
        <v>0</v>
      </c>
      <c r="V1571">
        <v>0</v>
      </c>
      <c r="W1571">
        <v>0</v>
      </c>
      <c r="X1571">
        <v>3</v>
      </c>
      <c r="Y1571">
        <v>1</v>
      </c>
      <c r="Z1571">
        <v>0</v>
      </c>
      <c r="AA1571">
        <v>0</v>
      </c>
      <c r="AB1571">
        <v>0</v>
      </c>
      <c r="AC1571">
        <v>0</v>
      </c>
      <c r="AD1571">
        <v>1</v>
      </c>
      <c r="AE1571">
        <v>0</v>
      </c>
      <c r="AF1571">
        <v>0</v>
      </c>
      <c r="AG1571">
        <v>1</v>
      </c>
      <c r="AH1571">
        <v>1</v>
      </c>
      <c r="AI1571">
        <v>1</v>
      </c>
      <c r="AJ1571">
        <v>1</v>
      </c>
      <c r="AK1571">
        <v>1</v>
      </c>
      <c r="AL1571">
        <v>1</v>
      </c>
      <c r="AM1571">
        <v>1</v>
      </c>
      <c r="AN1571">
        <v>2</v>
      </c>
      <c r="AO1571">
        <v>1</v>
      </c>
    </row>
    <row r="1572" spans="1:41" ht="15">
      <c r="A1572" t="s">
        <v>3639</v>
      </c>
      <c r="B1572" t="s">
        <v>127</v>
      </c>
      <c r="C1572">
        <v>112</v>
      </c>
      <c r="D1572" s="6" t="str">
        <f>IF(C1572=C1573,D1573,IF(OR(N1572="pre",N1572="SubPar"),"Obert",IF(OR(N1572="Cea",N1572="Imp",N1572="SubComp"),"Tancat","ERRORERROR")))</f>
        <v>Tancat</v>
      </c>
      <c r="E1572" t="s">
        <v>3640</v>
      </c>
      <c r="F1572" t="s">
        <v>44</v>
      </c>
      <c r="G1572">
        <v>70</v>
      </c>
      <c r="H1572" t="s">
        <v>3641</v>
      </c>
      <c r="I1572" s="3" t="s">
        <v>3642</v>
      </c>
      <c r="J1572" s="4" t="s">
        <v>694</v>
      </c>
      <c r="K1572" t="s">
        <v>48</v>
      </c>
      <c r="L1572" t="s">
        <v>49</v>
      </c>
      <c r="M1572" t="s">
        <v>62</v>
      </c>
      <c r="N1572" t="str">
        <f t="shared" si="24"/>
        <v>Pre</v>
      </c>
      <c r="O1572" t="s">
        <v>117</v>
      </c>
      <c r="P1572" t="s">
        <v>3643</v>
      </c>
      <c r="Q1572" t="str">
        <f>_xlfn.XLOOKUP(P1572,NomPaissos!$A$2:$A$250,NomPaissos!$B$2:$B$250)</f>
        <v>Spain</v>
      </c>
      <c r="R1572">
        <v>0</v>
      </c>
      <c r="T1572">
        <v>0</v>
      </c>
      <c r="U1572">
        <v>0</v>
      </c>
      <c r="V1572">
        <v>0</v>
      </c>
      <c r="W1572">
        <v>0</v>
      </c>
      <c r="X1572">
        <v>1</v>
      </c>
      <c r="Y1572">
        <v>0</v>
      </c>
      <c r="Z1572">
        <v>0</v>
      </c>
      <c r="AA1572">
        <v>0</v>
      </c>
      <c r="AB1572">
        <v>0</v>
      </c>
      <c r="AC1572">
        <v>0</v>
      </c>
      <c r="AD1572">
        <v>0</v>
      </c>
      <c r="AE1572">
        <v>0</v>
      </c>
      <c r="AF1572">
        <v>1</v>
      </c>
      <c r="AG1572">
        <v>1</v>
      </c>
      <c r="AH1572">
        <v>1</v>
      </c>
      <c r="AI1572">
        <v>1</v>
      </c>
      <c r="AJ1572">
        <v>0</v>
      </c>
      <c r="AK1572">
        <v>0</v>
      </c>
      <c r="AL1572">
        <v>1</v>
      </c>
      <c r="AM1572">
        <v>1</v>
      </c>
      <c r="AN1572">
        <v>0</v>
      </c>
      <c r="AO1572">
        <v>1</v>
      </c>
    </row>
    <row r="1573" spans="1:41" ht="15">
      <c r="A1573" t="s">
        <v>3639</v>
      </c>
      <c r="B1573" t="s">
        <v>127</v>
      </c>
      <c r="C1573">
        <v>112</v>
      </c>
      <c r="D1573" s="6" t="str">
        <f>IF(C1573=C1574,D1574,IF(OR(N1573="pre",N1573="SubPar"),"Obert",IF(OR(N1573="Cea",N1573="Imp",N1573="SubComp"),"Tancat","ERRORERROR")))</f>
        <v>Tancat</v>
      </c>
      <c r="E1573" t="s">
        <v>3640</v>
      </c>
      <c r="F1573" t="s">
        <v>44</v>
      </c>
      <c r="G1573">
        <v>1658</v>
      </c>
      <c r="H1573" t="s">
        <v>3644</v>
      </c>
      <c r="I1573" s="3" t="s">
        <v>3645</v>
      </c>
      <c r="J1573" s="4" t="s">
        <v>3646</v>
      </c>
      <c r="K1573" t="s">
        <v>48</v>
      </c>
      <c r="L1573" t="s">
        <v>49</v>
      </c>
      <c r="M1573" t="s">
        <v>62</v>
      </c>
      <c r="N1573" t="str">
        <f t="shared" si="24"/>
        <v>Pre</v>
      </c>
      <c r="O1573" t="s">
        <v>117</v>
      </c>
      <c r="P1573" t="s">
        <v>3643</v>
      </c>
      <c r="Q1573" t="str">
        <f>_xlfn.XLOOKUP(P1573,NomPaissos!$A$2:$A$250,NomPaissos!$B$2:$B$250)</f>
        <v>Spain</v>
      </c>
      <c r="R1573">
        <v>0</v>
      </c>
      <c r="T1573">
        <v>0</v>
      </c>
      <c r="U1573">
        <v>0</v>
      </c>
      <c r="V1573">
        <v>0</v>
      </c>
      <c r="W1573">
        <v>0</v>
      </c>
      <c r="X1573">
        <v>0</v>
      </c>
      <c r="Y1573">
        <v>0</v>
      </c>
      <c r="Z1573">
        <v>0</v>
      </c>
      <c r="AA1573">
        <v>0</v>
      </c>
      <c r="AB1573">
        <v>0</v>
      </c>
      <c r="AC1573">
        <v>0</v>
      </c>
      <c r="AD1573">
        <v>0</v>
      </c>
      <c r="AE1573">
        <v>0</v>
      </c>
      <c r="AF1573">
        <v>1</v>
      </c>
      <c r="AG1573">
        <v>1</v>
      </c>
      <c r="AH1573">
        <v>1</v>
      </c>
      <c r="AI1573">
        <v>3</v>
      </c>
      <c r="AJ1573">
        <v>0</v>
      </c>
      <c r="AK1573">
        <v>0</v>
      </c>
      <c r="AL1573">
        <v>0</v>
      </c>
      <c r="AM1573">
        <v>1</v>
      </c>
      <c r="AN1573">
        <v>0</v>
      </c>
      <c r="AO1573">
        <v>1</v>
      </c>
    </row>
    <row r="1574" spans="1:41" ht="15">
      <c r="A1574" t="s">
        <v>3639</v>
      </c>
      <c r="B1574" t="s">
        <v>127</v>
      </c>
      <c r="C1574">
        <v>112</v>
      </c>
      <c r="D1574" s="6" t="str">
        <f>IF(C1574=C1575,D1575,IF(OR(N1574="pre",N1574="SubPar"),"Obert",IF(OR(N1574="Cea",N1574="Imp",N1574="SubComp"),"Tancat","ERRORERROR")))</f>
        <v>Tancat</v>
      </c>
      <c r="E1574" t="s">
        <v>3640</v>
      </c>
      <c r="F1574" t="s">
        <v>44</v>
      </c>
      <c r="G1574">
        <v>1439</v>
      </c>
      <c r="H1574" t="s">
        <v>3647</v>
      </c>
      <c r="I1574" s="3" t="s">
        <v>3648</v>
      </c>
      <c r="J1574" s="4" t="s">
        <v>818</v>
      </c>
      <c r="K1574" t="s">
        <v>151</v>
      </c>
      <c r="L1574" t="s">
        <v>49</v>
      </c>
      <c r="M1574" t="s">
        <v>166</v>
      </c>
      <c r="N1574" t="str">
        <f t="shared" si="24"/>
        <v>Cea</v>
      </c>
      <c r="O1574" t="s">
        <v>167</v>
      </c>
      <c r="P1574" t="s">
        <v>3643</v>
      </c>
      <c r="Q1574" t="str">
        <f>_xlfn.XLOOKUP(P1574,NomPaissos!$A$2:$A$250,NomPaissos!$B$2:$B$250)</f>
        <v>Spain</v>
      </c>
      <c r="R1574">
        <v>0</v>
      </c>
      <c r="T1574">
        <v>0</v>
      </c>
      <c r="U1574">
        <v>0</v>
      </c>
      <c r="V1574">
        <v>0</v>
      </c>
      <c r="W1574">
        <v>0</v>
      </c>
      <c r="X1574">
        <v>0</v>
      </c>
      <c r="Y1574">
        <v>0</v>
      </c>
      <c r="Z1574">
        <v>0</v>
      </c>
      <c r="AA1574">
        <v>0</v>
      </c>
      <c r="AB1574">
        <v>0</v>
      </c>
      <c r="AC1574">
        <v>0</v>
      </c>
      <c r="AD1574">
        <v>0</v>
      </c>
      <c r="AE1574">
        <v>0</v>
      </c>
      <c r="AF1574">
        <v>1</v>
      </c>
      <c r="AG1574">
        <v>1</v>
      </c>
      <c r="AH1574">
        <v>0</v>
      </c>
      <c r="AI1574">
        <v>1</v>
      </c>
      <c r="AJ1574">
        <v>0</v>
      </c>
      <c r="AK1574">
        <v>0</v>
      </c>
      <c r="AL1574">
        <v>0</v>
      </c>
      <c r="AM1574">
        <v>3</v>
      </c>
      <c r="AN1574">
        <v>1</v>
      </c>
      <c r="AO1574">
        <v>1</v>
      </c>
    </row>
    <row r="1575" spans="1:41" ht="15">
      <c r="A1575" t="s">
        <v>3649</v>
      </c>
      <c r="B1575" t="s">
        <v>127</v>
      </c>
      <c r="C1575">
        <v>113</v>
      </c>
      <c r="D1575" s="6" t="str">
        <f>IF(C1575=C1576,D1576,IF(OR(N1575="pre",N1575="SubPar"),"Obert",IF(OR(N1575="Cea",N1575="Imp",N1575="SubComp"),"Tancat","ERRORERROR")))</f>
        <v>Tancat</v>
      </c>
      <c r="E1575" t="s">
        <v>3650</v>
      </c>
      <c r="F1575" t="s">
        <v>369</v>
      </c>
      <c r="G1575">
        <v>355</v>
      </c>
      <c r="H1575" t="s">
        <v>3651</v>
      </c>
      <c r="I1575" s="3" t="s">
        <v>3652</v>
      </c>
      <c r="J1575" s="4" t="s">
        <v>3200</v>
      </c>
      <c r="K1575" t="s">
        <v>48</v>
      </c>
      <c r="L1575" t="s">
        <v>49</v>
      </c>
      <c r="M1575" t="s">
        <v>166</v>
      </c>
      <c r="N1575" t="str">
        <f t="shared" si="24"/>
        <v>Cea</v>
      </c>
      <c r="O1575" t="s">
        <v>167</v>
      </c>
      <c r="P1575" t="s">
        <v>3653</v>
      </c>
      <c r="Q1575" t="str">
        <f>_xlfn.XLOOKUP(P1575,NomPaissos!$A$2:$A$250,NomPaissos!$B$2:$B$250)</f>
        <v>Sri Lanka</v>
      </c>
      <c r="R1575">
        <v>0</v>
      </c>
      <c r="T1575">
        <v>0</v>
      </c>
      <c r="U1575">
        <v>0</v>
      </c>
      <c r="V1575">
        <v>0</v>
      </c>
      <c r="W1575">
        <v>0</v>
      </c>
      <c r="X1575">
        <v>0</v>
      </c>
      <c r="Y1575">
        <v>0</v>
      </c>
      <c r="Z1575">
        <v>0</v>
      </c>
      <c r="AA1575">
        <v>0</v>
      </c>
      <c r="AB1575">
        <v>0</v>
      </c>
      <c r="AC1575">
        <v>0</v>
      </c>
      <c r="AD1575">
        <v>0</v>
      </c>
      <c r="AE1575">
        <v>0</v>
      </c>
      <c r="AF1575">
        <v>1</v>
      </c>
      <c r="AG1575">
        <v>1</v>
      </c>
      <c r="AH1575">
        <v>3</v>
      </c>
      <c r="AI1575">
        <v>1</v>
      </c>
      <c r="AJ1575">
        <v>0</v>
      </c>
      <c r="AK1575">
        <v>1</v>
      </c>
      <c r="AL1575">
        <v>0</v>
      </c>
      <c r="AM1575">
        <v>3</v>
      </c>
      <c r="AN1575">
        <v>0</v>
      </c>
      <c r="AO1575">
        <v>1</v>
      </c>
    </row>
    <row r="1576" spans="1:41" ht="15">
      <c r="A1576" t="s">
        <v>3649</v>
      </c>
      <c r="B1576" t="s">
        <v>127</v>
      </c>
      <c r="C1576">
        <v>113</v>
      </c>
      <c r="D1576" s="6" t="str">
        <f>IF(C1576=C1577,D1577,IF(OR(N1576="pre",N1576="SubPar"),"Obert",IF(OR(N1576="Cea",N1576="Imp",N1576="SubComp"),"Tancat","ERRORERROR")))</f>
        <v>Tancat</v>
      </c>
      <c r="E1576" t="s">
        <v>3650</v>
      </c>
      <c r="F1576" t="s">
        <v>369</v>
      </c>
      <c r="G1576">
        <v>1007</v>
      </c>
      <c r="H1576" t="s">
        <v>3654</v>
      </c>
      <c r="I1576" s="3" t="s">
        <v>3202</v>
      </c>
      <c r="J1576" s="4" t="s">
        <v>3007</v>
      </c>
      <c r="K1576" t="s">
        <v>491</v>
      </c>
      <c r="L1576" t="s">
        <v>49</v>
      </c>
      <c r="M1576" t="s">
        <v>178</v>
      </c>
      <c r="N1576" t="str">
        <f t="shared" si="24"/>
        <v>SubComp</v>
      </c>
      <c r="O1576" t="s">
        <v>548</v>
      </c>
      <c r="P1576" t="s">
        <v>3653</v>
      </c>
      <c r="Q1576" t="str">
        <f>_xlfn.XLOOKUP(P1576,NomPaissos!$A$2:$A$250,NomPaissos!$B$2:$B$250)</f>
        <v>Sri Lanka</v>
      </c>
      <c r="R1576">
        <v>0</v>
      </c>
      <c r="T1576">
        <v>3</v>
      </c>
      <c r="U1576">
        <v>2</v>
      </c>
      <c r="V1576">
        <v>2</v>
      </c>
      <c r="W1576">
        <v>0</v>
      </c>
      <c r="X1576">
        <v>3</v>
      </c>
      <c r="Y1576">
        <v>3</v>
      </c>
      <c r="Z1576">
        <v>0</v>
      </c>
      <c r="AA1576">
        <v>2</v>
      </c>
      <c r="AB1576">
        <v>1</v>
      </c>
      <c r="AC1576">
        <v>2</v>
      </c>
      <c r="AD1576">
        <v>1</v>
      </c>
      <c r="AE1576">
        <v>1</v>
      </c>
      <c r="AF1576">
        <v>1</v>
      </c>
      <c r="AG1576">
        <v>1</v>
      </c>
      <c r="AH1576">
        <v>3</v>
      </c>
      <c r="AI1576">
        <v>3</v>
      </c>
      <c r="AJ1576">
        <v>1</v>
      </c>
      <c r="AK1576">
        <v>3</v>
      </c>
      <c r="AL1576">
        <v>1</v>
      </c>
      <c r="AM1576">
        <v>3</v>
      </c>
      <c r="AN1576">
        <v>2</v>
      </c>
      <c r="AO1576">
        <v>1</v>
      </c>
    </row>
    <row r="1577" spans="1:41" ht="15">
      <c r="A1577" t="s">
        <v>3649</v>
      </c>
      <c r="B1577" t="s">
        <v>127</v>
      </c>
      <c r="C1577">
        <v>114</v>
      </c>
      <c r="D1577" s="6" t="str">
        <f>IF(C1577=C1578,D1578,IF(OR(N1577="pre",N1577="SubPar"),"Obert",IF(OR(N1577="Cea",N1577="Imp",N1577="SubComp"),"Tancat","ERRORERROR")))</f>
        <v>Tancat</v>
      </c>
      <c r="E1577" t="s">
        <v>3655</v>
      </c>
      <c r="F1577" t="s">
        <v>369</v>
      </c>
      <c r="G1577">
        <v>248</v>
      </c>
      <c r="H1577" t="s">
        <v>3656</v>
      </c>
      <c r="I1577" s="3" t="s">
        <v>3657</v>
      </c>
      <c r="J1577" s="4" t="s">
        <v>3658</v>
      </c>
      <c r="K1577" t="s">
        <v>48</v>
      </c>
      <c r="L1577" t="s">
        <v>49</v>
      </c>
      <c r="M1577" t="s">
        <v>166</v>
      </c>
      <c r="N1577" t="str">
        <f t="shared" si="24"/>
        <v>Cea</v>
      </c>
      <c r="O1577" t="s">
        <v>167</v>
      </c>
      <c r="P1577" t="s">
        <v>3653</v>
      </c>
      <c r="Q1577" t="str">
        <f>_xlfn.XLOOKUP(P1577,NomPaissos!$A$2:$A$250,NomPaissos!$B$2:$B$250)</f>
        <v>Sri Lanka</v>
      </c>
      <c r="R1577">
        <v>0</v>
      </c>
      <c r="T1577">
        <v>2</v>
      </c>
      <c r="U1577">
        <v>0</v>
      </c>
      <c r="V1577">
        <v>0</v>
      </c>
      <c r="W1577">
        <v>0</v>
      </c>
      <c r="X1577">
        <v>1</v>
      </c>
      <c r="Y1577">
        <v>3</v>
      </c>
      <c r="Z1577">
        <v>0</v>
      </c>
      <c r="AA1577">
        <v>0</v>
      </c>
      <c r="AB1577">
        <v>0</v>
      </c>
      <c r="AC1577">
        <v>0</v>
      </c>
      <c r="AD1577">
        <v>0</v>
      </c>
      <c r="AE1577">
        <v>1</v>
      </c>
      <c r="AF1577">
        <v>0</v>
      </c>
      <c r="AG1577">
        <v>1</v>
      </c>
      <c r="AH1577">
        <v>0</v>
      </c>
      <c r="AI1577">
        <v>1</v>
      </c>
      <c r="AJ1577">
        <v>0</v>
      </c>
      <c r="AK1577">
        <v>3</v>
      </c>
      <c r="AL1577">
        <v>0</v>
      </c>
      <c r="AM1577">
        <v>3</v>
      </c>
      <c r="AN1577">
        <v>0</v>
      </c>
      <c r="AO1577">
        <v>1</v>
      </c>
    </row>
    <row r="1578" spans="1:41" ht="15">
      <c r="A1578" t="s">
        <v>3649</v>
      </c>
      <c r="B1578" t="s">
        <v>127</v>
      </c>
      <c r="C1578">
        <v>114</v>
      </c>
      <c r="D1578" s="6" t="str">
        <f>IF(C1578=C1579,D1579,IF(OR(N1578="pre",N1578="SubPar"),"Obert",IF(OR(N1578="Cea",N1578="Imp",N1578="SubComp"),"Tancat","ERRORERROR")))</f>
        <v>Tancat</v>
      </c>
      <c r="E1578" t="s">
        <v>3655</v>
      </c>
      <c r="F1578" t="s">
        <v>369</v>
      </c>
      <c r="G1578">
        <v>548</v>
      </c>
      <c r="H1578" t="s">
        <v>3659</v>
      </c>
      <c r="I1578" s="3" t="s">
        <v>3660</v>
      </c>
      <c r="J1578" s="4" t="s">
        <v>3661</v>
      </c>
      <c r="K1578" t="s">
        <v>48</v>
      </c>
      <c r="L1578" t="s">
        <v>49</v>
      </c>
      <c r="M1578" t="s">
        <v>166</v>
      </c>
      <c r="N1578" t="str">
        <f t="shared" si="24"/>
        <v>Cea</v>
      </c>
      <c r="O1578" t="s">
        <v>169</v>
      </c>
      <c r="P1578" t="s">
        <v>3653</v>
      </c>
      <c r="Q1578" t="str">
        <f>_xlfn.XLOOKUP(P1578,NomPaissos!$A$2:$A$250,NomPaissos!$B$2:$B$250)</f>
        <v>Sri Lanka</v>
      </c>
      <c r="R1578">
        <v>0</v>
      </c>
      <c r="T1578">
        <v>0</v>
      </c>
      <c r="U1578">
        <v>0</v>
      </c>
      <c r="V1578">
        <v>0</v>
      </c>
      <c r="W1578">
        <v>0</v>
      </c>
      <c r="X1578">
        <v>0</v>
      </c>
      <c r="Y1578">
        <v>0</v>
      </c>
      <c r="Z1578">
        <v>0</v>
      </c>
      <c r="AA1578">
        <v>0</v>
      </c>
      <c r="AB1578">
        <v>0</v>
      </c>
      <c r="AC1578">
        <v>0</v>
      </c>
      <c r="AD1578">
        <v>0</v>
      </c>
      <c r="AE1578">
        <v>0</v>
      </c>
      <c r="AF1578">
        <v>0</v>
      </c>
      <c r="AG1578">
        <v>1</v>
      </c>
      <c r="AH1578">
        <v>0</v>
      </c>
      <c r="AI1578">
        <v>3</v>
      </c>
      <c r="AJ1578">
        <v>0</v>
      </c>
      <c r="AK1578">
        <v>2</v>
      </c>
      <c r="AL1578">
        <v>0</v>
      </c>
      <c r="AM1578">
        <v>2</v>
      </c>
      <c r="AN1578">
        <v>0</v>
      </c>
      <c r="AO1578">
        <v>1</v>
      </c>
    </row>
    <row r="1579" spans="1:41" ht="15">
      <c r="A1579" t="s">
        <v>3649</v>
      </c>
      <c r="B1579" t="s">
        <v>127</v>
      </c>
      <c r="C1579">
        <v>114</v>
      </c>
      <c r="D1579" s="6" t="str">
        <f>IF(C1579=C1580,D1580,IF(OR(N1579="pre",N1579="SubPar"),"Obert",IF(OR(N1579="Cea",N1579="Imp",N1579="SubComp"),"Tancat","ERRORERROR")))</f>
        <v>Tancat</v>
      </c>
      <c r="E1579" t="s">
        <v>3655</v>
      </c>
      <c r="F1579" t="s">
        <v>369</v>
      </c>
      <c r="G1579">
        <v>1011</v>
      </c>
      <c r="H1579" t="s">
        <v>3662</v>
      </c>
      <c r="I1579" s="3" t="s">
        <v>3663</v>
      </c>
      <c r="J1579" s="4" t="s">
        <v>3664</v>
      </c>
      <c r="K1579" t="s">
        <v>48</v>
      </c>
      <c r="L1579" t="s">
        <v>49</v>
      </c>
      <c r="M1579" t="s">
        <v>62</v>
      </c>
      <c r="N1579" t="str">
        <f t="shared" si="24"/>
        <v>Pre</v>
      </c>
      <c r="O1579" t="s">
        <v>207</v>
      </c>
      <c r="P1579" t="s">
        <v>3653</v>
      </c>
      <c r="Q1579" t="str">
        <f>_xlfn.XLOOKUP(P1579,NomPaissos!$A$2:$A$250,NomPaissos!$B$2:$B$250)</f>
        <v>Sri Lanka</v>
      </c>
      <c r="R1579">
        <v>0</v>
      </c>
      <c r="T1579">
        <v>0</v>
      </c>
      <c r="U1579">
        <v>0</v>
      </c>
      <c r="V1579">
        <v>0</v>
      </c>
      <c r="W1579">
        <v>0</v>
      </c>
      <c r="X1579">
        <v>0</v>
      </c>
      <c r="Y1579">
        <v>2</v>
      </c>
      <c r="Z1579">
        <v>0</v>
      </c>
      <c r="AA1579">
        <v>0</v>
      </c>
      <c r="AB1579">
        <v>3</v>
      </c>
      <c r="AC1579">
        <v>0</v>
      </c>
      <c r="AD1579">
        <v>0</v>
      </c>
      <c r="AE1579">
        <v>0</v>
      </c>
      <c r="AF1579">
        <v>0</v>
      </c>
      <c r="AG1579">
        <v>1</v>
      </c>
      <c r="AH1579">
        <v>1</v>
      </c>
      <c r="AI1579">
        <v>1</v>
      </c>
      <c r="AJ1579">
        <v>0</v>
      </c>
      <c r="AK1579">
        <v>1</v>
      </c>
      <c r="AL1579">
        <v>1</v>
      </c>
      <c r="AM1579">
        <v>0</v>
      </c>
      <c r="AN1579">
        <v>0</v>
      </c>
      <c r="AO1579">
        <v>1</v>
      </c>
    </row>
    <row r="1580" spans="1:41" ht="15">
      <c r="A1580" t="s">
        <v>3649</v>
      </c>
      <c r="B1580" t="s">
        <v>127</v>
      </c>
      <c r="C1580">
        <v>114</v>
      </c>
      <c r="D1580" s="6" t="str">
        <f>IF(C1580=C1581,D1581,IF(OR(N1580="pre",N1580="SubPar"),"Obert",IF(OR(N1580="Cea",N1580="Imp",N1580="SubComp"),"Tancat","ERRORERROR")))</f>
        <v>Tancat</v>
      </c>
      <c r="E1580" t="s">
        <v>3655</v>
      </c>
      <c r="F1580" t="s">
        <v>369</v>
      </c>
      <c r="G1580">
        <v>1163</v>
      </c>
      <c r="H1580" t="s">
        <v>3665</v>
      </c>
      <c r="I1580" s="3" t="s">
        <v>3666</v>
      </c>
      <c r="J1580" s="4" t="s">
        <v>203</v>
      </c>
      <c r="K1580" t="s">
        <v>48</v>
      </c>
      <c r="L1580" t="s">
        <v>49</v>
      </c>
      <c r="M1580" t="s">
        <v>62</v>
      </c>
      <c r="N1580" t="str">
        <f t="shared" si="24"/>
        <v>Pre</v>
      </c>
      <c r="O1580" t="s">
        <v>107</v>
      </c>
      <c r="P1580" t="s">
        <v>3653</v>
      </c>
      <c r="Q1580" t="str">
        <f>_xlfn.XLOOKUP(P1580,NomPaissos!$A$2:$A$250,NomPaissos!$B$2:$B$250)</f>
        <v>Sri Lanka</v>
      </c>
      <c r="R1580">
        <v>0</v>
      </c>
      <c r="T1580">
        <v>0</v>
      </c>
      <c r="U1580">
        <v>0</v>
      </c>
      <c r="V1580">
        <v>0</v>
      </c>
      <c r="W1580">
        <v>0</v>
      </c>
      <c r="X1580">
        <v>1</v>
      </c>
      <c r="Y1580">
        <v>2</v>
      </c>
      <c r="Z1580">
        <v>0</v>
      </c>
      <c r="AA1580">
        <v>0</v>
      </c>
      <c r="AB1580">
        <v>3</v>
      </c>
      <c r="AC1580">
        <v>0</v>
      </c>
      <c r="AD1580">
        <v>0</v>
      </c>
      <c r="AE1580">
        <v>0</v>
      </c>
      <c r="AF1580">
        <v>0</v>
      </c>
      <c r="AG1580">
        <v>1</v>
      </c>
      <c r="AH1580">
        <v>0</v>
      </c>
      <c r="AI1580">
        <v>1</v>
      </c>
      <c r="AJ1580">
        <v>0</v>
      </c>
      <c r="AK1580">
        <v>2</v>
      </c>
      <c r="AL1580">
        <v>0</v>
      </c>
      <c r="AM1580">
        <v>2</v>
      </c>
      <c r="AN1580">
        <v>0</v>
      </c>
      <c r="AO1580">
        <v>1</v>
      </c>
    </row>
    <row r="1581" spans="1:41" ht="15">
      <c r="A1581" t="s">
        <v>3649</v>
      </c>
      <c r="B1581" t="s">
        <v>127</v>
      </c>
      <c r="C1581">
        <v>114</v>
      </c>
      <c r="D1581" s="6" t="str">
        <f>IF(C1581=C1582,D1582,IF(OR(N1581="pre",N1581="SubPar"),"Obert",IF(OR(N1581="Cea",N1581="Imp",N1581="SubComp"),"Tancat","ERRORERROR")))</f>
        <v>Tancat</v>
      </c>
      <c r="E1581" t="s">
        <v>3655</v>
      </c>
      <c r="F1581" t="s">
        <v>369</v>
      </c>
      <c r="G1581">
        <v>1158</v>
      </c>
      <c r="H1581" t="s">
        <v>3667</v>
      </c>
      <c r="I1581" s="3" t="s">
        <v>205</v>
      </c>
      <c r="J1581" s="4" t="s">
        <v>3668</v>
      </c>
      <c r="K1581" t="s">
        <v>48</v>
      </c>
      <c r="L1581" t="s">
        <v>49</v>
      </c>
      <c r="M1581" t="s">
        <v>166</v>
      </c>
      <c r="N1581" t="str">
        <f t="shared" si="24"/>
        <v>Cea</v>
      </c>
      <c r="O1581" t="s">
        <v>169</v>
      </c>
      <c r="P1581" t="s">
        <v>3653</v>
      </c>
      <c r="Q1581" t="str">
        <f>_xlfn.XLOOKUP(P1581,NomPaissos!$A$2:$A$250,NomPaissos!$B$2:$B$250)</f>
        <v>Sri Lanka</v>
      </c>
      <c r="R1581">
        <v>0</v>
      </c>
      <c r="T1581">
        <v>0</v>
      </c>
      <c r="U1581">
        <v>0</v>
      </c>
      <c r="V1581">
        <v>0</v>
      </c>
      <c r="W1581">
        <v>0</v>
      </c>
      <c r="X1581">
        <v>3</v>
      </c>
      <c r="Y1581">
        <v>3</v>
      </c>
      <c r="Z1581">
        <v>0</v>
      </c>
      <c r="AA1581">
        <v>0</v>
      </c>
      <c r="AB1581">
        <v>0</v>
      </c>
      <c r="AC1581">
        <v>0</v>
      </c>
      <c r="AD1581">
        <v>0</v>
      </c>
      <c r="AE1581">
        <v>0</v>
      </c>
      <c r="AF1581">
        <v>0</v>
      </c>
      <c r="AG1581">
        <v>1</v>
      </c>
      <c r="AH1581">
        <v>0</v>
      </c>
      <c r="AI1581">
        <v>2</v>
      </c>
      <c r="AJ1581">
        <v>0</v>
      </c>
      <c r="AK1581">
        <v>1</v>
      </c>
      <c r="AL1581">
        <v>0</v>
      </c>
      <c r="AM1581">
        <v>2</v>
      </c>
      <c r="AN1581">
        <v>2</v>
      </c>
      <c r="AO1581">
        <v>1</v>
      </c>
    </row>
    <row r="1582" spans="1:41" ht="15">
      <c r="A1582" t="s">
        <v>3649</v>
      </c>
      <c r="B1582" t="s">
        <v>127</v>
      </c>
      <c r="C1582">
        <v>114</v>
      </c>
      <c r="D1582" s="6" t="str">
        <f>IF(C1582=C1583,D1583,IF(OR(N1582="pre",N1582="SubPar"),"Obert",IF(OR(N1582="Cea",N1582="Imp",N1582="SubComp"),"Tancat","ERRORERROR")))</f>
        <v>Tancat</v>
      </c>
      <c r="E1582" t="s">
        <v>3655</v>
      </c>
      <c r="F1582" t="s">
        <v>369</v>
      </c>
      <c r="G1582">
        <v>1159</v>
      </c>
      <c r="H1582" t="s">
        <v>3669</v>
      </c>
      <c r="I1582" s="3" t="s">
        <v>3670</v>
      </c>
      <c r="J1582" s="4" t="s">
        <v>3671</v>
      </c>
      <c r="K1582" t="s">
        <v>48</v>
      </c>
      <c r="L1582" t="s">
        <v>49</v>
      </c>
      <c r="M1582" t="s">
        <v>62</v>
      </c>
      <c r="N1582" t="str">
        <f t="shared" si="24"/>
        <v>Pre</v>
      </c>
      <c r="O1582" t="s">
        <v>63</v>
      </c>
      <c r="P1582" t="s">
        <v>3653</v>
      </c>
      <c r="Q1582" t="str">
        <f>_xlfn.XLOOKUP(P1582,NomPaissos!$A$2:$A$250,NomPaissos!$B$2:$B$250)</f>
        <v>Sri Lanka</v>
      </c>
      <c r="R1582">
        <v>0</v>
      </c>
      <c r="T1582">
        <v>1</v>
      </c>
      <c r="U1582">
        <v>0</v>
      </c>
      <c r="V1582">
        <v>0</v>
      </c>
      <c r="W1582">
        <v>0</v>
      </c>
      <c r="X1582">
        <v>3</v>
      </c>
      <c r="Y1582">
        <v>3</v>
      </c>
      <c r="Z1582">
        <v>0</v>
      </c>
      <c r="AA1582">
        <v>0</v>
      </c>
      <c r="AB1582">
        <v>3</v>
      </c>
      <c r="AC1582">
        <v>0</v>
      </c>
      <c r="AD1582">
        <v>1</v>
      </c>
      <c r="AE1582">
        <v>0</v>
      </c>
      <c r="AF1582">
        <v>0</v>
      </c>
      <c r="AG1582">
        <v>1</v>
      </c>
      <c r="AH1582">
        <v>0</v>
      </c>
      <c r="AI1582">
        <v>0</v>
      </c>
      <c r="AJ1582">
        <v>1</v>
      </c>
      <c r="AK1582">
        <v>1</v>
      </c>
      <c r="AL1582">
        <v>1</v>
      </c>
      <c r="AM1582">
        <v>1</v>
      </c>
      <c r="AN1582">
        <v>1</v>
      </c>
      <c r="AO1582">
        <v>1</v>
      </c>
    </row>
    <row r="1583" spans="1:41" ht="15">
      <c r="A1583" t="s">
        <v>3649</v>
      </c>
      <c r="B1583" t="s">
        <v>127</v>
      </c>
      <c r="C1583">
        <v>114</v>
      </c>
      <c r="D1583" s="6" t="str">
        <f>IF(C1583=C1584,D1584,IF(OR(N1583="pre",N1583="SubPar"),"Obert",IF(OR(N1583="Cea",N1583="Imp",N1583="SubComp"),"Tancat","ERRORERROR")))</f>
        <v>Tancat</v>
      </c>
      <c r="E1583" t="s">
        <v>3655</v>
      </c>
      <c r="F1583" t="s">
        <v>369</v>
      </c>
      <c r="G1583">
        <v>1155</v>
      </c>
      <c r="H1583" t="s">
        <v>3672</v>
      </c>
      <c r="I1583" s="3" t="s">
        <v>3673</v>
      </c>
      <c r="J1583" s="4" t="s">
        <v>3674</v>
      </c>
      <c r="K1583" t="s">
        <v>48</v>
      </c>
      <c r="L1583" t="s">
        <v>61</v>
      </c>
      <c r="M1583" t="s">
        <v>62</v>
      </c>
      <c r="N1583" t="str">
        <f t="shared" si="24"/>
        <v>Pre</v>
      </c>
      <c r="O1583" t="s">
        <v>1896</v>
      </c>
      <c r="P1583" t="s">
        <v>3653</v>
      </c>
      <c r="Q1583" t="str">
        <f>_xlfn.XLOOKUP(P1583,NomPaissos!$A$2:$A$250,NomPaissos!$B$2:$B$250)</f>
        <v>Sri Lanka</v>
      </c>
      <c r="R1583">
        <v>0</v>
      </c>
      <c r="T1583">
        <v>1</v>
      </c>
      <c r="U1583">
        <v>0</v>
      </c>
      <c r="V1583">
        <v>0</v>
      </c>
      <c r="W1583">
        <v>0</v>
      </c>
      <c r="X1583">
        <v>1</v>
      </c>
      <c r="Y1583">
        <v>0</v>
      </c>
      <c r="Z1583">
        <v>0</v>
      </c>
      <c r="AA1583">
        <v>0</v>
      </c>
      <c r="AB1583">
        <v>1</v>
      </c>
      <c r="AC1583">
        <v>0</v>
      </c>
      <c r="AD1583">
        <v>1</v>
      </c>
      <c r="AE1583">
        <v>0</v>
      </c>
      <c r="AF1583">
        <v>0</v>
      </c>
      <c r="AG1583">
        <v>1</v>
      </c>
      <c r="AH1583">
        <v>1</v>
      </c>
      <c r="AI1583">
        <v>1</v>
      </c>
      <c r="AJ1583">
        <v>0</v>
      </c>
      <c r="AK1583">
        <v>2</v>
      </c>
      <c r="AL1583">
        <v>0</v>
      </c>
      <c r="AM1583">
        <v>0</v>
      </c>
      <c r="AN1583">
        <v>0</v>
      </c>
      <c r="AO1583">
        <v>1</v>
      </c>
    </row>
    <row r="1584" spans="1:41" ht="15">
      <c r="A1584" t="s">
        <v>3649</v>
      </c>
      <c r="B1584" t="s">
        <v>127</v>
      </c>
      <c r="C1584">
        <v>114</v>
      </c>
      <c r="D1584" s="6" t="str">
        <f>IF(C1584=C1585,D1585,IF(OR(N1584="pre",N1584="SubPar"),"Obert",IF(OR(N1584="Cea",N1584="Imp",N1584="SubComp"),"Tancat","ERRORERROR")))</f>
        <v>Tancat</v>
      </c>
      <c r="E1584" t="s">
        <v>3655</v>
      </c>
      <c r="F1584" t="s">
        <v>369</v>
      </c>
      <c r="G1584">
        <v>1160</v>
      </c>
      <c r="H1584" t="s">
        <v>3675</v>
      </c>
      <c r="I1584" s="3" t="s">
        <v>3676</v>
      </c>
      <c r="J1584" s="4" t="s">
        <v>3677</v>
      </c>
      <c r="K1584" t="s">
        <v>48</v>
      </c>
      <c r="L1584" t="s">
        <v>49</v>
      </c>
      <c r="M1584" t="s">
        <v>62</v>
      </c>
      <c r="N1584" t="str">
        <f t="shared" si="24"/>
        <v>Pre</v>
      </c>
      <c r="O1584" t="s">
        <v>107</v>
      </c>
      <c r="P1584" t="s">
        <v>3653</v>
      </c>
      <c r="Q1584" t="str">
        <f>_xlfn.XLOOKUP(P1584,NomPaissos!$A$2:$A$250,NomPaissos!$B$2:$B$250)</f>
        <v>Sri Lanka</v>
      </c>
      <c r="R1584">
        <v>0</v>
      </c>
      <c r="T1584">
        <v>1</v>
      </c>
      <c r="U1584">
        <v>0</v>
      </c>
      <c r="V1584">
        <v>0</v>
      </c>
      <c r="W1584">
        <v>0</v>
      </c>
      <c r="X1584">
        <v>0</v>
      </c>
      <c r="Y1584">
        <v>2</v>
      </c>
      <c r="Z1584">
        <v>0</v>
      </c>
      <c r="AA1584">
        <v>0</v>
      </c>
      <c r="AB1584">
        <v>0</v>
      </c>
      <c r="AC1584">
        <v>0</v>
      </c>
      <c r="AD1584">
        <v>1</v>
      </c>
      <c r="AE1584">
        <v>1</v>
      </c>
      <c r="AF1584">
        <v>1</v>
      </c>
      <c r="AG1584">
        <v>1</v>
      </c>
      <c r="AH1584">
        <v>1</v>
      </c>
      <c r="AI1584">
        <v>1</v>
      </c>
      <c r="AJ1584">
        <v>0</v>
      </c>
      <c r="AK1584">
        <v>1</v>
      </c>
      <c r="AL1584">
        <v>1</v>
      </c>
      <c r="AM1584">
        <v>2</v>
      </c>
      <c r="AN1584">
        <v>0</v>
      </c>
      <c r="AO1584">
        <v>1</v>
      </c>
    </row>
    <row r="1585" spans="1:41" ht="15">
      <c r="A1585" t="s">
        <v>3649</v>
      </c>
      <c r="B1585" t="s">
        <v>127</v>
      </c>
      <c r="C1585">
        <v>114</v>
      </c>
      <c r="D1585" s="6" t="str">
        <f>IF(C1585=C1586,D1586,IF(OR(N1585="pre",N1585="SubPar"),"Obert",IF(OR(N1585="Cea",N1585="Imp",N1585="SubComp"),"Tancat","ERRORERROR")))</f>
        <v>Tancat</v>
      </c>
      <c r="E1585" t="s">
        <v>3655</v>
      </c>
      <c r="F1585" t="s">
        <v>369</v>
      </c>
      <c r="G1585">
        <v>1161</v>
      </c>
      <c r="H1585" t="s">
        <v>3678</v>
      </c>
      <c r="I1585" s="3" t="s">
        <v>3679</v>
      </c>
      <c r="J1585" s="4" t="s">
        <v>3518</v>
      </c>
      <c r="K1585" t="s">
        <v>48</v>
      </c>
      <c r="L1585" t="s">
        <v>49</v>
      </c>
      <c r="M1585" t="s">
        <v>62</v>
      </c>
      <c r="N1585" t="str">
        <f t="shared" si="24"/>
        <v>Pre</v>
      </c>
      <c r="O1585" t="s">
        <v>107</v>
      </c>
      <c r="P1585" t="s">
        <v>3653</v>
      </c>
      <c r="Q1585" t="str">
        <f>_xlfn.XLOOKUP(P1585,NomPaissos!$A$2:$A$250,NomPaissos!$B$2:$B$250)</f>
        <v>Sri Lanka</v>
      </c>
      <c r="R1585">
        <v>0</v>
      </c>
      <c r="T1585">
        <v>0</v>
      </c>
      <c r="U1585">
        <v>0</v>
      </c>
      <c r="V1585">
        <v>0</v>
      </c>
      <c r="W1585">
        <v>0</v>
      </c>
      <c r="X1585">
        <v>0</v>
      </c>
      <c r="Y1585">
        <v>2</v>
      </c>
      <c r="Z1585">
        <v>0</v>
      </c>
      <c r="AA1585">
        <v>0</v>
      </c>
      <c r="AB1585">
        <v>1</v>
      </c>
      <c r="AC1585">
        <v>0</v>
      </c>
      <c r="AD1585">
        <v>1</v>
      </c>
      <c r="AE1585">
        <v>0</v>
      </c>
      <c r="AF1585">
        <v>0</v>
      </c>
      <c r="AG1585">
        <v>1</v>
      </c>
      <c r="AH1585">
        <v>0</v>
      </c>
      <c r="AI1585">
        <v>1</v>
      </c>
      <c r="AJ1585">
        <v>1</v>
      </c>
      <c r="AK1585">
        <v>2</v>
      </c>
      <c r="AL1585">
        <v>0</v>
      </c>
      <c r="AM1585">
        <v>2</v>
      </c>
      <c r="AN1585">
        <v>2</v>
      </c>
      <c r="AO1585">
        <v>1</v>
      </c>
    </row>
    <row r="1586" spans="1:41" ht="15">
      <c r="A1586" t="s">
        <v>3649</v>
      </c>
      <c r="B1586" t="s">
        <v>127</v>
      </c>
      <c r="C1586">
        <v>114</v>
      </c>
      <c r="D1586" s="6" t="str">
        <f>IF(C1586=C1587,D1587,IF(OR(N1586="pre",N1586="SubPar"),"Obert",IF(OR(N1586="Cea",N1586="Imp",N1586="SubComp"),"Tancat","ERRORERROR")))</f>
        <v>Tancat</v>
      </c>
      <c r="E1586" t="s">
        <v>3655</v>
      </c>
      <c r="F1586" t="s">
        <v>369</v>
      </c>
      <c r="G1586">
        <v>1273</v>
      </c>
      <c r="H1586" t="s">
        <v>3680</v>
      </c>
      <c r="I1586" s="3" t="s">
        <v>3681</v>
      </c>
      <c r="J1586" s="4" t="s">
        <v>3682</v>
      </c>
      <c r="K1586" t="s">
        <v>151</v>
      </c>
      <c r="L1586" t="s">
        <v>61</v>
      </c>
      <c r="M1586" t="s">
        <v>62</v>
      </c>
      <c r="N1586" t="str">
        <f t="shared" si="24"/>
        <v>Pre</v>
      </c>
      <c r="O1586" t="s">
        <v>1896</v>
      </c>
      <c r="P1586" t="s">
        <v>3653</v>
      </c>
      <c r="Q1586" t="str">
        <f>_xlfn.XLOOKUP(P1586,NomPaissos!$A$2:$A$250,NomPaissos!$B$2:$B$250)</f>
        <v>Sri Lanka</v>
      </c>
      <c r="R1586">
        <v>0</v>
      </c>
      <c r="T1586">
        <v>0</v>
      </c>
      <c r="U1586">
        <v>0</v>
      </c>
      <c r="V1586">
        <v>0</v>
      </c>
      <c r="W1586">
        <v>0</v>
      </c>
      <c r="X1586">
        <v>0</v>
      </c>
      <c r="Y1586">
        <v>0</v>
      </c>
      <c r="Z1586">
        <v>0</v>
      </c>
      <c r="AA1586">
        <v>0</v>
      </c>
      <c r="AB1586">
        <v>0</v>
      </c>
      <c r="AC1586">
        <v>0</v>
      </c>
      <c r="AD1586">
        <v>1</v>
      </c>
      <c r="AE1586">
        <v>0</v>
      </c>
      <c r="AF1586">
        <v>0</v>
      </c>
      <c r="AG1586">
        <v>1</v>
      </c>
      <c r="AH1586">
        <v>0</v>
      </c>
      <c r="AI1586">
        <v>0</v>
      </c>
      <c r="AJ1586">
        <v>0</v>
      </c>
      <c r="AK1586">
        <v>1</v>
      </c>
      <c r="AL1586">
        <v>0</v>
      </c>
      <c r="AM1586">
        <v>0</v>
      </c>
      <c r="AN1586">
        <v>0</v>
      </c>
      <c r="AO1586">
        <v>1</v>
      </c>
    </row>
    <row r="1587" spans="1:41" ht="15">
      <c r="A1587" t="s">
        <v>3649</v>
      </c>
      <c r="B1587" t="s">
        <v>42</v>
      </c>
      <c r="C1587">
        <v>114</v>
      </c>
      <c r="D1587" s="6" t="str">
        <f>IF(C1587=C1588,D1588,IF(OR(N1587="pre",N1587="SubPar"),"Obert",IF(OR(N1587="Cea",N1587="Imp",N1587="SubComp"),"Tancat","ERRORERROR")))</f>
        <v>Tancat</v>
      </c>
      <c r="E1587" t="s">
        <v>3655</v>
      </c>
      <c r="F1587" t="s">
        <v>369</v>
      </c>
      <c r="G1587">
        <v>1162</v>
      </c>
      <c r="H1587" t="s">
        <v>3683</v>
      </c>
      <c r="I1587" s="3" t="s">
        <v>3684</v>
      </c>
      <c r="J1587" s="4" t="s">
        <v>3684</v>
      </c>
      <c r="K1587" t="s">
        <v>48</v>
      </c>
      <c r="L1587" t="s">
        <v>49</v>
      </c>
      <c r="M1587" t="s">
        <v>62</v>
      </c>
      <c r="N1587" t="str">
        <f t="shared" si="24"/>
        <v>Pre</v>
      </c>
      <c r="O1587" t="s">
        <v>207</v>
      </c>
      <c r="P1587" t="s">
        <v>3653</v>
      </c>
      <c r="Q1587" t="str">
        <f>_xlfn.XLOOKUP(P1587,NomPaissos!$A$2:$A$250,NomPaissos!$B$2:$B$250)</f>
        <v>Sri Lanka</v>
      </c>
      <c r="R1587">
        <v>0</v>
      </c>
      <c r="T1587">
        <v>1</v>
      </c>
      <c r="U1587">
        <v>0</v>
      </c>
      <c r="V1587">
        <v>0</v>
      </c>
      <c r="W1587">
        <v>0</v>
      </c>
      <c r="X1587">
        <v>0</v>
      </c>
      <c r="Y1587">
        <v>0</v>
      </c>
      <c r="Z1587">
        <v>0</v>
      </c>
      <c r="AA1587">
        <v>0</v>
      </c>
      <c r="AB1587">
        <v>0</v>
      </c>
      <c r="AC1587">
        <v>0</v>
      </c>
      <c r="AD1587">
        <v>0</v>
      </c>
      <c r="AE1587">
        <v>0</v>
      </c>
      <c r="AF1587">
        <v>0</v>
      </c>
      <c r="AG1587">
        <v>1</v>
      </c>
      <c r="AH1587">
        <v>0</v>
      </c>
      <c r="AI1587">
        <v>0</v>
      </c>
      <c r="AJ1587">
        <v>0</v>
      </c>
      <c r="AK1587">
        <v>1</v>
      </c>
      <c r="AL1587">
        <v>0</v>
      </c>
      <c r="AM1587">
        <v>1</v>
      </c>
      <c r="AN1587">
        <v>0</v>
      </c>
      <c r="AO1587">
        <v>1</v>
      </c>
    </row>
    <row r="1588" spans="1:41" ht="15">
      <c r="A1588" t="s">
        <v>3649</v>
      </c>
      <c r="B1588" t="s">
        <v>127</v>
      </c>
      <c r="C1588">
        <v>114</v>
      </c>
      <c r="D1588" s="6" t="str">
        <f>IF(C1588=C1589,D1589,IF(OR(N1588="pre",N1588="SubPar"),"Obert",IF(OR(N1588="Cea",N1588="Imp",N1588="SubComp"),"Tancat","ERRORERROR")))</f>
        <v>Tancat</v>
      </c>
      <c r="E1588" t="s">
        <v>3655</v>
      </c>
      <c r="F1588" t="s">
        <v>369</v>
      </c>
      <c r="G1588">
        <v>1274</v>
      </c>
      <c r="H1588" t="s">
        <v>3685</v>
      </c>
      <c r="I1588" s="3" t="s">
        <v>3684</v>
      </c>
      <c r="J1588" s="4" t="s">
        <v>3684</v>
      </c>
      <c r="K1588" t="s">
        <v>48</v>
      </c>
      <c r="L1588" t="s">
        <v>49</v>
      </c>
      <c r="M1588" t="s">
        <v>62</v>
      </c>
      <c r="N1588" t="str">
        <f t="shared" si="24"/>
        <v>Pre</v>
      </c>
      <c r="O1588" t="s">
        <v>207</v>
      </c>
      <c r="P1588" t="s">
        <v>3653</v>
      </c>
      <c r="Q1588" t="str">
        <f>_xlfn.XLOOKUP(P1588,NomPaissos!$A$2:$A$250,NomPaissos!$B$2:$B$250)</f>
        <v>Sri Lanka</v>
      </c>
      <c r="R1588">
        <v>0</v>
      </c>
      <c r="T1588">
        <v>0</v>
      </c>
      <c r="U1588">
        <v>0</v>
      </c>
      <c r="V1588">
        <v>0</v>
      </c>
      <c r="W1588">
        <v>0</v>
      </c>
      <c r="X1588">
        <v>0</v>
      </c>
      <c r="Y1588">
        <v>0</v>
      </c>
      <c r="Z1588">
        <v>0</v>
      </c>
      <c r="AA1588">
        <v>0</v>
      </c>
      <c r="AB1588">
        <v>0</v>
      </c>
      <c r="AC1588">
        <v>0</v>
      </c>
      <c r="AD1588">
        <v>0</v>
      </c>
      <c r="AE1588">
        <v>0</v>
      </c>
      <c r="AF1588">
        <v>0</v>
      </c>
      <c r="AG1588">
        <v>1</v>
      </c>
      <c r="AH1588">
        <v>1</v>
      </c>
      <c r="AI1588">
        <v>0</v>
      </c>
      <c r="AJ1588">
        <v>0</v>
      </c>
      <c r="AK1588">
        <v>0</v>
      </c>
      <c r="AL1588">
        <v>0</v>
      </c>
      <c r="AM1588">
        <v>1</v>
      </c>
      <c r="AN1588">
        <v>0</v>
      </c>
      <c r="AO1588">
        <v>1</v>
      </c>
    </row>
    <row r="1589" spans="1:41" ht="15">
      <c r="A1589" t="s">
        <v>3649</v>
      </c>
      <c r="B1589" t="s">
        <v>127</v>
      </c>
      <c r="C1589">
        <v>114</v>
      </c>
      <c r="D1589" s="6" t="str">
        <f>IF(C1589=C1590,D1590,IF(OR(N1589="pre",N1589="SubPar"),"Obert",IF(OR(N1589="Cea",N1589="Imp",N1589="SubComp"),"Tancat","ERRORERROR")))</f>
        <v>Tancat</v>
      </c>
      <c r="E1589" t="s">
        <v>3655</v>
      </c>
      <c r="F1589" t="s">
        <v>369</v>
      </c>
      <c r="G1589">
        <v>1275</v>
      </c>
      <c r="H1589" t="s">
        <v>3686</v>
      </c>
      <c r="I1589" s="3" t="s">
        <v>3687</v>
      </c>
      <c r="J1589" s="4" t="s">
        <v>3687</v>
      </c>
      <c r="K1589" t="s">
        <v>48</v>
      </c>
      <c r="L1589" t="s">
        <v>49</v>
      </c>
      <c r="M1589" t="s">
        <v>62</v>
      </c>
      <c r="N1589" t="str">
        <f t="shared" si="24"/>
        <v>Pre</v>
      </c>
      <c r="O1589" t="s">
        <v>107</v>
      </c>
      <c r="P1589" t="s">
        <v>3653</v>
      </c>
      <c r="Q1589" t="str">
        <f>_xlfn.XLOOKUP(P1589,NomPaissos!$A$2:$A$250,NomPaissos!$B$2:$B$250)</f>
        <v>Sri Lanka</v>
      </c>
      <c r="R1589">
        <v>0</v>
      </c>
      <c r="T1589">
        <v>3</v>
      </c>
      <c r="U1589">
        <v>0</v>
      </c>
      <c r="V1589">
        <v>0</v>
      </c>
      <c r="W1589">
        <v>0</v>
      </c>
      <c r="X1589">
        <v>0</v>
      </c>
      <c r="Y1589">
        <v>3</v>
      </c>
      <c r="Z1589">
        <v>0</v>
      </c>
      <c r="AA1589">
        <v>0</v>
      </c>
      <c r="AB1589">
        <v>0</v>
      </c>
      <c r="AC1589">
        <v>0</v>
      </c>
      <c r="AD1589">
        <v>0</v>
      </c>
      <c r="AE1589">
        <v>1</v>
      </c>
      <c r="AF1589">
        <v>0</v>
      </c>
      <c r="AG1589">
        <v>1</v>
      </c>
      <c r="AH1589">
        <v>0</v>
      </c>
      <c r="AI1589">
        <v>1</v>
      </c>
      <c r="AJ1589">
        <v>0</v>
      </c>
      <c r="AK1589">
        <v>1</v>
      </c>
      <c r="AL1589">
        <v>1</v>
      </c>
      <c r="AM1589">
        <v>1</v>
      </c>
      <c r="AN1589">
        <v>0</v>
      </c>
      <c r="AO1589">
        <v>1</v>
      </c>
    </row>
    <row r="1590" spans="1:41" ht="15">
      <c r="A1590" t="s">
        <v>3649</v>
      </c>
      <c r="B1590" t="s">
        <v>127</v>
      </c>
      <c r="C1590">
        <v>114</v>
      </c>
      <c r="D1590" s="6" t="str">
        <f>IF(C1590=C1591,D1591,IF(OR(N1590="pre",N1590="SubPar"),"Obert",IF(OR(N1590="Cea",N1590="Imp",N1590="SubComp"),"Tancat","ERRORERROR")))</f>
        <v>Tancat</v>
      </c>
      <c r="E1590" t="s">
        <v>3655</v>
      </c>
      <c r="F1590" t="s">
        <v>369</v>
      </c>
      <c r="G1590">
        <v>1280</v>
      </c>
      <c r="H1590" t="s">
        <v>3688</v>
      </c>
      <c r="I1590" s="3" t="s">
        <v>3687</v>
      </c>
      <c r="J1590" s="4" t="s">
        <v>3689</v>
      </c>
      <c r="K1590" t="s">
        <v>48</v>
      </c>
      <c r="L1590" t="s">
        <v>49</v>
      </c>
      <c r="M1590" t="s">
        <v>62</v>
      </c>
      <c r="N1590" t="str">
        <f t="shared" si="24"/>
        <v>Pre</v>
      </c>
      <c r="O1590" t="s">
        <v>207</v>
      </c>
      <c r="P1590" t="s">
        <v>3653</v>
      </c>
      <c r="Q1590" t="str">
        <f>_xlfn.XLOOKUP(P1590,NomPaissos!$A$2:$A$250,NomPaissos!$B$2:$B$250)</f>
        <v>Sri Lanka</v>
      </c>
      <c r="R1590">
        <v>0</v>
      </c>
      <c r="T1590">
        <v>3</v>
      </c>
      <c r="U1590">
        <v>2</v>
      </c>
      <c r="V1590">
        <v>3</v>
      </c>
      <c r="W1590">
        <v>0</v>
      </c>
      <c r="X1590">
        <v>2</v>
      </c>
      <c r="Y1590">
        <v>2</v>
      </c>
      <c r="Z1590">
        <v>0</v>
      </c>
      <c r="AA1590">
        <v>0</v>
      </c>
      <c r="AB1590">
        <v>1</v>
      </c>
      <c r="AC1590">
        <v>0</v>
      </c>
      <c r="AD1590">
        <v>1</v>
      </c>
      <c r="AE1590">
        <v>1</v>
      </c>
      <c r="AF1590">
        <v>1</v>
      </c>
      <c r="AG1590">
        <v>1</v>
      </c>
      <c r="AH1590">
        <v>1</v>
      </c>
      <c r="AI1590">
        <v>3</v>
      </c>
      <c r="AJ1590">
        <v>1</v>
      </c>
      <c r="AK1590">
        <v>1</v>
      </c>
      <c r="AL1590">
        <v>1</v>
      </c>
      <c r="AM1590">
        <v>2</v>
      </c>
      <c r="AN1590">
        <v>2</v>
      </c>
      <c r="AO1590">
        <v>1</v>
      </c>
    </row>
    <row r="1591" spans="1:41" ht="15">
      <c r="A1591" t="s">
        <v>3649</v>
      </c>
      <c r="B1591" t="s">
        <v>127</v>
      </c>
      <c r="C1591">
        <v>114</v>
      </c>
      <c r="D1591" s="6" t="str">
        <f>IF(C1591=C1592,D1592,IF(OR(N1591="pre",N1591="SubPar"),"Obert",IF(OR(N1591="Cea",N1591="Imp",N1591="SubComp"),"Tancat","ERRORERROR")))</f>
        <v>Tancat</v>
      </c>
      <c r="E1591" t="s">
        <v>3655</v>
      </c>
      <c r="F1591" t="s">
        <v>369</v>
      </c>
      <c r="G1591">
        <v>1276</v>
      </c>
      <c r="H1591" t="s">
        <v>3690</v>
      </c>
      <c r="I1591" s="3" t="s">
        <v>3691</v>
      </c>
      <c r="J1591" s="4" t="s">
        <v>893</v>
      </c>
      <c r="K1591" t="s">
        <v>48</v>
      </c>
      <c r="L1591" t="s">
        <v>49</v>
      </c>
      <c r="M1591" t="s">
        <v>62</v>
      </c>
      <c r="N1591" t="str">
        <f t="shared" si="24"/>
        <v>Pre</v>
      </c>
      <c r="O1591" t="s">
        <v>63</v>
      </c>
      <c r="P1591" t="s">
        <v>3653</v>
      </c>
      <c r="Q1591" t="str">
        <f>_xlfn.XLOOKUP(P1591,NomPaissos!$A$2:$A$250,NomPaissos!$B$2:$B$250)</f>
        <v>Sri Lanka</v>
      </c>
      <c r="R1591">
        <v>0</v>
      </c>
      <c r="T1591">
        <v>0</v>
      </c>
      <c r="U1591">
        <v>0</v>
      </c>
      <c r="V1591">
        <v>0</v>
      </c>
      <c r="W1591">
        <v>0</v>
      </c>
      <c r="X1591">
        <v>0</v>
      </c>
      <c r="Y1591">
        <v>2</v>
      </c>
      <c r="Z1591">
        <v>0</v>
      </c>
      <c r="AA1591">
        <v>0</v>
      </c>
      <c r="AB1591">
        <v>3</v>
      </c>
      <c r="AC1591">
        <v>0</v>
      </c>
      <c r="AD1591">
        <v>1</v>
      </c>
      <c r="AE1591">
        <v>0</v>
      </c>
      <c r="AF1591">
        <v>0</v>
      </c>
      <c r="AG1591">
        <v>1</v>
      </c>
      <c r="AH1591">
        <v>0</v>
      </c>
      <c r="AI1591">
        <v>0</v>
      </c>
      <c r="AJ1591">
        <v>0</v>
      </c>
      <c r="AK1591">
        <v>2</v>
      </c>
      <c r="AL1591">
        <v>0</v>
      </c>
      <c r="AM1591">
        <v>1</v>
      </c>
      <c r="AN1591">
        <v>0</v>
      </c>
      <c r="AO1591">
        <v>1</v>
      </c>
    </row>
    <row r="1592" spans="1:41" ht="15">
      <c r="A1592" t="s">
        <v>3649</v>
      </c>
      <c r="B1592" t="s">
        <v>127</v>
      </c>
      <c r="C1592">
        <v>114</v>
      </c>
      <c r="D1592" s="6" t="str">
        <f>IF(C1592=C1593,D1593,IF(OR(N1592="pre",N1592="SubPar"),"Obert",IF(OR(N1592="Cea",N1592="Imp",N1592="SubComp"),"Tancat","ERRORERROR")))</f>
        <v>Tancat</v>
      </c>
      <c r="E1592" t="s">
        <v>3655</v>
      </c>
      <c r="F1592" t="s">
        <v>369</v>
      </c>
      <c r="G1592">
        <v>1277</v>
      </c>
      <c r="H1592" t="s">
        <v>3692</v>
      </c>
      <c r="I1592" s="3" t="s">
        <v>216</v>
      </c>
      <c r="J1592" s="4" t="s">
        <v>3693</v>
      </c>
      <c r="K1592" t="s">
        <v>48</v>
      </c>
      <c r="L1592" t="s">
        <v>49</v>
      </c>
      <c r="M1592" t="s">
        <v>62</v>
      </c>
      <c r="N1592" t="str">
        <f t="shared" si="24"/>
        <v>Pre</v>
      </c>
      <c r="O1592" t="s">
        <v>107</v>
      </c>
      <c r="P1592" t="s">
        <v>3653</v>
      </c>
      <c r="Q1592" t="str">
        <f>_xlfn.XLOOKUP(P1592,NomPaissos!$A$2:$A$250,NomPaissos!$B$2:$B$250)</f>
        <v>Sri Lanka</v>
      </c>
      <c r="R1592">
        <v>0</v>
      </c>
      <c r="T1592">
        <v>0</v>
      </c>
      <c r="U1592">
        <v>0</v>
      </c>
      <c r="V1592">
        <v>0</v>
      </c>
      <c r="W1592">
        <v>0</v>
      </c>
      <c r="X1592">
        <v>0</v>
      </c>
      <c r="Y1592">
        <v>0</v>
      </c>
      <c r="Z1592">
        <v>0</v>
      </c>
      <c r="AA1592">
        <v>0</v>
      </c>
      <c r="AB1592">
        <v>1</v>
      </c>
      <c r="AC1592">
        <v>0</v>
      </c>
      <c r="AD1592">
        <v>1</v>
      </c>
      <c r="AE1592">
        <v>0</v>
      </c>
      <c r="AF1592">
        <v>0</v>
      </c>
      <c r="AG1592">
        <v>1</v>
      </c>
      <c r="AH1592">
        <v>0</v>
      </c>
      <c r="AI1592">
        <v>0</v>
      </c>
      <c r="AJ1592">
        <v>0</v>
      </c>
      <c r="AK1592">
        <v>2</v>
      </c>
      <c r="AL1592">
        <v>0</v>
      </c>
      <c r="AM1592">
        <v>1</v>
      </c>
      <c r="AN1592">
        <v>1</v>
      </c>
      <c r="AO1592">
        <v>1</v>
      </c>
    </row>
    <row r="1593" spans="1:41" ht="15">
      <c r="A1593" t="s">
        <v>3649</v>
      </c>
      <c r="B1593" t="s">
        <v>127</v>
      </c>
      <c r="C1593">
        <v>114</v>
      </c>
      <c r="D1593" s="6" t="str">
        <f>IF(C1593=C1594,D1594,IF(OR(N1593="pre",N1593="SubPar"),"Obert",IF(OR(N1593="Cea",N1593="Imp",N1593="SubComp"),"Tancat","ERRORERROR")))</f>
        <v>Tancat</v>
      </c>
      <c r="E1593" t="s">
        <v>3655</v>
      </c>
      <c r="F1593" t="s">
        <v>369</v>
      </c>
      <c r="G1593">
        <v>1278</v>
      </c>
      <c r="H1593" t="s">
        <v>3694</v>
      </c>
      <c r="I1593" s="3" t="s">
        <v>3695</v>
      </c>
      <c r="J1593" s="4" t="s">
        <v>3696</v>
      </c>
      <c r="K1593" t="s">
        <v>48</v>
      </c>
      <c r="L1593" t="s">
        <v>49</v>
      </c>
      <c r="M1593" t="s">
        <v>62</v>
      </c>
      <c r="N1593" t="str">
        <f t="shared" si="24"/>
        <v>Pre</v>
      </c>
      <c r="O1593" t="s">
        <v>117</v>
      </c>
      <c r="P1593" t="s">
        <v>3653</v>
      </c>
      <c r="Q1593" t="str">
        <f>_xlfn.XLOOKUP(P1593,NomPaissos!$A$2:$A$250,NomPaissos!$B$2:$B$250)</f>
        <v>Sri Lanka</v>
      </c>
      <c r="R1593">
        <v>0</v>
      </c>
      <c r="T1593">
        <v>2</v>
      </c>
      <c r="U1593">
        <v>0</v>
      </c>
      <c r="V1593">
        <v>0</v>
      </c>
      <c r="W1593">
        <v>0</v>
      </c>
      <c r="X1593">
        <v>0</v>
      </c>
      <c r="Y1593">
        <v>2</v>
      </c>
      <c r="Z1593">
        <v>0</v>
      </c>
      <c r="AA1593">
        <v>0</v>
      </c>
      <c r="AB1593">
        <v>1</v>
      </c>
      <c r="AC1593">
        <v>0</v>
      </c>
      <c r="AD1593">
        <v>1</v>
      </c>
      <c r="AE1593">
        <v>0</v>
      </c>
      <c r="AF1593">
        <v>1</v>
      </c>
      <c r="AG1593">
        <v>1</v>
      </c>
      <c r="AH1593">
        <v>2</v>
      </c>
      <c r="AI1593">
        <v>1</v>
      </c>
      <c r="AJ1593">
        <v>1</v>
      </c>
      <c r="AK1593">
        <v>0</v>
      </c>
      <c r="AL1593">
        <v>0</v>
      </c>
      <c r="AM1593">
        <v>2</v>
      </c>
      <c r="AN1593">
        <v>0</v>
      </c>
      <c r="AO1593">
        <v>1</v>
      </c>
    </row>
    <row r="1594" spans="1:41" ht="15">
      <c r="A1594" t="s">
        <v>3649</v>
      </c>
      <c r="B1594" t="s">
        <v>127</v>
      </c>
      <c r="C1594">
        <v>114</v>
      </c>
      <c r="D1594" s="6" t="str">
        <f>IF(C1594=C1595,D1595,IF(OR(N1594="pre",N1594="SubPar"),"Obert",IF(OR(N1594="Cea",N1594="Imp",N1594="SubComp"),"Tancat","ERRORERROR")))</f>
        <v>Tancat</v>
      </c>
      <c r="E1594" t="s">
        <v>3655</v>
      </c>
      <c r="F1594" t="s">
        <v>369</v>
      </c>
      <c r="G1594">
        <v>1009</v>
      </c>
      <c r="H1594" t="s">
        <v>3697</v>
      </c>
      <c r="I1594" s="3" t="s">
        <v>3698</v>
      </c>
      <c r="J1594" s="4" t="s">
        <v>3699</v>
      </c>
      <c r="K1594" t="s">
        <v>151</v>
      </c>
      <c r="L1594" t="s">
        <v>49</v>
      </c>
      <c r="M1594" t="s">
        <v>62</v>
      </c>
      <c r="N1594" t="str">
        <f t="shared" si="24"/>
        <v>Pre</v>
      </c>
      <c r="O1594" t="s">
        <v>107</v>
      </c>
      <c r="P1594" t="s">
        <v>3653</v>
      </c>
      <c r="Q1594" t="str">
        <f>_xlfn.XLOOKUP(P1594,NomPaissos!$A$2:$A$250,NomPaissos!$B$2:$B$250)</f>
        <v>Sri Lanka</v>
      </c>
      <c r="R1594">
        <v>0</v>
      </c>
      <c r="T1594">
        <v>0</v>
      </c>
      <c r="U1594">
        <v>0</v>
      </c>
      <c r="V1594">
        <v>0</v>
      </c>
      <c r="W1594">
        <v>0</v>
      </c>
      <c r="X1594">
        <v>2</v>
      </c>
      <c r="Y1594">
        <v>2</v>
      </c>
      <c r="Z1594">
        <v>0</v>
      </c>
      <c r="AA1594">
        <v>0</v>
      </c>
      <c r="AB1594">
        <v>0</v>
      </c>
      <c r="AC1594">
        <v>0</v>
      </c>
      <c r="AD1594">
        <v>0</v>
      </c>
      <c r="AE1594">
        <v>0</v>
      </c>
      <c r="AF1594">
        <v>1</v>
      </c>
      <c r="AG1594">
        <v>1</v>
      </c>
      <c r="AH1594">
        <v>2</v>
      </c>
      <c r="AI1594">
        <v>1</v>
      </c>
      <c r="AJ1594">
        <v>0</v>
      </c>
      <c r="AK1594">
        <v>3</v>
      </c>
      <c r="AL1594">
        <v>0</v>
      </c>
      <c r="AM1594">
        <v>1</v>
      </c>
      <c r="AN1594">
        <v>0</v>
      </c>
      <c r="AO1594">
        <v>1</v>
      </c>
    </row>
    <row r="1595" spans="1:41" ht="15">
      <c r="A1595" t="s">
        <v>3649</v>
      </c>
      <c r="B1595" t="s">
        <v>127</v>
      </c>
      <c r="C1595">
        <v>114</v>
      </c>
      <c r="D1595" s="6" t="str">
        <f>IF(C1595=C1596,D1596,IF(OR(N1595="pre",N1595="SubPar"),"Obert",IF(OR(N1595="Cea",N1595="Imp",N1595="SubComp"),"Tancat","ERRORERROR")))</f>
        <v>Tancat</v>
      </c>
      <c r="E1595" t="s">
        <v>3655</v>
      </c>
      <c r="F1595" t="s">
        <v>369</v>
      </c>
      <c r="G1595">
        <v>1154</v>
      </c>
      <c r="H1595" t="s">
        <v>3700</v>
      </c>
      <c r="I1595" s="3" t="s">
        <v>3701</v>
      </c>
      <c r="J1595" s="4" t="s">
        <v>3702</v>
      </c>
      <c r="K1595" t="s">
        <v>48</v>
      </c>
      <c r="L1595" t="s">
        <v>61</v>
      </c>
      <c r="M1595" t="s">
        <v>70</v>
      </c>
      <c r="N1595" t="str">
        <f t="shared" si="24"/>
        <v>Imp</v>
      </c>
      <c r="O1595" t="s">
        <v>191</v>
      </c>
      <c r="P1595" t="s">
        <v>3653</v>
      </c>
      <c r="Q1595" t="str">
        <f>_xlfn.XLOOKUP(P1595,NomPaissos!$A$2:$A$250,NomPaissos!$B$2:$B$250)</f>
        <v>Sri Lanka</v>
      </c>
      <c r="R1595">
        <v>0</v>
      </c>
      <c r="T1595">
        <v>1</v>
      </c>
      <c r="U1595">
        <v>0</v>
      </c>
      <c r="V1595">
        <v>0</v>
      </c>
      <c r="W1595">
        <v>0</v>
      </c>
      <c r="X1595">
        <v>1</v>
      </c>
      <c r="Y1595">
        <v>3</v>
      </c>
      <c r="Z1595">
        <v>0</v>
      </c>
      <c r="AA1595">
        <v>0</v>
      </c>
      <c r="AB1595">
        <v>1</v>
      </c>
      <c r="AC1595">
        <v>0</v>
      </c>
      <c r="AD1595">
        <v>1</v>
      </c>
      <c r="AE1595">
        <v>0</v>
      </c>
      <c r="AF1595">
        <v>1</v>
      </c>
      <c r="AG1595">
        <v>1</v>
      </c>
      <c r="AH1595">
        <v>3</v>
      </c>
      <c r="AI1595">
        <v>1</v>
      </c>
      <c r="AJ1595">
        <v>0</v>
      </c>
      <c r="AK1595">
        <v>3</v>
      </c>
      <c r="AL1595">
        <v>0</v>
      </c>
      <c r="AM1595">
        <v>2</v>
      </c>
      <c r="AN1595">
        <v>1</v>
      </c>
      <c r="AO1595">
        <v>1</v>
      </c>
    </row>
    <row r="1596" spans="1:41" ht="15">
      <c r="A1596" t="s">
        <v>3649</v>
      </c>
      <c r="B1596" t="s">
        <v>127</v>
      </c>
      <c r="C1596">
        <v>114</v>
      </c>
      <c r="D1596" s="6" t="str">
        <f>IF(C1596=C1597,D1597,IF(OR(N1596="pre",N1596="SubPar"),"Obert",IF(OR(N1596="Cea",N1596="Imp",N1596="SubComp"),"Tancat","ERRORERROR")))</f>
        <v>Tancat</v>
      </c>
      <c r="E1596" t="s">
        <v>3655</v>
      </c>
      <c r="F1596" t="s">
        <v>369</v>
      </c>
      <c r="G1596">
        <v>1008</v>
      </c>
      <c r="H1596" t="s">
        <v>3703</v>
      </c>
      <c r="I1596" s="3" t="s">
        <v>3704</v>
      </c>
      <c r="J1596" s="4" t="s">
        <v>3705</v>
      </c>
      <c r="K1596" t="s">
        <v>151</v>
      </c>
      <c r="L1596" t="s">
        <v>49</v>
      </c>
      <c r="M1596" t="s">
        <v>62</v>
      </c>
      <c r="N1596" t="str">
        <f t="shared" si="24"/>
        <v>Pre</v>
      </c>
      <c r="O1596" t="s">
        <v>107</v>
      </c>
      <c r="P1596" t="s">
        <v>3653</v>
      </c>
      <c r="Q1596" t="str">
        <f>_xlfn.XLOOKUP(P1596,NomPaissos!$A$2:$A$250,NomPaissos!$B$2:$B$250)</f>
        <v>Sri Lanka</v>
      </c>
      <c r="R1596">
        <v>0</v>
      </c>
      <c r="T1596">
        <v>0</v>
      </c>
      <c r="U1596">
        <v>0</v>
      </c>
      <c r="V1596">
        <v>0</v>
      </c>
      <c r="W1596">
        <v>0</v>
      </c>
      <c r="X1596">
        <v>3</v>
      </c>
      <c r="Y1596">
        <v>3</v>
      </c>
      <c r="Z1596">
        <v>0</v>
      </c>
      <c r="AA1596">
        <v>0</v>
      </c>
      <c r="AB1596">
        <v>0</v>
      </c>
      <c r="AC1596">
        <v>0</v>
      </c>
      <c r="AD1596">
        <v>0</v>
      </c>
      <c r="AE1596">
        <v>0</v>
      </c>
      <c r="AF1596">
        <v>0</v>
      </c>
      <c r="AG1596">
        <v>1</v>
      </c>
      <c r="AH1596">
        <v>3</v>
      </c>
      <c r="AI1596">
        <v>0</v>
      </c>
      <c r="AJ1596">
        <v>0</v>
      </c>
      <c r="AK1596">
        <v>3</v>
      </c>
      <c r="AL1596">
        <v>0</v>
      </c>
      <c r="AM1596">
        <v>1</v>
      </c>
      <c r="AN1596">
        <v>1</v>
      </c>
      <c r="AO1596">
        <v>1</v>
      </c>
    </row>
    <row r="1597" spans="1:41" ht="15">
      <c r="A1597" t="s">
        <v>3649</v>
      </c>
      <c r="B1597" t="s">
        <v>127</v>
      </c>
      <c r="C1597">
        <v>114</v>
      </c>
      <c r="D1597" s="6" t="str">
        <f>IF(C1597=C1598,D1598,IF(OR(N1597="pre",N1597="SubPar"),"Obert",IF(OR(N1597="Cea",N1597="Imp",N1597="SubComp"),"Tancat","ERRORERROR")))</f>
        <v>Tancat</v>
      </c>
      <c r="E1597" t="s">
        <v>3655</v>
      </c>
      <c r="F1597" t="s">
        <v>369</v>
      </c>
      <c r="G1597">
        <v>1010</v>
      </c>
      <c r="H1597" t="s">
        <v>3706</v>
      </c>
      <c r="I1597" s="3" t="s">
        <v>3707</v>
      </c>
      <c r="J1597" s="4" t="s">
        <v>3708</v>
      </c>
      <c r="K1597" t="s">
        <v>151</v>
      </c>
      <c r="L1597" t="s">
        <v>49</v>
      </c>
      <c r="M1597" t="s">
        <v>62</v>
      </c>
      <c r="N1597" t="str">
        <f t="shared" si="24"/>
        <v>Pre</v>
      </c>
      <c r="O1597" t="s">
        <v>107</v>
      </c>
      <c r="P1597" t="s">
        <v>3653</v>
      </c>
      <c r="Q1597" t="str">
        <f>_xlfn.XLOOKUP(P1597,NomPaissos!$A$2:$A$250,NomPaissos!$B$2:$B$250)</f>
        <v>Sri Lanka</v>
      </c>
      <c r="R1597">
        <v>0</v>
      </c>
      <c r="T1597">
        <v>0</v>
      </c>
      <c r="U1597">
        <v>0</v>
      </c>
      <c r="V1597">
        <v>2</v>
      </c>
      <c r="W1597">
        <v>0</v>
      </c>
      <c r="X1597">
        <v>2</v>
      </c>
      <c r="Y1597">
        <v>3</v>
      </c>
      <c r="Z1597">
        <v>0</v>
      </c>
      <c r="AA1597">
        <v>2</v>
      </c>
      <c r="AB1597">
        <v>3</v>
      </c>
      <c r="AC1597">
        <v>2</v>
      </c>
      <c r="AD1597">
        <v>1</v>
      </c>
      <c r="AE1597">
        <v>0</v>
      </c>
      <c r="AF1597">
        <v>1</v>
      </c>
      <c r="AG1597">
        <v>1</v>
      </c>
      <c r="AH1597">
        <v>3</v>
      </c>
      <c r="AI1597">
        <v>3</v>
      </c>
      <c r="AJ1597">
        <v>1</v>
      </c>
      <c r="AK1597">
        <v>2</v>
      </c>
      <c r="AL1597">
        <v>1</v>
      </c>
      <c r="AM1597">
        <v>3</v>
      </c>
      <c r="AN1597">
        <v>3</v>
      </c>
      <c r="AO1597">
        <v>1</v>
      </c>
    </row>
    <row r="1598" spans="1:41" ht="15">
      <c r="A1598" t="s">
        <v>3649</v>
      </c>
      <c r="B1598" t="s">
        <v>127</v>
      </c>
      <c r="C1598">
        <v>114</v>
      </c>
      <c r="D1598" s="6" t="str">
        <f>IF(C1598=C1599,D1599,IF(OR(N1598="pre",N1598="SubPar"),"Obert",IF(OR(N1598="Cea",N1598="Imp",N1598="SubComp"),"Tancat","ERRORERROR")))</f>
        <v>Tancat</v>
      </c>
      <c r="E1598" t="s">
        <v>3655</v>
      </c>
      <c r="F1598" t="s">
        <v>369</v>
      </c>
      <c r="G1598">
        <v>1012</v>
      </c>
      <c r="H1598" t="s">
        <v>3709</v>
      </c>
      <c r="I1598" s="3" t="s">
        <v>3710</v>
      </c>
      <c r="J1598" s="4" t="s">
        <v>3711</v>
      </c>
      <c r="K1598" t="s">
        <v>48</v>
      </c>
      <c r="L1598" t="s">
        <v>49</v>
      </c>
      <c r="M1598" t="s">
        <v>50</v>
      </c>
      <c r="N1598" t="str">
        <f t="shared" si="24"/>
        <v>SubPar</v>
      </c>
      <c r="O1598" t="s">
        <v>51</v>
      </c>
      <c r="P1598" t="s">
        <v>3653</v>
      </c>
      <c r="Q1598" t="str">
        <f>_xlfn.XLOOKUP(P1598,NomPaissos!$A$2:$A$250,NomPaissos!$B$2:$B$250)</f>
        <v>Sri Lanka</v>
      </c>
      <c r="R1598">
        <v>0</v>
      </c>
      <c r="T1598">
        <v>0</v>
      </c>
      <c r="U1598">
        <v>0</v>
      </c>
      <c r="V1598">
        <v>0</v>
      </c>
      <c r="W1598">
        <v>0</v>
      </c>
      <c r="X1598">
        <v>2</v>
      </c>
      <c r="Y1598">
        <v>3</v>
      </c>
      <c r="Z1598">
        <v>0</v>
      </c>
      <c r="AA1598">
        <v>2</v>
      </c>
      <c r="AB1598">
        <v>0</v>
      </c>
      <c r="AC1598">
        <v>2</v>
      </c>
      <c r="AD1598">
        <v>1</v>
      </c>
      <c r="AE1598">
        <v>0</v>
      </c>
      <c r="AF1598">
        <v>0</v>
      </c>
      <c r="AG1598">
        <v>1</v>
      </c>
      <c r="AH1598">
        <v>2</v>
      </c>
      <c r="AI1598">
        <v>0</v>
      </c>
      <c r="AJ1598">
        <v>0</v>
      </c>
      <c r="AK1598">
        <v>3</v>
      </c>
      <c r="AL1598">
        <v>0</v>
      </c>
      <c r="AM1598">
        <v>2</v>
      </c>
      <c r="AN1598">
        <v>0</v>
      </c>
      <c r="AO1598">
        <v>1</v>
      </c>
    </row>
    <row r="1599" spans="1:41" ht="15">
      <c r="A1599" t="s">
        <v>3649</v>
      </c>
      <c r="B1599" t="s">
        <v>127</v>
      </c>
      <c r="C1599">
        <v>114</v>
      </c>
      <c r="D1599" s="6" t="str">
        <f>IF(C1599=C1600,D1600,IF(OR(N1599="pre",N1599="SubPar"),"Obert",IF(OR(N1599="Cea",N1599="Imp",N1599="SubComp"),"Tancat","ERRORERROR")))</f>
        <v>Tancat</v>
      </c>
      <c r="E1599" t="s">
        <v>3655</v>
      </c>
      <c r="F1599" t="s">
        <v>369</v>
      </c>
      <c r="G1599">
        <v>1157</v>
      </c>
      <c r="H1599" t="s">
        <v>3712</v>
      </c>
      <c r="I1599" s="3" t="s">
        <v>3713</v>
      </c>
      <c r="J1599" s="4" t="s">
        <v>674</v>
      </c>
      <c r="K1599" t="s">
        <v>48</v>
      </c>
      <c r="L1599" t="s">
        <v>49</v>
      </c>
      <c r="M1599" t="s">
        <v>356</v>
      </c>
      <c r="N1599" t="str">
        <f t="shared" si="24"/>
        <v>Imp</v>
      </c>
      <c r="O1599" t="s">
        <v>1075</v>
      </c>
      <c r="P1599" t="s">
        <v>3653</v>
      </c>
      <c r="Q1599" t="str">
        <f>_xlfn.XLOOKUP(P1599,NomPaissos!$A$2:$A$250,NomPaissos!$B$2:$B$250)</f>
        <v>Sri Lanka</v>
      </c>
      <c r="R1599">
        <v>0</v>
      </c>
      <c r="T1599">
        <v>1</v>
      </c>
      <c r="U1599">
        <v>0</v>
      </c>
      <c r="V1599">
        <v>0</v>
      </c>
      <c r="W1599">
        <v>0</v>
      </c>
      <c r="X1599">
        <v>1</v>
      </c>
      <c r="Y1599">
        <v>0</v>
      </c>
      <c r="Z1599">
        <v>0</v>
      </c>
      <c r="AA1599">
        <v>0</v>
      </c>
      <c r="AB1599">
        <v>0</v>
      </c>
      <c r="AC1599">
        <v>0</v>
      </c>
      <c r="AD1599">
        <v>0</v>
      </c>
      <c r="AE1599">
        <v>0</v>
      </c>
      <c r="AF1599">
        <v>0</v>
      </c>
      <c r="AG1599">
        <v>1</v>
      </c>
      <c r="AH1599">
        <v>0</v>
      </c>
      <c r="AI1599">
        <v>0</v>
      </c>
      <c r="AJ1599">
        <v>0</v>
      </c>
      <c r="AK1599">
        <v>0</v>
      </c>
      <c r="AL1599">
        <v>0</v>
      </c>
      <c r="AM1599">
        <v>2</v>
      </c>
      <c r="AN1599">
        <v>0</v>
      </c>
      <c r="AO1599">
        <v>1</v>
      </c>
    </row>
    <row r="1600" spans="1:41" ht="15">
      <c r="A1600" t="s">
        <v>3714</v>
      </c>
      <c r="B1600" t="s">
        <v>42</v>
      </c>
      <c r="C1600">
        <v>115</v>
      </c>
      <c r="D1600" s="6" t="str">
        <f>IF(C1600=C1601,D1601,IF(OR(N1600="pre",N1600="SubPar"),"Obert",IF(OR(N1600="Cea",N1600="Imp",N1600="SubComp"),"Tancat","ERRORERROR")))</f>
        <v>Tancat</v>
      </c>
      <c r="E1600" t="s">
        <v>3715</v>
      </c>
      <c r="F1600" t="s">
        <v>138</v>
      </c>
      <c r="G1600">
        <v>756</v>
      </c>
      <c r="H1600" t="s">
        <v>3716</v>
      </c>
      <c r="I1600" s="3" t="s">
        <v>3717</v>
      </c>
      <c r="J1600" s="4" t="s">
        <v>3718</v>
      </c>
      <c r="K1600" t="s">
        <v>48</v>
      </c>
      <c r="L1600" t="s">
        <v>61</v>
      </c>
      <c r="M1600" t="s">
        <v>62</v>
      </c>
      <c r="N1600" t="str">
        <f t="shared" si="24"/>
        <v>Pre</v>
      </c>
      <c r="O1600" t="s">
        <v>117</v>
      </c>
      <c r="P1600" t="s">
        <v>1803</v>
      </c>
      <c r="Q1600" t="str">
        <f>_xlfn.XLOOKUP(P1600,NomPaissos!$A$2:$A$250,NomPaissos!$B$2:$B$250)</f>
        <v>Syrian Arab Republic</v>
      </c>
      <c r="R1600">
        <v>0</v>
      </c>
      <c r="T1600">
        <v>0</v>
      </c>
      <c r="U1600">
        <v>0</v>
      </c>
      <c r="V1600">
        <v>0</v>
      </c>
      <c r="W1600">
        <v>0</v>
      </c>
      <c r="X1600">
        <v>0</v>
      </c>
      <c r="Y1600">
        <v>0</v>
      </c>
      <c r="Z1600">
        <v>0</v>
      </c>
      <c r="AA1600">
        <v>0</v>
      </c>
      <c r="AB1600">
        <v>0</v>
      </c>
      <c r="AC1600">
        <v>0</v>
      </c>
      <c r="AD1600">
        <v>0</v>
      </c>
      <c r="AE1600">
        <v>0</v>
      </c>
      <c r="AF1600">
        <v>0</v>
      </c>
      <c r="AG1600">
        <v>1</v>
      </c>
      <c r="AH1600">
        <v>0</v>
      </c>
      <c r="AI1600">
        <v>1</v>
      </c>
      <c r="AJ1600">
        <v>0</v>
      </c>
      <c r="AK1600">
        <v>1</v>
      </c>
      <c r="AL1600">
        <v>0</v>
      </c>
      <c r="AM1600">
        <v>1</v>
      </c>
      <c r="AN1600">
        <v>1</v>
      </c>
      <c r="AO1600">
        <v>1</v>
      </c>
    </row>
    <row r="1601" spans="1:41" ht="15">
      <c r="A1601" t="s">
        <v>3714</v>
      </c>
      <c r="B1601" t="s">
        <v>42</v>
      </c>
      <c r="C1601">
        <v>115</v>
      </c>
      <c r="D1601" s="6" t="str">
        <f>IF(C1601=C1602,D1602,IF(OR(N1601="pre",N1601="SubPar"),"Obert",IF(OR(N1601="Cea",N1601="Imp",N1601="SubComp"),"Tancat","ERRORERROR")))</f>
        <v>Tancat</v>
      </c>
      <c r="E1601" t="s">
        <v>3715</v>
      </c>
      <c r="F1601" t="s">
        <v>138</v>
      </c>
      <c r="G1601">
        <v>777</v>
      </c>
      <c r="H1601" t="s">
        <v>3719</v>
      </c>
      <c r="I1601" s="3" t="s">
        <v>3720</v>
      </c>
      <c r="J1601" s="4" t="s">
        <v>3721</v>
      </c>
      <c r="K1601" t="s">
        <v>48</v>
      </c>
      <c r="L1601" t="s">
        <v>61</v>
      </c>
      <c r="M1601" t="s">
        <v>62</v>
      </c>
      <c r="N1601" t="str">
        <f t="shared" si="24"/>
        <v>Pre</v>
      </c>
      <c r="O1601" t="s">
        <v>63</v>
      </c>
      <c r="P1601" t="s">
        <v>1803</v>
      </c>
      <c r="Q1601" t="str">
        <f>_xlfn.XLOOKUP(P1601,NomPaissos!$A$2:$A$250,NomPaissos!$B$2:$B$250)</f>
        <v>Syrian Arab Republic</v>
      </c>
      <c r="R1601">
        <v>0</v>
      </c>
      <c r="T1601">
        <v>0</v>
      </c>
      <c r="U1601">
        <v>0</v>
      </c>
      <c r="V1601">
        <v>0</v>
      </c>
      <c r="W1601">
        <v>0</v>
      </c>
      <c r="X1601">
        <v>0</v>
      </c>
      <c r="Y1601">
        <v>0</v>
      </c>
      <c r="Z1601">
        <v>0</v>
      </c>
      <c r="AA1601">
        <v>0</v>
      </c>
      <c r="AB1601">
        <v>0</v>
      </c>
      <c r="AC1601">
        <v>0</v>
      </c>
      <c r="AD1601">
        <v>0</v>
      </c>
      <c r="AE1601">
        <v>0</v>
      </c>
      <c r="AF1601">
        <v>1</v>
      </c>
      <c r="AG1601">
        <v>1</v>
      </c>
      <c r="AH1601">
        <v>0</v>
      </c>
      <c r="AI1601">
        <v>1</v>
      </c>
      <c r="AJ1601">
        <v>0</v>
      </c>
      <c r="AK1601">
        <v>0</v>
      </c>
      <c r="AL1601">
        <v>1</v>
      </c>
      <c r="AM1601">
        <v>1</v>
      </c>
      <c r="AN1601">
        <v>0</v>
      </c>
      <c r="AO1601">
        <v>1</v>
      </c>
    </row>
    <row r="1602" spans="1:41" ht="15">
      <c r="A1602" t="s">
        <v>3714</v>
      </c>
      <c r="B1602" t="s">
        <v>42</v>
      </c>
      <c r="C1602">
        <v>115</v>
      </c>
      <c r="D1602" s="6" t="str">
        <f>IF(C1602=C1603,D1603,IF(OR(N1602="pre",N1602="SubPar"),"Obert",IF(OR(N1602="Cea",N1602="Imp",N1602="SubComp"),"Tancat","ERRORERROR")))</f>
        <v>Tancat</v>
      </c>
      <c r="E1602" t="s">
        <v>3715</v>
      </c>
      <c r="F1602" t="s">
        <v>138</v>
      </c>
      <c r="G1602">
        <v>778</v>
      </c>
      <c r="H1602" t="s">
        <v>3722</v>
      </c>
      <c r="I1602" s="3" t="s">
        <v>3723</v>
      </c>
      <c r="J1602" s="4" t="s">
        <v>3724</v>
      </c>
      <c r="K1602" t="s">
        <v>151</v>
      </c>
      <c r="L1602" t="s">
        <v>61</v>
      </c>
      <c r="M1602" t="s">
        <v>62</v>
      </c>
      <c r="N1602" t="str">
        <f t="shared" si="24"/>
        <v>Pre</v>
      </c>
      <c r="O1602" t="s">
        <v>1896</v>
      </c>
      <c r="P1602" t="s">
        <v>1803</v>
      </c>
      <c r="Q1602" t="str">
        <f>_xlfn.XLOOKUP(P1602,NomPaissos!$A$2:$A$250,NomPaissos!$B$2:$B$250)</f>
        <v>Syrian Arab Republic</v>
      </c>
      <c r="R1602">
        <v>0</v>
      </c>
      <c r="T1602">
        <v>0</v>
      </c>
      <c r="U1602">
        <v>0</v>
      </c>
      <c r="V1602">
        <v>0</v>
      </c>
      <c r="W1602">
        <v>0</v>
      </c>
      <c r="X1602">
        <v>2</v>
      </c>
      <c r="Y1602">
        <v>2</v>
      </c>
      <c r="Z1602">
        <v>0</v>
      </c>
      <c r="AA1602">
        <v>0</v>
      </c>
      <c r="AB1602">
        <v>1</v>
      </c>
      <c r="AC1602">
        <v>0</v>
      </c>
      <c r="AD1602">
        <v>0</v>
      </c>
      <c r="AE1602">
        <v>0</v>
      </c>
      <c r="AF1602">
        <v>1</v>
      </c>
      <c r="AG1602">
        <v>1</v>
      </c>
      <c r="AH1602">
        <v>1</v>
      </c>
      <c r="AI1602">
        <v>2</v>
      </c>
      <c r="AJ1602">
        <v>0</v>
      </c>
      <c r="AK1602">
        <v>1</v>
      </c>
      <c r="AL1602">
        <v>0</v>
      </c>
      <c r="AM1602">
        <v>1</v>
      </c>
      <c r="AN1602">
        <v>0</v>
      </c>
      <c r="AO1602">
        <v>1</v>
      </c>
    </row>
    <row r="1603" spans="1:41" ht="15">
      <c r="A1603" t="s">
        <v>3714</v>
      </c>
      <c r="B1603" t="s">
        <v>42</v>
      </c>
      <c r="C1603">
        <v>115</v>
      </c>
      <c r="D1603" s="6" t="str">
        <f>IF(C1603=C1604,D1604,IF(OR(N1603="pre",N1603="SubPar"),"Obert",IF(OR(N1603="Cea",N1603="Imp",N1603="SubComp"),"Tancat","ERRORERROR")))</f>
        <v>Tancat</v>
      </c>
      <c r="E1603" t="s">
        <v>3715</v>
      </c>
      <c r="F1603" t="s">
        <v>138</v>
      </c>
      <c r="G1603">
        <v>784</v>
      </c>
      <c r="H1603" t="s">
        <v>3725</v>
      </c>
      <c r="I1603" s="3" t="s">
        <v>3726</v>
      </c>
      <c r="J1603" s="4" t="s">
        <v>3727</v>
      </c>
      <c r="K1603" t="s">
        <v>151</v>
      </c>
      <c r="L1603" t="s">
        <v>61</v>
      </c>
      <c r="M1603" t="s">
        <v>62</v>
      </c>
      <c r="N1603" t="str">
        <f t="shared" ref="N1603:N1666" si="25">IF(M1603="Ren",IF(O1603="Reimp","Imp",IF(O1603="Repre","Pre",IF(O1603="Resub","SubComp","ERRORERROR"))),M1603)</f>
        <v>Pre</v>
      </c>
      <c r="O1603" t="s">
        <v>107</v>
      </c>
      <c r="P1603" t="s">
        <v>1803</v>
      </c>
      <c r="Q1603" t="str">
        <f>_xlfn.XLOOKUP(P1603,NomPaissos!$A$2:$A$250,NomPaissos!$B$2:$B$250)</f>
        <v>Syrian Arab Republic</v>
      </c>
      <c r="R1603">
        <v>0</v>
      </c>
      <c r="T1603">
        <v>0</v>
      </c>
      <c r="U1603">
        <v>0</v>
      </c>
      <c r="V1603">
        <v>0</v>
      </c>
      <c r="W1603">
        <v>0</v>
      </c>
      <c r="X1603">
        <v>2</v>
      </c>
      <c r="Y1603">
        <v>2</v>
      </c>
      <c r="Z1603">
        <v>0</v>
      </c>
      <c r="AA1603">
        <v>0</v>
      </c>
      <c r="AB1603">
        <v>0</v>
      </c>
      <c r="AC1603">
        <v>0</v>
      </c>
      <c r="AD1603">
        <v>1</v>
      </c>
      <c r="AE1603">
        <v>0</v>
      </c>
      <c r="AF1603">
        <v>1</v>
      </c>
      <c r="AG1603">
        <v>1</v>
      </c>
      <c r="AH1603">
        <v>0</v>
      </c>
      <c r="AI1603">
        <v>1</v>
      </c>
      <c r="AJ1603">
        <v>0</v>
      </c>
      <c r="AK1603">
        <v>1</v>
      </c>
      <c r="AL1603">
        <v>0</v>
      </c>
      <c r="AM1603">
        <v>1</v>
      </c>
      <c r="AN1603">
        <v>2</v>
      </c>
      <c r="AO1603">
        <v>1</v>
      </c>
    </row>
    <row r="1604" spans="1:41" ht="15">
      <c r="A1604" t="s">
        <v>3714</v>
      </c>
      <c r="B1604" t="s">
        <v>42</v>
      </c>
      <c r="C1604">
        <v>115</v>
      </c>
      <c r="D1604" s="6" t="str">
        <f>IF(C1604=C1605,D1605,IF(OR(N1604="pre",N1604="SubPar"),"Obert",IF(OR(N1604="Cea",N1604="Imp",N1604="SubComp"),"Tancat","ERRORERROR")))</f>
        <v>Tancat</v>
      </c>
      <c r="E1604" t="s">
        <v>3715</v>
      </c>
      <c r="F1604" t="s">
        <v>138</v>
      </c>
      <c r="G1604">
        <v>1652</v>
      </c>
      <c r="H1604" t="s">
        <v>3728</v>
      </c>
      <c r="I1604" s="3" t="s">
        <v>3729</v>
      </c>
      <c r="J1604" s="4" t="s">
        <v>1898</v>
      </c>
      <c r="K1604" t="s">
        <v>151</v>
      </c>
      <c r="L1604" t="s">
        <v>61</v>
      </c>
      <c r="M1604" t="s">
        <v>62</v>
      </c>
      <c r="N1604" t="str">
        <f t="shared" si="25"/>
        <v>Pre</v>
      </c>
      <c r="O1604" t="s">
        <v>117</v>
      </c>
      <c r="P1604" t="s">
        <v>1803</v>
      </c>
      <c r="Q1604" t="str">
        <f>_xlfn.XLOOKUP(P1604,NomPaissos!$A$2:$A$250,NomPaissos!$B$2:$B$250)</f>
        <v>Syrian Arab Republic</v>
      </c>
      <c r="R1604">
        <v>0</v>
      </c>
      <c r="T1604">
        <v>0</v>
      </c>
      <c r="U1604">
        <v>0</v>
      </c>
      <c r="V1604">
        <v>0</v>
      </c>
      <c r="W1604">
        <v>0</v>
      </c>
      <c r="X1604">
        <v>2</v>
      </c>
      <c r="Y1604">
        <v>2</v>
      </c>
      <c r="Z1604">
        <v>0</v>
      </c>
      <c r="AA1604">
        <v>0</v>
      </c>
      <c r="AB1604">
        <v>1</v>
      </c>
      <c r="AC1604">
        <v>0</v>
      </c>
      <c r="AD1604">
        <v>0</v>
      </c>
      <c r="AE1604">
        <v>0</v>
      </c>
      <c r="AF1604">
        <v>1</v>
      </c>
      <c r="AG1604">
        <v>1</v>
      </c>
      <c r="AH1604">
        <v>1</v>
      </c>
      <c r="AI1604">
        <v>1</v>
      </c>
      <c r="AJ1604">
        <v>0</v>
      </c>
      <c r="AK1604">
        <v>0</v>
      </c>
      <c r="AL1604">
        <v>0</v>
      </c>
      <c r="AM1604">
        <v>2</v>
      </c>
      <c r="AN1604">
        <v>0</v>
      </c>
      <c r="AO1604">
        <v>1</v>
      </c>
    </row>
    <row r="1605" spans="1:41" ht="15">
      <c r="A1605" t="s">
        <v>3714</v>
      </c>
      <c r="B1605" t="s">
        <v>42</v>
      </c>
      <c r="C1605">
        <v>115</v>
      </c>
      <c r="D1605" s="6" t="str">
        <f>IF(C1605=C1606,D1606,IF(OR(N1605="pre",N1605="SubPar"),"Obert",IF(OR(N1605="Cea",N1605="Imp",N1605="SubComp"),"Tancat","ERRORERROR")))</f>
        <v>Tancat</v>
      </c>
      <c r="E1605" t="s">
        <v>3715</v>
      </c>
      <c r="F1605" t="s">
        <v>138</v>
      </c>
      <c r="G1605">
        <v>1596</v>
      </c>
      <c r="H1605" t="s">
        <v>3730</v>
      </c>
      <c r="I1605" s="3" t="s">
        <v>3731</v>
      </c>
      <c r="J1605" s="4" t="s">
        <v>3732</v>
      </c>
      <c r="K1605" t="s">
        <v>151</v>
      </c>
      <c r="L1605" t="s">
        <v>61</v>
      </c>
      <c r="M1605" t="s">
        <v>62</v>
      </c>
      <c r="N1605" t="str">
        <f t="shared" si="25"/>
        <v>Pre</v>
      </c>
      <c r="O1605" t="s">
        <v>107</v>
      </c>
      <c r="P1605" t="s">
        <v>1803</v>
      </c>
      <c r="Q1605" t="str">
        <f>_xlfn.XLOOKUP(P1605,NomPaissos!$A$2:$A$250,NomPaissos!$B$2:$B$250)</f>
        <v>Syrian Arab Republic</v>
      </c>
      <c r="R1605">
        <v>0</v>
      </c>
      <c r="T1605">
        <v>1</v>
      </c>
      <c r="U1605">
        <v>0</v>
      </c>
      <c r="V1605">
        <v>0</v>
      </c>
      <c r="W1605">
        <v>0</v>
      </c>
      <c r="X1605">
        <v>2</v>
      </c>
      <c r="Y1605">
        <v>2</v>
      </c>
      <c r="Z1605">
        <v>0</v>
      </c>
      <c r="AA1605">
        <v>0</v>
      </c>
      <c r="AB1605">
        <v>1</v>
      </c>
      <c r="AC1605">
        <v>0</v>
      </c>
      <c r="AD1605">
        <v>1</v>
      </c>
      <c r="AE1605">
        <v>0</v>
      </c>
      <c r="AF1605">
        <v>1</v>
      </c>
      <c r="AG1605">
        <v>1</v>
      </c>
      <c r="AH1605">
        <v>0</v>
      </c>
      <c r="AI1605">
        <v>1</v>
      </c>
      <c r="AJ1605">
        <v>0</v>
      </c>
      <c r="AK1605">
        <v>1</v>
      </c>
      <c r="AL1605">
        <v>0</v>
      </c>
      <c r="AM1605">
        <v>2</v>
      </c>
      <c r="AN1605">
        <v>1</v>
      </c>
      <c r="AO1605">
        <v>1</v>
      </c>
    </row>
    <row r="1606" spans="1:41" ht="15">
      <c r="A1606" t="s">
        <v>3714</v>
      </c>
      <c r="B1606" t="s">
        <v>42</v>
      </c>
      <c r="C1606">
        <v>115</v>
      </c>
      <c r="D1606" s="6" t="str">
        <f>IF(C1606=C1607,D1607,IF(OR(N1606="pre",N1606="SubPar"),"Obert",IF(OR(N1606="Cea",N1606="Imp",N1606="SubComp"),"Tancat","ERRORERROR")))</f>
        <v>Tancat</v>
      </c>
      <c r="E1606" t="s">
        <v>3715</v>
      </c>
      <c r="F1606" t="s">
        <v>138</v>
      </c>
      <c r="G1606">
        <v>1507</v>
      </c>
      <c r="H1606" t="s">
        <v>3733</v>
      </c>
      <c r="I1606" s="3" t="s">
        <v>3734</v>
      </c>
      <c r="J1606" s="4" t="s">
        <v>3735</v>
      </c>
      <c r="K1606" t="s">
        <v>48</v>
      </c>
      <c r="L1606" t="s">
        <v>61</v>
      </c>
      <c r="M1606" t="s">
        <v>166</v>
      </c>
      <c r="N1606" t="str">
        <f t="shared" si="25"/>
        <v>Cea</v>
      </c>
      <c r="O1606" t="s">
        <v>167</v>
      </c>
      <c r="P1606" t="s">
        <v>1803</v>
      </c>
      <c r="Q1606" t="str">
        <f>_xlfn.XLOOKUP(P1606,NomPaissos!$A$2:$A$250,NomPaissos!$B$2:$B$250)</f>
        <v>Syrian Arab Republic</v>
      </c>
      <c r="R1606">
        <v>0</v>
      </c>
      <c r="T1606">
        <v>2</v>
      </c>
      <c r="U1606">
        <v>0</v>
      </c>
      <c r="V1606">
        <v>0</v>
      </c>
      <c r="W1606">
        <v>0</v>
      </c>
      <c r="X1606">
        <v>0</v>
      </c>
      <c r="Y1606">
        <v>0</v>
      </c>
      <c r="Z1606">
        <v>0</v>
      </c>
      <c r="AA1606">
        <v>0</v>
      </c>
      <c r="AB1606">
        <v>0</v>
      </c>
      <c r="AC1606">
        <v>0</v>
      </c>
      <c r="AD1606">
        <v>1</v>
      </c>
      <c r="AE1606">
        <v>0</v>
      </c>
      <c r="AF1606">
        <v>0</v>
      </c>
      <c r="AG1606">
        <v>1</v>
      </c>
      <c r="AH1606">
        <v>0</v>
      </c>
      <c r="AI1606">
        <v>1</v>
      </c>
      <c r="AJ1606">
        <v>0</v>
      </c>
      <c r="AK1606">
        <v>0</v>
      </c>
      <c r="AL1606">
        <v>0</v>
      </c>
      <c r="AM1606">
        <v>3</v>
      </c>
      <c r="AN1606">
        <v>1</v>
      </c>
      <c r="AO1606">
        <v>1</v>
      </c>
    </row>
    <row r="1607" spans="1:41" ht="15">
      <c r="A1607" t="s">
        <v>3714</v>
      </c>
      <c r="B1607" t="s">
        <v>42</v>
      </c>
      <c r="C1607">
        <v>115</v>
      </c>
      <c r="D1607" s="6" t="str">
        <f>IF(C1607=C1608,D1608,IF(OR(N1607="pre",N1607="SubPar"),"Obert",IF(OR(N1607="Cea",N1607="Imp",N1607="SubComp"),"Tancat","ERRORERROR")))</f>
        <v>Tancat</v>
      </c>
      <c r="E1607" t="s">
        <v>3715</v>
      </c>
      <c r="F1607" t="s">
        <v>138</v>
      </c>
      <c r="G1607">
        <v>2091</v>
      </c>
      <c r="H1607" t="s">
        <v>3736</v>
      </c>
      <c r="I1607" s="3" t="s">
        <v>3737</v>
      </c>
      <c r="J1607" s="4" t="s">
        <v>3738</v>
      </c>
      <c r="K1607" t="s">
        <v>48</v>
      </c>
      <c r="L1607" t="s">
        <v>61</v>
      </c>
      <c r="M1607" t="s">
        <v>166</v>
      </c>
      <c r="N1607" t="str">
        <f t="shared" si="25"/>
        <v>Cea</v>
      </c>
      <c r="O1607" t="s">
        <v>169</v>
      </c>
      <c r="P1607" t="s">
        <v>1803</v>
      </c>
      <c r="Q1607" t="str">
        <f>_xlfn.XLOOKUP(P1607,NomPaissos!$A$2:$A$250,NomPaissos!$B$2:$B$250)</f>
        <v>Syrian Arab Republic</v>
      </c>
      <c r="R1607">
        <v>0</v>
      </c>
      <c r="T1607">
        <v>0</v>
      </c>
      <c r="U1607">
        <v>0</v>
      </c>
      <c r="V1607">
        <v>0</v>
      </c>
      <c r="W1607">
        <v>0</v>
      </c>
      <c r="X1607">
        <v>0</v>
      </c>
      <c r="Y1607">
        <v>0</v>
      </c>
      <c r="Z1607">
        <v>0</v>
      </c>
      <c r="AA1607">
        <v>0</v>
      </c>
      <c r="AB1607">
        <v>0</v>
      </c>
      <c r="AC1607">
        <v>0</v>
      </c>
      <c r="AD1607">
        <v>0</v>
      </c>
      <c r="AE1607">
        <v>0</v>
      </c>
      <c r="AF1607">
        <v>0</v>
      </c>
      <c r="AG1607">
        <v>1</v>
      </c>
      <c r="AH1607">
        <v>0</v>
      </c>
      <c r="AI1607">
        <v>2</v>
      </c>
      <c r="AJ1607">
        <v>0</v>
      </c>
      <c r="AK1607">
        <v>2</v>
      </c>
      <c r="AL1607">
        <v>0</v>
      </c>
      <c r="AM1607">
        <v>2</v>
      </c>
      <c r="AN1607">
        <v>0</v>
      </c>
      <c r="AO1607">
        <v>1</v>
      </c>
    </row>
    <row r="1608" spans="1:41" ht="15">
      <c r="A1608" t="s">
        <v>3714</v>
      </c>
      <c r="B1608" t="s">
        <v>42</v>
      </c>
      <c r="C1608">
        <v>115</v>
      </c>
      <c r="D1608" s="6" t="str">
        <f>IF(C1608=C1609,D1609,IF(OR(N1608="pre",N1608="SubPar"),"Obert",IF(OR(N1608="Cea",N1608="Imp",N1608="SubComp"),"Tancat","ERRORERROR")))</f>
        <v>Tancat</v>
      </c>
      <c r="E1608" t="s">
        <v>3715</v>
      </c>
      <c r="F1608" t="s">
        <v>138</v>
      </c>
      <c r="G1608">
        <v>2090</v>
      </c>
      <c r="H1608" t="s">
        <v>3739</v>
      </c>
      <c r="I1608" s="3" t="s">
        <v>3740</v>
      </c>
      <c r="J1608" s="4" t="s">
        <v>1902</v>
      </c>
      <c r="K1608" t="s">
        <v>48</v>
      </c>
      <c r="L1608" t="s">
        <v>61</v>
      </c>
      <c r="M1608" t="s">
        <v>166</v>
      </c>
      <c r="N1608" t="str">
        <f t="shared" si="25"/>
        <v>Cea</v>
      </c>
      <c r="O1608" t="s">
        <v>169</v>
      </c>
      <c r="P1608" t="s">
        <v>1803</v>
      </c>
      <c r="Q1608" t="str">
        <f>_xlfn.XLOOKUP(P1608,NomPaissos!$A$2:$A$250,NomPaissos!$B$2:$B$250)</f>
        <v>Syrian Arab Republic</v>
      </c>
      <c r="R1608">
        <v>0</v>
      </c>
      <c r="T1608">
        <v>0</v>
      </c>
      <c r="U1608">
        <v>0</v>
      </c>
      <c r="V1608">
        <v>0</v>
      </c>
      <c r="W1608">
        <v>0</v>
      </c>
      <c r="X1608">
        <v>0</v>
      </c>
      <c r="Y1608">
        <v>0</v>
      </c>
      <c r="Z1608">
        <v>0</v>
      </c>
      <c r="AA1608">
        <v>0</v>
      </c>
      <c r="AB1608">
        <v>0</v>
      </c>
      <c r="AC1608">
        <v>0</v>
      </c>
      <c r="AD1608">
        <v>0</v>
      </c>
      <c r="AE1608">
        <v>0</v>
      </c>
      <c r="AF1608">
        <v>0</v>
      </c>
      <c r="AG1608">
        <v>1</v>
      </c>
      <c r="AH1608">
        <v>0</v>
      </c>
      <c r="AI1608">
        <v>1</v>
      </c>
      <c r="AJ1608">
        <v>0</v>
      </c>
      <c r="AK1608">
        <v>0</v>
      </c>
      <c r="AL1608">
        <v>0</v>
      </c>
      <c r="AM1608">
        <v>1</v>
      </c>
      <c r="AN1608">
        <v>0</v>
      </c>
      <c r="AO1608">
        <v>1</v>
      </c>
    </row>
    <row r="1609" spans="1:41" ht="15">
      <c r="A1609" t="s">
        <v>3714</v>
      </c>
      <c r="B1609" t="s">
        <v>42</v>
      </c>
      <c r="C1609">
        <v>115</v>
      </c>
      <c r="D1609" s="6" t="str">
        <f>IF(C1609=C1610,D1610,IF(OR(N1609="pre",N1609="SubPar"),"Obert",IF(OR(N1609="Cea",N1609="Imp",N1609="SubComp"),"Tancat","ERRORERROR")))</f>
        <v>Tancat</v>
      </c>
      <c r="E1609" t="s">
        <v>3715</v>
      </c>
      <c r="F1609" t="s">
        <v>138</v>
      </c>
      <c r="G1609">
        <v>2092</v>
      </c>
      <c r="H1609" t="s">
        <v>3741</v>
      </c>
      <c r="I1609" s="3" t="s">
        <v>1904</v>
      </c>
      <c r="J1609" s="4" t="s">
        <v>3742</v>
      </c>
      <c r="K1609" t="s">
        <v>48</v>
      </c>
      <c r="L1609" t="s">
        <v>61</v>
      </c>
      <c r="M1609" t="s">
        <v>62</v>
      </c>
      <c r="N1609" t="str">
        <f t="shared" si="25"/>
        <v>Pre</v>
      </c>
      <c r="O1609" t="s">
        <v>63</v>
      </c>
      <c r="P1609" t="s">
        <v>1803</v>
      </c>
      <c r="Q1609" t="str">
        <f>_xlfn.XLOOKUP(P1609,NomPaissos!$A$2:$A$250,NomPaissos!$B$2:$B$250)</f>
        <v>Syrian Arab Republic</v>
      </c>
      <c r="R1609">
        <v>0</v>
      </c>
      <c r="T1609">
        <v>0</v>
      </c>
      <c r="U1609">
        <v>0</v>
      </c>
      <c r="V1609">
        <v>0</v>
      </c>
      <c r="W1609">
        <v>0</v>
      </c>
      <c r="X1609">
        <v>1</v>
      </c>
      <c r="Y1609">
        <v>1</v>
      </c>
      <c r="Z1609">
        <v>0</v>
      </c>
      <c r="AA1609">
        <v>0</v>
      </c>
      <c r="AB1609">
        <v>0</v>
      </c>
      <c r="AC1609">
        <v>0</v>
      </c>
      <c r="AD1609">
        <v>0</v>
      </c>
      <c r="AE1609">
        <v>0</v>
      </c>
      <c r="AF1609">
        <v>1</v>
      </c>
      <c r="AG1609">
        <v>1</v>
      </c>
      <c r="AH1609">
        <v>0</v>
      </c>
      <c r="AI1609">
        <v>1</v>
      </c>
      <c r="AJ1609">
        <v>0</v>
      </c>
      <c r="AK1609">
        <v>1</v>
      </c>
      <c r="AL1609">
        <v>0</v>
      </c>
      <c r="AM1609">
        <v>2</v>
      </c>
      <c r="AN1609">
        <v>0</v>
      </c>
      <c r="AO1609">
        <v>1</v>
      </c>
    </row>
    <row r="1610" spans="1:41" ht="15">
      <c r="A1610" t="s">
        <v>3714</v>
      </c>
      <c r="B1610" t="s">
        <v>42</v>
      </c>
      <c r="C1610">
        <v>115</v>
      </c>
      <c r="D1610" s="6" t="str">
        <f>IF(C1610=C1611,D1611,IF(OR(N1610="pre",N1610="SubPar"),"Obert",IF(OR(N1610="Cea",N1610="Imp",N1610="SubComp"),"Tancat","ERRORERROR")))</f>
        <v>Tancat</v>
      </c>
      <c r="E1610" t="s">
        <v>3715</v>
      </c>
      <c r="F1610" t="s">
        <v>138</v>
      </c>
      <c r="G1610">
        <v>2093</v>
      </c>
      <c r="H1610" t="s">
        <v>3743</v>
      </c>
      <c r="I1610" s="3" t="s">
        <v>3744</v>
      </c>
      <c r="J1610" s="4" t="s">
        <v>3745</v>
      </c>
      <c r="K1610" t="s">
        <v>48</v>
      </c>
      <c r="L1610" t="s">
        <v>61</v>
      </c>
      <c r="M1610" t="s">
        <v>166</v>
      </c>
      <c r="N1610" t="str">
        <f t="shared" si="25"/>
        <v>Cea</v>
      </c>
      <c r="O1610" t="s">
        <v>169</v>
      </c>
      <c r="P1610" t="s">
        <v>1803</v>
      </c>
      <c r="Q1610" t="str">
        <f>_xlfn.XLOOKUP(P1610,NomPaissos!$A$2:$A$250,NomPaissos!$B$2:$B$250)</f>
        <v>Syrian Arab Republic</v>
      </c>
      <c r="R1610">
        <v>0</v>
      </c>
      <c r="T1610">
        <v>0</v>
      </c>
      <c r="U1610">
        <v>0</v>
      </c>
      <c r="V1610">
        <v>0</v>
      </c>
      <c r="W1610">
        <v>0</v>
      </c>
      <c r="X1610">
        <v>0</v>
      </c>
      <c r="Y1610">
        <v>0</v>
      </c>
      <c r="Z1610">
        <v>0</v>
      </c>
      <c r="AA1610">
        <v>0</v>
      </c>
      <c r="AB1610">
        <v>1</v>
      </c>
      <c r="AC1610">
        <v>0</v>
      </c>
      <c r="AD1610">
        <v>0</v>
      </c>
      <c r="AE1610">
        <v>0</v>
      </c>
      <c r="AF1610">
        <v>1</v>
      </c>
      <c r="AG1610">
        <v>1</v>
      </c>
      <c r="AH1610">
        <v>0</v>
      </c>
      <c r="AI1610">
        <v>0</v>
      </c>
      <c r="AJ1610">
        <v>0</v>
      </c>
      <c r="AK1610">
        <v>2</v>
      </c>
      <c r="AL1610">
        <v>1</v>
      </c>
      <c r="AM1610">
        <v>3</v>
      </c>
      <c r="AN1610">
        <v>0</v>
      </c>
      <c r="AO1610">
        <v>1</v>
      </c>
    </row>
    <row r="1611" spans="1:41" ht="15">
      <c r="A1611" t="s">
        <v>3714</v>
      </c>
      <c r="B1611" t="s">
        <v>42</v>
      </c>
      <c r="C1611">
        <v>115</v>
      </c>
      <c r="D1611" s="6" t="str">
        <f>IF(C1611=C1612,D1612,IF(OR(N1611="pre",N1611="SubPar"),"Obert",IF(OR(N1611="Cea",N1611="Imp",N1611="SubComp"),"Tancat","ERRORERROR")))</f>
        <v>Tancat</v>
      </c>
      <c r="E1611" t="s">
        <v>3715</v>
      </c>
      <c r="F1611" t="s">
        <v>138</v>
      </c>
      <c r="G1611">
        <v>2094</v>
      </c>
      <c r="H1611" t="s">
        <v>3746</v>
      </c>
      <c r="I1611" s="3" t="s">
        <v>3747</v>
      </c>
      <c r="J1611" s="4" t="s">
        <v>3748</v>
      </c>
      <c r="K1611" t="s">
        <v>48</v>
      </c>
      <c r="L1611" t="s">
        <v>61</v>
      </c>
      <c r="M1611" t="s">
        <v>70</v>
      </c>
      <c r="N1611" t="str">
        <f t="shared" si="25"/>
        <v>Imp</v>
      </c>
      <c r="O1611" t="s">
        <v>71</v>
      </c>
      <c r="P1611" t="s">
        <v>1803</v>
      </c>
      <c r="Q1611" t="str">
        <f>_xlfn.XLOOKUP(P1611,NomPaissos!$A$2:$A$250,NomPaissos!$B$2:$B$250)</f>
        <v>Syrian Arab Republic</v>
      </c>
      <c r="R1611">
        <v>0</v>
      </c>
      <c r="T1611">
        <v>0</v>
      </c>
      <c r="U1611">
        <v>0</v>
      </c>
      <c r="V1611">
        <v>0</v>
      </c>
      <c r="W1611">
        <v>0</v>
      </c>
      <c r="X1611">
        <v>0</v>
      </c>
      <c r="Y1611">
        <v>0</v>
      </c>
      <c r="Z1611">
        <v>0</v>
      </c>
      <c r="AA1611">
        <v>0</v>
      </c>
      <c r="AB1611">
        <v>0</v>
      </c>
      <c r="AC1611">
        <v>0</v>
      </c>
      <c r="AD1611">
        <v>0</v>
      </c>
      <c r="AE1611">
        <v>0</v>
      </c>
      <c r="AF1611">
        <v>1</v>
      </c>
      <c r="AG1611">
        <v>1</v>
      </c>
      <c r="AH1611">
        <v>0</v>
      </c>
      <c r="AI1611">
        <v>0</v>
      </c>
      <c r="AJ1611">
        <v>0</v>
      </c>
      <c r="AK1611">
        <v>1</v>
      </c>
      <c r="AL1611">
        <v>1</v>
      </c>
      <c r="AM1611">
        <v>2</v>
      </c>
      <c r="AN1611">
        <v>1</v>
      </c>
      <c r="AO1611">
        <v>1</v>
      </c>
    </row>
    <row r="1612" spans="1:41" ht="15">
      <c r="A1612" t="s">
        <v>3714</v>
      </c>
      <c r="B1612" t="s">
        <v>42</v>
      </c>
      <c r="C1612">
        <v>115</v>
      </c>
      <c r="D1612" s="6" t="str">
        <f>IF(C1612=C1613,D1613,IF(OR(N1612="pre",N1612="SubPar"),"Obert",IF(OR(N1612="Cea",N1612="Imp",N1612="SubComp"),"Tancat","ERRORERROR")))</f>
        <v>Tancat</v>
      </c>
      <c r="E1612" t="s">
        <v>3715</v>
      </c>
      <c r="F1612" t="s">
        <v>138</v>
      </c>
      <c r="G1612">
        <v>2095</v>
      </c>
      <c r="H1612" t="s">
        <v>3749</v>
      </c>
      <c r="I1612" s="3" t="s">
        <v>3750</v>
      </c>
      <c r="J1612" s="4" t="s">
        <v>3751</v>
      </c>
      <c r="K1612" t="s">
        <v>48</v>
      </c>
      <c r="L1612" t="s">
        <v>61</v>
      </c>
      <c r="M1612" t="s">
        <v>62</v>
      </c>
      <c r="N1612" t="str">
        <f t="shared" si="25"/>
        <v>Pre</v>
      </c>
      <c r="O1612" t="s">
        <v>117</v>
      </c>
      <c r="P1612" t="s">
        <v>1803</v>
      </c>
      <c r="Q1612" t="str">
        <f>_xlfn.XLOOKUP(P1612,NomPaissos!$A$2:$A$250,NomPaissos!$B$2:$B$250)</f>
        <v>Syrian Arab Republic</v>
      </c>
      <c r="R1612">
        <v>0</v>
      </c>
      <c r="T1612">
        <v>0</v>
      </c>
      <c r="U1612">
        <v>0</v>
      </c>
      <c r="V1612">
        <v>0</v>
      </c>
      <c r="W1612">
        <v>0</v>
      </c>
      <c r="X1612">
        <v>0</v>
      </c>
      <c r="Y1612">
        <v>0</v>
      </c>
      <c r="Z1612">
        <v>0</v>
      </c>
      <c r="AA1612">
        <v>0</v>
      </c>
      <c r="AB1612">
        <v>0</v>
      </c>
      <c r="AC1612">
        <v>0</v>
      </c>
      <c r="AD1612">
        <v>0</v>
      </c>
      <c r="AE1612">
        <v>0</v>
      </c>
      <c r="AF1612">
        <v>1</v>
      </c>
      <c r="AG1612">
        <v>1</v>
      </c>
      <c r="AH1612">
        <v>0</v>
      </c>
      <c r="AI1612">
        <v>1</v>
      </c>
      <c r="AJ1612">
        <v>0</v>
      </c>
      <c r="AK1612">
        <v>1</v>
      </c>
      <c r="AL1612">
        <v>0</v>
      </c>
      <c r="AM1612">
        <v>1</v>
      </c>
      <c r="AN1612">
        <v>1</v>
      </c>
      <c r="AO1612">
        <v>1</v>
      </c>
    </row>
    <row r="1613" spans="1:41" ht="15">
      <c r="A1613" t="s">
        <v>3714</v>
      </c>
      <c r="B1613" t="s">
        <v>42</v>
      </c>
      <c r="C1613">
        <v>115</v>
      </c>
      <c r="D1613" s="6" t="str">
        <f>IF(C1613=C1614,D1614,IF(OR(N1613="pre",N1613="SubPar"),"Obert",IF(OR(N1613="Cea",N1613="Imp",N1613="SubComp"),"Tancat","ERRORERROR")))</f>
        <v>Tancat</v>
      </c>
      <c r="E1613" t="s">
        <v>3715</v>
      </c>
      <c r="F1613" t="s">
        <v>138</v>
      </c>
      <c r="G1613">
        <v>2114</v>
      </c>
      <c r="H1613" t="s">
        <v>3752</v>
      </c>
      <c r="I1613" s="3" t="s">
        <v>3753</v>
      </c>
      <c r="J1613" s="4" t="s">
        <v>3754</v>
      </c>
      <c r="K1613" t="s">
        <v>48</v>
      </c>
      <c r="L1613" t="s">
        <v>61</v>
      </c>
      <c r="M1613" t="s">
        <v>62</v>
      </c>
      <c r="N1613" t="str">
        <f t="shared" si="25"/>
        <v>Pre</v>
      </c>
      <c r="O1613" t="s">
        <v>117</v>
      </c>
      <c r="P1613" t="s">
        <v>1803</v>
      </c>
      <c r="Q1613" t="str">
        <f>_xlfn.XLOOKUP(P1613,NomPaissos!$A$2:$A$250,NomPaissos!$B$2:$B$250)</f>
        <v>Syrian Arab Republic</v>
      </c>
      <c r="R1613">
        <v>0</v>
      </c>
      <c r="T1613">
        <v>0</v>
      </c>
      <c r="U1613">
        <v>0</v>
      </c>
      <c r="V1613">
        <v>1</v>
      </c>
      <c r="W1613">
        <v>0</v>
      </c>
      <c r="X1613">
        <v>2</v>
      </c>
      <c r="Y1613">
        <v>2</v>
      </c>
      <c r="Z1613">
        <v>0</v>
      </c>
      <c r="AA1613">
        <v>2</v>
      </c>
      <c r="AB1613">
        <v>2</v>
      </c>
      <c r="AC1613">
        <v>0</v>
      </c>
      <c r="AD1613">
        <v>1</v>
      </c>
      <c r="AE1613">
        <v>0</v>
      </c>
      <c r="AF1613">
        <v>1</v>
      </c>
      <c r="AG1613">
        <v>1</v>
      </c>
      <c r="AH1613">
        <v>0</v>
      </c>
      <c r="AI1613">
        <v>1</v>
      </c>
      <c r="AJ1613">
        <v>0</v>
      </c>
      <c r="AK1613">
        <v>1</v>
      </c>
      <c r="AL1613">
        <v>1</v>
      </c>
      <c r="AM1613">
        <v>1</v>
      </c>
      <c r="AN1613">
        <v>1</v>
      </c>
      <c r="AO1613">
        <v>1</v>
      </c>
    </row>
    <row r="1614" spans="1:41" ht="15">
      <c r="A1614" t="s">
        <v>3714</v>
      </c>
      <c r="B1614" t="s">
        <v>42</v>
      </c>
      <c r="C1614">
        <v>115</v>
      </c>
      <c r="D1614" s="6" t="str">
        <f>IF(C1614=C1615,D1615,IF(OR(N1614="pre",N1614="SubPar"),"Obert",IF(OR(N1614="Cea",N1614="Imp",N1614="SubComp"),"Tancat","ERRORERROR")))</f>
        <v>Tancat</v>
      </c>
      <c r="E1614" t="s">
        <v>3715</v>
      </c>
      <c r="F1614" t="s">
        <v>138</v>
      </c>
      <c r="G1614">
        <v>2115</v>
      </c>
      <c r="H1614" t="s">
        <v>3755</v>
      </c>
      <c r="I1614" s="3" t="s">
        <v>3756</v>
      </c>
      <c r="J1614" s="4" t="s">
        <v>1109</v>
      </c>
      <c r="K1614" t="s">
        <v>48</v>
      </c>
      <c r="L1614" t="s">
        <v>61</v>
      </c>
      <c r="M1614" t="s">
        <v>70</v>
      </c>
      <c r="N1614" t="str">
        <f t="shared" si="25"/>
        <v>Imp</v>
      </c>
      <c r="O1614" t="s">
        <v>71</v>
      </c>
      <c r="P1614" t="s">
        <v>1803</v>
      </c>
      <c r="Q1614" t="str">
        <f>_xlfn.XLOOKUP(P1614,NomPaissos!$A$2:$A$250,NomPaissos!$B$2:$B$250)</f>
        <v>Syrian Arab Republic</v>
      </c>
      <c r="R1614">
        <v>0</v>
      </c>
      <c r="T1614">
        <v>0</v>
      </c>
      <c r="U1614">
        <v>0</v>
      </c>
      <c r="V1614">
        <v>0</v>
      </c>
      <c r="W1614">
        <v>0</v>
      </c>
      <c r="X1614">
        <v>0</v>
      </c>
      <c r="Y1614">
        <v>0</v>
      </c>
      <c r="Z1614">
        <v>0</v>
      </c>
      <c r="AA1614">
        <v>0</v>
      </c>
      <c r="AB1614">
        <v>1</v>
      </c>
      <c r="AC1614">
        <v>0</v>
      </c>
      <c r="AD1614">
        <v>0</v>
      </c>
      <c r="AE1614">
        <v>0</v>
      </c>
      <c r="AF1614">
        <v>1</v>
      </c>
      <c r="AG1614">
        <v>1</v>
      </c>
      <c r="AH1614">
        <v>0</v>
      </c>
      <c r="AI1614">
        <v>1</v>
      </c>
      <c r="AJ1614">
        <v>0</v>
      </c>
      <c r="AK1614">
        <v>1</v>
      </c>
      <c r="AL1614">
        <v>0</v>
      </c>
      <c r="AM1614">
        <v>2</v>
      </c>
      <c r="AN1614">
        <v>1</v>
      </c>
      <c r="AO1614">
        <v>1</v>
      </c>
    </row>
    <row r="1615" spans="1:41" ht="15">
      <c r="A1615" t="s">
        <v>3757</v>
      </c>
      <c r="B1615" t="s">
        <v>42</v>
      </c>
      <c r="C1615">
        <v>115</v>
      </c>
      <c r="D1615" s="6" t="str">
        <f>IF(C1615=C1616,D1616,IF(OR(N1615="pre",N1615="SubPar"),"Obert",IF(OR(N1615="Cea",N1615="Imp",N1615="SubComp"),"Tancat","ERRORERROR")))</f>
        <v>Tancat</v>
      </c>
      <c r="E1615" t="s">
        <v>3715</v>
      </c>
      <c r="F1615" t="s">
        <v>87</v>
      </c>
      <c r="G1615">
        <v>2169</v>
      </c>
      <c r="H1615" t="s">
        <v>3758</v>
      </c>
      <c r="I1615" s="3" t="s">
        <v>3759</v>
      </c>
      <c r="J1615" s="4" t="s">
        <v>3760</v>
      </c>
      <c r="K1615" t="s">
        <v>48</v>
      </c>
      <c r="L1615" t="s">
        <v>61</v>
      </c>
      <c r="M1615" t="s">
        <v>70</v>
      </c>
      <c r="N1615" t="str">
        <f t="shared" si="25"/>
        <v>Imp</v>
      </c>
      <c r="O1615" t="s">
        <v>71</v>
      </c>
      <c r="P1615" t="s">
        <v>1803</v>
      </c>
      <c r="Q1615" t="str">
        <f>_xlfn.XLOOKUP(P1615,NomPaissos!$A$2:$A$250,NomPaissos!$B$2:$B$250)</f>
        <v>Syrian Arab Republic</v>
      </c>
      <c r="R1615">
        <v>0</v>
      </c>
      <c r="T1615">
        <v>0</v>
      </c>
      <c r="U1615">
        <v>0</v>
      </c>
      <c r="V1615">
        <v>0</v>
      </c>
      <c r="W1615">
        <v>0</v>
      </c>
      <c r="X1615">
        <v>0</v>
      </c>
      <c r="Y1615">
        <v>0</v>
      </c>
      <c r="Z1615">
        <v>0</v>
      </c>
      <c r="AA1615">
        <v>0</v>
      </c>
      <c r="AB1615">
        <v>0</v>
      </c>
      <c r="AC1615">
        <v>0</v>
      </c>
      <c r="AD1615">
        <v>0</v>
      </c>
      <c r="AE1615">
        <v>0</v>
      </c>
      <c r="AF1615">
        <v>0</v>
      </c>
      <c r="AG1615">
        <v>1</v>
      </c>
      <c r="AH1615">
        <v>0</v>
      </c>
      <c r="AI1615">
        <v>1</v>
      </c>
      <c r="AJ1615">
        <v>0</v>
      </c>
      <c r="AK1615">
        <v>0</v>
      </c>
      <c r="AL1615">
        <v>0</v>
      </c>
      <c r="AM1615">
        <v>3</v>
      </c>
      <c r="AN1615">
        <v>0</v>
      </c>
      <c r="AO1615">
        <v>1</v>
      </c>
    </row>
    <row r="1616" spans="1:41" ht="15">
      <c r="A1616" t="s">
        <v>3757</v>
      </c>
      <c r="B1616" t="s">
        <v>127</v>
      </c>
      <c r="C1616">
        <v>115</v>
      </c>
      <c r="D1616" s="6" t="str">
        <f>IF(C1616=C1617,D1617,IF(OR(N1616="pre",N1616="SubPar"),"Obert",IF(OR(N1616="Cea",N1616="Imp",N1616="SubComp"),"Tancat","ERRORERROR")))</f>
        <v>Tancat</v>
      </c>
      <c r="E1616" t="s">
        <v>3715</v>
      </c>
      <c r="F1616" t="s">
        <v>87</v>
      </c>
      <c r="G1616">
        <v>2274</v>
      </c>
      <c r="H1616" t="s">
        <v>3761</v>
      </c>
      <c r="I1616" s="3" t="s">
        <v>3762</v>
      </c>
      <c r="J1616" s="4" t="s">
        <v>3763</v>
      </c>
      <c r="K1616" t="s">
        <v>48</v>
      </c>
      <c r="L1616" t="s">
        <v>61</v>
      </c>
      <c r="M1616" t="s">
        <v>166</v>
      </c>
      <c r="N1616" t="str">
        <f t="shared" si="25"/>
        <v>Cea</v>
      </c>
      <c r="O1616" t="s">
        <v>711</v>
      </c>
      <c r="P1616" t="s">
        <v>1803</v>
      </c>
      <c r="Q1616" t="str">
        <f>_xlfn.XLOOKUP(P1616,NomPaissos!$A$2:$A$250,NomPaissos!$B$2:$B$250)</f>
        <v>Syrian Arab Republic</v>
      </c>
      <c r="R1616">
        <v>0</v>
      </c>
      <c r="T1616">
        <v>0</v>
      </c>
      <c r="U1616">
        <v>0</v>
      </c>
      <c r="V1616">
        <v>0</v>
      </c>
      <c r="W1616">
        <v>0</v>
      </c>
      <c r="X1616">
        <v>0</v>
      </c>
      <c r="Y1616">
        <v>0</v>
      </c>
      <c r="Z1616">
        <v>0</v>
      </c>
      <c r="AA1616">
        <v>0</v>
      </c>
      <c r="AB1616">
        <v>2</v>
      </c>
      <c r="AC1616">
        <v>0</v>
      </c>
      <c r="AD1616">
        <v>0</v>
      </c>
      <c r="AE1616">
        <v>0</v>
      </c>
      <c r="AF1616">
        <v>1</v>
      </c>
      <c r="AG1616">
        <v>1</v>
      </c>
      <c r="AH1616">
        <v>0</v>
      </c>
      <c r="AI1616">
        <v>0</v>
      </c>
      <c r="AJ1616">
        <v>0</v>
      </c>
      <c r="AK1616">
        <v>0</v>
      </c>
      <c r="AL1616">
        <v>0</v>
      </c>
      <c r="AM1616">
        <v>3</v>
      </c>
      <c r="AN1616">
        <v>0</v>
      </c>
      <c r="AO1616">
        <v>1</v>
      </c>
    </row>
    <row r="1617" spans="1:41" ht="15">
      <c r="A1617" t="s">
        <v>3757</v>
      </c>
      <c r="B1617" t="s">
        <v>127</v>
      </c>
      <c r="C1617">
        <v>115</v>
      </c>
      <c r="D1617" s="6" t="str">
        <f>IF(C1617=C1618,D1618,IF(OR(N1617="pre",N1617="SubPar"),"Obert",IF(OR(N1617="Cea",N1617="Imp",N1617="SubComp"),"Tancat","ERRORERROR")))</f>
        <v>Tancat</v>
      </c>
      <c r="E1617" t="s">
        <v>3715</v>
      </c>
      <c r="F1617" t="s">
        <v>87</v>
      </c>
      <c r="G1617">
        <v>2273</v>
      </c>
      <c r="H1617" t="s">
        <v>3764</v>
      </c>
      <c r="I1617" s="3" t="s">
        <v>3472</v>
      </c>
      <c r="J1617" s="4" t="s">
        <v>135</v>
      </c>
      <c r="K1617" t="s">
        <v>48</v>
      </c>
      <c r="L1617" t="s">
        <v>61</v>
      </c>
      <c r="M1617" t="s">
        <v>166</v>
      </c>
      <c r="N1617" t="str">
        <f t="shared" si="25"/>
        <v>Cea</v>
      </c>
      <c r="O1617" t="s">
        <v>167</v>
      </c>
      <c r="P1617" t="s">
        <v>1803</v>
      </c>
      <c r="Q1617" t="str">
        <f>_xlfn.XLOOKUP(P1617,NomPaissos!$A$2:$A$250,NomPaissos!$B$2:$B$250)</f>
        <v>Syrian Arab Republic</v>
      </c>
      <c r="R1617">
        <v>0</v>
      </c>
      <c r="T1617">
        <v>0</v>
      </c>
      <c r="U1617">
        <v>0</v>
      </c>
      <c r="V1617">
        <v>0</v>
      </c>
      <c r="W1617">
        <v>0</v>
      </c>
      <c r="X1617">
        <v>0</v>
      </c>
      <c r="Y1617">
        <v>0</v>
      </c>
      <c r="Z1617">
        <v>0</v>
      </c>
      <c r="AA1617">
        <v>0</v>
      </c>
      <c r="AB1617">
        <v>1</v>
      </c>
      <c r="AC1617">
        <v>0</v>
      </c>
      <c r="AD1617">
        <v>0</v>
      </c>
      <c r="AE1617">
        <v>0</v>
      </c>
      <c r="AF1617">
        <v>1</v>
      </c>
      <c r="AG1617">
        <v>1</v>
      </c>
      <c r="AH1617">
        <v>0</v>
      </c>
      <c r="AI1617">
        <v>1</v>
      </c>
      <c r="AJ1617">
        <v>0</v>
      </c>
      <c r="AK1617">
        <v>1</v>
      </c>
      <c r="AL1617">
        <v>0</v>
      </c>
      <c r="AM1617">
        <v>3</v>
      </c>
      <c r="AN1617">
        <v>0</v>
      </c>
      <c r="AO1617">
        <v>1</v>
      </c>
    </row>
    <row r="1618" spans="1:41" ht="15">
      <c r="A1618" t="s">
        <v>3765</v>
      </c>
      <c r="B1618" t="s">
        <v>42</v>
      </c>
      <c r="C1618">
        <v>116</v>
      </c>
      <c r="D1618" s="6" t="str">
        <f>IF(C1618=C1619,D1619,IF(OR(N1618="pre",N1618="SubPar"),"Obert",IF(OR(N1618="Cea",N1618="Imp",N1618="SubComp"),"Tancat","ERRORERROR")))</f>
        <v>Obert</v>
      </c>
      <c r="E1618" t="s">
        <v>3766</v>
      </c>
      <c r="F1618" t="s">
        <v>44</v>
      </c>
      <c r="G1618">
        <v>257</v>
      </c>
      <c r="H1618" t="s">
        <v>3767</v>
      </c>
      <c r="I1618" s="3" t="s">
        <v>1416</v>
      </c>
      <c r="J1618" s="4" t="s">
        <v>1293</v>
      </c>
      <c r="K1618" t="s">
        <v>48</v>
      </c>
      <c r="L1618" t="s">
        <v>49</v>
      </c>
      <c r="M1618" t="s">
        <v>166</v>
      </c>
      <c r="N1618" t="str">
        <f t="shared" si="25"/>
        <v>Cea</v>
      </c>
      <c r="O1618" t="s">
        <v>711</v>
      </c>
      <c r="P1618" t="s">
        <v>3768</v>
      </c>
      <c r="Q1618" t="str">
        <f>_xlfn.XLOOKUP(P1618,NomPaissos!$A$2:$A$250,NomPaissos!$B$2:$B$250)</f>
        <v>Tajikistan</v>
      </c>
      <c r="R1618">
        <v>0</v>
      </c>
      <c r="T1618">
        <v>0</v>
      </c>
      <c r="U1618">
        <v>0</v>
      </c>
      <c r="V1618">
        <v>0</v>
      </c>
      <c r="W1618">
        <v>0</v>
      </c>
      <c r="X1618">
        <v>0</v>
      </c>
      <c r="Y1618">
        <v>1</v>
      </c>
      <c r="Z1618">
        <v>0</v>
      </c>
      <c r="AA1618">
        <v>0</v>
      </c>
      <c r="AB1618">
        <v>1</v>
      </c>
      <c r="AC1618">
        <v>0</v>
      </c>
      <c r="AD1618">
        <v>0</v>
      </c>
      <c r="AE1618">
        <v>0</v>
      </c>
      <c r="AF1618">
        <v>1</v>
      </c>
      <c r="AG1618">
        <v>1</v>
      </c>
      <c r="AH1618">
        <v>0</v>
      </c>
      <c r="AI1618">
        <v>1</v>
      </c>
      <c r="AJ1618">
        <v>0</v>
      </c>
      <c r="AK1618">
        <v>0</v>
      </c>
      <c r="AL1618">
        <v>0</v>
      </c>
      <c r="AM1618">
        <v>2</v>
      </c>
      <c r="AN1618">
        <v>1</v>
      </c>
      <c r="AO1618">
        <v>1</v>
      </c>
    </row>
    <row r="1619" spans="1:41" ht="15">
      <c r="A1619" t="s">
        <v>3765</v>
      </c>
      <c r="B1619" t="s">
        <v>42</v>
      </c>
      <c r="C1619">
        <v>116</v>
      </c>
      <c r="D1619" s="6" t="str">
        <f>IF(C1619=C1620,D1620,IF(OR(N1619="pre",N1619="SubPar"),"Obert",IF(OR(N1619="Cea",N1619="Imp",N1619="SubComp"),"Tancat","ERRORERROR")))</f>
        <v>Obert</v>
      </c>
      <c r="E1619" t="s">
        <v>3766</v>
      </c>
      <c r="F1619" t="s">
        <v>44</v>
      </c>
      <c r="G1619">
        <v>585</v>
      </c>
      <c r="H1619" t="s">
        <v>3769</v>
      </c>
      <c r="I1619" s="3" t="s">
        <v>3770</v>
      </c>
      <c r="J1619" s="4" t="s">
        <v>3771</v>
      </c>
      <c r="K1619" t="s">
        <v>48</v>
      </c>
      <c r="L1619" t="s">
        <v>49</v>
      </c>
      <c r="M1619" t="s">
        <v>166</v>
      </c>
      <c r="N1619" t="str">
        <f t="shared" si="25"/>
        <v>Cea</v>
      </c>
      <c r="O1619" t="s">
        <v>169</v>
      </c>
      <c r="P1619" t="s">
        <v>3768</v>
      </c>
      <c r="Q1619" t="str">
        <f>_xlfn.XLOOKUP(P1619,NomPaissos!$A$2:$A$250,NomPaissos!$B$2:$B$250)</f>
        <v>Tajikistan</v>
      </c>
      <c r="R1619">
        <v>0</v>
      </c>
      <c r="T1619">
        <v>0</v>
      </c>
      <c r="U1619">
        <v>0</v>
      </c>
      <c r="V1619">
        <v>0</v>
      </c>
      <c r="W1619">
        <v>0</v>
      </c>
      <c r="X1619">
        <v>0</v>
      </c>
      <c r="Y1619">
        <v>0</v>
      </c>
      <c r="Z1619">
        <v>0</v>
      </c>
      <c r="AA1619">
        <v>0</v>
      </c>
      <c r="AB1619">
        <v>0</v>
      </c>
      <c r="AC1619">
        <v>0</v>
      </c>
      <c r="AD1619">
        <v>0</v>
      </c>
      <c r="AE1619">
        <v>0</v>
      </c>
      <c r="AF1619">
        <v>0</v>
      </c>
      <c r="AG1619">
        <v>1</v>
      </c>
      <c r="AH1619">
        <v>1</v>
      </c>
      <c r="AI1619">
        <v>1</v>
      </c>
      <c r="AJ1619">
        <v>0</v>
      </c>
      <c r="AK1619">
        <v>0</v>
      </c>
      <c r="AL1619">
        <v>0</v>
      </c>
      <c r="AM1619">
        <v>3</v>
      </c>
      <c r="AN1619">
        <v>1</v>
      </c>
      <c r="AO1619">
        <v>1</v>
      </c>
    </row>
    <row r="1620" spans="1:41" ht="15">
      <c r="A1620" t="s">
        <v>3765</v>
      </c>
      <c r="B1620" t="s">
        <v>42</v>
      </c>
      <c r="C1620">
        <v>116</v>
      </c>
      <c r="D1620" s="6" t="str">
        <f>IF(C1620=C1621,D1621,IF(OR(N1620="pre",N1620="SubPar"),"Obert",IF(OR(N1620="Cea",N1620="Imp",N1620="SubComp"),"Tancat","ERRORERROR")))</f>
        <v>Obert</v>
      </c>
      <c r="E1620" t="s">
        <v>3766</v>
      </c>
      <c r="F1620" t="s">
        <v>44</v>
      </c>
      <c r="G1620">
        <v>518</v>
      </c>
      <c r="H1620" t="s">
        <v>3772</v>
      </c>
      <c r="I1620" s="3" t="s">
        <v>3773</v>
      </c>
      <c r="J1620" s="4" t="s">
        <v>3774</v>
      </c>
      <c r="K1620" t="s">
        <v>48</v>
      </c>
      <c r="L1620" t="s">
        <v>49</v>
      </c>
      <c r="M1620" t="s">
        <v>62</v>
      </c>
      <c r="N1620" t="str">
        <f t="shared" si="25"/>
        <v>Pre</v>
      </c>
      <c r="O1620" t="s">
        <v>63</v>
      </c>
      <c r="P1620" t="s">
        <v>3768</v>
      </c>
      <c r="Q1620" t="str">
        <f>_xlfn.XLOOKUP(P1620,NomPaissos!$A$2:$A$250,NomPaissos!$B$2:$B$250)</f>
        <v>Tajikistan</v>
      </c>
      <c r="R1620">
        <v>0</v>
      </c>
      <c r="T1620">
        <v>0</v>
      </c>
      <c r="U1620">
        <v>0</v>
      </c>
      <c r="V1620">
        <v>0</v>
      </c>
      <c r="W1620">
        <v>0</v>
      </c>
      <c r="X1620">
        <v>0</v>
      </c>
      <c r="Y1620">
        <v>0</v>
      </c>
      <c r="Z1620">
        <v>0</v>
      </c>
      <c r="AA1620">
        <v>0</v>
      </c>
      <c r="AB1620">
        <v>2</v>
      </c>
      <c r="AC1620">
        <v>0</v>
      </c>
      <c r="AD1620">
        <v>0</v>
      </c>
      <c r="AE1620">
        <v>0</v>
      </c>
      <c r="AF1620">
        <v>0</v>
      </c>
      <c r="AG1620">
        <v>1</v>
      </c>
      <c r="AH1620">
        <v>1</v>
      </c>
      <c r="AI1620">
        <v>1</v>
      </c>
      <c r="AJ1620">
        <v>0</v>
      </c>
      <c r="AK1620">
        <v>1</v>
      </c>
      <c r="AL1620">
        <v>0</v>
      </c>
      <c r="AM1620">
        <v>2</v>
      </c>
      <c r="AN1620">
        <v>0</v>
      </c>
      <c r="AO1620">
        <v>1</v>
      </c>
    </row>
    <row r="1621" spans="1:41" ht="15">
      <c r="A1621" t="s">
        <v>3765</v>
      </c>
      <c r="B1621" t="s">
        <v>42</v>
      </c>
      <c r="C1621">
        <v>116</v>
      </c>
      <c r="D1621" s="6" t="str">
        <f>IF(C1621=C1622,D1622,IF(OR(N1621="pre",N1621="SubPar"),"Obert",IF(OR(N1621="Cea",N1621="Imp",N1621="SubComp"),"Tancat","ERRORERROR")))</f>
        <v>Obert</v>
      </c>
      <c r="E1621" t="s">
        <v>3766</v>
      </c>
      <c r="F1621" t="s">
        <v>44</v>
      </c>
      <c r="G1621">
        <v>521</v>
      </c>
      <c r="H1621" t="s">
        <v>3775</v>
      </c>
      <c r="I1621" s="3" t="s">
        <v>145</v>
      </c>
      <c r="J1621" s="4" t="s">
        <v>3776</v>
      </c>
      <c r="K1621" t="s">
        <v>48</v>
      </c>
      <c r="L1621" t="s">
        <v>49</v>
      </c>
      <c r="M1621" t="s">
        <v>62</v>
      </c>
      <c r="N1621" t="str">
        <f t="shared" si="25"/>
        <v>Pre</v>
      </c>
      <c r="O1621" t="s">
        <v>207</v>
      </c>
      <c r="P1621" t="s">
        <v>3768</v>
      </c>
      <c r="Q1621" t="str">
        <f>_xlfn.XLOOKUP(P1621,NomPaissos!$A$2:$A$250,NomPaissos!$B$2:$B$250)</f>
        <v>Tajikistan</v>
      </c>
      <c r="R1621">
        <v>0</v>
      </c>
      <c r="T1621">
        <v>0</v>
      </c>
      <c r="U1621">
        <v>0</v>
      </c>
      <c r="V1621">
        <v>0</v>
      </c>
      <c r="W1621">
        <v>0</v>
      </c>
      <c r="X1621">
        <v>0</v>
      </c>
      <c r="Y1621">
        <v>0</v>
      </c>
      <c r="Z1621">
        <v>0</v>
      </c>
      <c r="AA1621">
        <v>0</v>
      </c>
      <c r="AB1621">
        <v>0</v>
      </c>
      <c r="AC1621">
        <v>0</v>
      </c>
      <c r="AD1621">
        <v>0</v>
      </c>
      <c r="AE1621">
        <v>0</v>
      </c>
      <c r="AF1621">
        <v>0</v>
      </c>
      <c r="AG1621">
        <v>1</v>
      </c>
      <c r="AH1621">
        <v>0</v>
      </c>
      <c r="AI1621">
        <v>1</v>
      </c>
      <c r="AJ1621">
        <v>0</v>
      </c>
      <c r="AK1621">
        <v>0</v>
      </c>
      <c r="AL1621">
        <v>0</v>
      </c>
      <c r="AM1621">
        <v>1</v>
      </c>
      <c r="AN1621">
        <v>0</v>
      </c>
      <c r="AO1621">
        <v>1</v>
      </c>
    </row>
    <row r="1622" spans="1:41" ht="15">
      <c r="A1622" t="s">
        <v>3765</v>
      </c>
      <c r="B1622" t="s">
        <v>42</v>
      </c>
      <c r="C1622">
        <v>116</v>
      </c>
      <c r="D1622" s="6" t="str">
        <f>IF(C1622=C1623,D1623,IF(OR(N1622="pre",N1622="SubPar"),"Obert",IF(OR(N1622="Cea",N1622="Imp",N1622="SubComp"),"Tancat","ERRORERROR")))</f>
        <v>Obert</v>
      </c>
      <c r="E1622" t="s">
        <v>3766</v>
      </c>
      <c r="F1622" t="s">
        <v>44</v>
      </c>
      <c r="G1622">
        <v>432</v>
      </c>
      <c r="H1622" t="s">
        <v>3777</v>
      </c>
      <c r="I1622" s="3" t="s">
        <v>1359</v>
      </c>
      <c r="J1622" s="4" t="s">
        <v>1359</v>
      </c>
      <c r="K1622" t="s">
        <v>48</v>
      </c>
      <c r="L1622" t="s">
        <v>49</v>
      </c>
      <c r="M1622" t="s">
        <v>62</v>
      </c>
      <c r="N1622" t="str">
        <f t="shared" si="25"/>
        <v>Pre</v>
      </c>
      <c r="P1622" t="s">
        <v>3768</v>
      </c>
      <c r="Q1622" t="str">
        <f>_xlfn.XLOOKUP(P1622,NomPaissos!$A$2:$A$250,NomPaissos!$B$2:$B$250)</f>
        <v>Tajikistan</v>
      </c>
      <c r="R1622">
        <v>0</v>
      </c>
      <c r="T1622">
        <v>0</v>
      </c>
      <c r="U1622">
        <v>0</v>
      </c>
      <c r="V1622">
        <v>0</v>
      </c>
      <c r="W1622">
        <v>0</v>
      </c>
      <c r="X1622">
        <v>0</v>
      </c>
      <c r="Y1622">
        <v>0</v>
      </c>
      <c r="Z1622">
        <v>0</v>
      </c>
      <c r="AA1622">
        <v>0</v>
      </c>
      <c r="AB1622">
        <v>0</v>
      </c>
      <c r="AC1622">
        <v>0</v>
      </c>
      <c r="AD1622">
        <v>0</v>
      </c>
      <c r="AE1622">
        <v>0</v>
      </c>
      <c r="AF1622">
        <v>0</v>
      </c>
      <c r="AG1622">
        <v>1</v>
      </c>
      <c r="AH1622">
        <v>0</v>
      </c>
      <c r="AI1622">
        <v>0</v>
      </c>
      <c r="AJ1622">
        <v>0</v>
      </c>
      <c r="AK1622">
        <v>0</v>
      </c>
      <c r="AL1622">
        <v>0</v>
      </c>
      <c r="AM1622">
        <v>2</v>
      </c>
      <c r="AN1622">
        <v>1</v>
      </c>
      <c r="AO1622">
        <v>1</v>
      </c>
    </row>
    <row r="1623" spans="1:41" ht="15">
      <c r="A1623" t="s">
        <v>3765</v>
      </c>
      <c r="B1623" t="s">
        <v>42</v>
      </c>
      <c r="C1623">
        <v>116</v>
      </c>
      <c r="D1623" s="6" t="str">
        <f>IF(C1623=C1624,D1624,IF(OR(N1623="pre",N1623="SubPar"),"Obert",IF(OR(N1623="Cea",N1623="Imp",N1623="SubComp"),"Tancat","ERRORERROR")))</f>
        <v>Obert</v>
      </c>
      <c r="E1623" t="s">
        <v>3766</v>
      </c>
      <c r="F1623" t="s">
        <v>44</v>
      </c>
      <c r="G1623">
        <v>517</v>
      </c>
      <c r="H1623" t="s">
        <v>3778</v>
      </c>
      <c r="I1623" s="3" t="s">
        <v>1359</v>
      </c>
      <c r="J1623" s="4" t="s">
        <v>3779</v>
      </c>
      <c r="K1623" t="s">
        <v>48</v>
      </c>
      <c r="L1623" t="s">
        <v>49</v>
      </c>
      <c r="M1623" t="s">
        <v>62</v>
      </c>
      <c r="N1623" t="str">
        <f t="shared" si="25"/>
        <v>Pre</v>
      </c>
      <c r="O1623" t="s">
        <v>207</v>
      </c>
      <c r="P1623" t="s">
        <v>3768</v>
      </c>
      <c r="Q1623" t="str">
        <f>_xlfn.XLOOKUP(P1623,NomPaissos!$A$2:$A$250,NomPaissos!$B$2:$B$250)</f>
        <v>Tajikistan</v>
      </c>
      <c r="R1623">
        <v>0</v>
      </c>
      <c r="T1623">
        <v>0</v>
      </c>
      <c r="U1623">
        <v>0</v>
      </c>
      <c r="V1623">
        <v>0</v>
      </c>
      <c r="W1623">
        <v>0</v>
      </c>
      <c r="X1623">
        <v>0</v>
      </c>
      <c r="Y1623">
        <v>0</v>
      </c>
      <c r="Z1623">
        <v>0</v>
      </c>
      <c r="AA1623">
        <v>0</v>
      </c>
      <c r="AB1623">
        <v>0</v>
      </c>
      <c r="AC1623">
        <v>0</v>
      </c>
      <c r="AD1623">
        <v>0</v>
      </c>
      <c r="AE1623">
        <v>0</v>
      </c>
      <c r="AF1623">
        <v>1</v>
      </c>
      <c r="AG1623">
        <v>1</v>
      </c>
      <c r="AH1623">
        <v>1</v>
      </c>
      <c r="AI1623">
        <v>1</v>
      </c>
      <c r="AJ1623">
        <v>0</v>
      </c>
      <c r="AK1623">
        <v>0</v>
      </c>
      <c r="AL1623">
        <v>0</v>
      </c>
      <c r="AM1623">
        <v>2</v>
      </c>
      <c r="AN1623">
        <v>1</v>
      </c>
      <c r="AO1623">
        <v>1</v>
      </c>
    </row>
    <row r="1624" spans="1:41" ht="15">
      <c r="A1624" t="s">
        <v>3765</v>
      </c>
      <c r="B1624" t="s">
        <v>42</v>
      </c>
      <c r="C1624">
        <v>116</v>
      </c>
      <c r="D1624" s="6" t="str">
        <f>IF(C1624=C1625,D1625,IF(OR(N1624="pre",N1624="SubPar"),"Obert",IF(OR(N1624="Cea",N1624="Imp",N1624="SubComp"),"Tancat","ERRORERROR")))</f>
        <v>Obert</v>
      </c>
      <c r="E1624" t="s">
        <v>3766</v>
      </c>
      <c r="F1624" t="s">
        <v>44</v>
      </c>
      <c r="G1624">
        <v>239</v>
      </c>
      <c r="H1624" t="s">
        <v>3780</v>
      </c>
      <c r="I1624" s="3" t="s">
        <v>3781</v>
      </c>
      <c r="J1624" s="4" t="s">
        <v>3782</v>
      </c>
      <c r="K1624" t="s">
        <v>48</v>
      </c>
      <c r="L1624" t="s">
        <v>49</v>
      </c>
      <c r="M1624" t="s">
        <v>62</v>
      </c>
      <c r="N1624" t="str">
        <f t="shared" si="25"/>
        <v>Pre</v>
      </c>
      <c r="O1624" t="s">
        <v>107</v>
      </c>
      <c r="P1624" t="s">
        <v>3768</v>
      </c>
      <c r="Q1624" t="str">
        <f>_xlfn.XLOOKUP(P1624,NomPaissos!$A$2:$A$250,NomPaissos!$B$2:$B$250)</f>
        <v>Tajikistan</v>
      </c>
      <c r="R1624">
        <v>0</v>
      </c>
      <c r="T1624">
        <v>0</v>
      </c>
      <c r="U1624">
        <v>0</v>
      </c>
      <c r="V1624">
        <v>0</v>
      </c>
      <c r="W1624">
        <v>0</v>
      </c>
      <c r="X1624">
        <v>0</v>
      </c>
      <c r="Y1624">
        <v>0</v>
      </c>
      <c r="Z1624">
        <v>0</v>
      </c>
      <c r="AA1624">
        <v>0</v>
      </c>
      <c r="AB1624">
        <v>2</v>
      </c>
      <c r="AC1624">
        <v>0</v>
      </c>
      <c r="AD1624">
        <v>0</v>
      </c>
      <c r="AE1624">
        <v>0</v>
      </c>
      <c r="AF1624">
        <v>1</v>
      </c>
      <c r="AG1624">
        <v>1</v>
      </c>
      <c r="AH1624">
        <v>0</v>
      </c>
      <c r="AI1624">
        <v>2</v>
      </c>
      <c r="AJ1624">
        <v>1</v>
      </c>
      <c r="AK1624">
        <v>0</v>
      </c>
      <c r="AL1624">
        <v>0</v>
      </c>
      <c r="AM1624">
        <v>2</v>
      </c>
      <c r="AN1624">
        <v>2</v>
      </c>
      <c r="AO1624">
        <v>1</v>
      </c>
    </row>
    <row r="1625" spans="1:41" ht="15">
      <c r="A1625" t="s">
        <v>3765</v>
      </c>
      <c r="B1625" t="s">
        <v>42</v>
      </c>
      <c r="C1625">
        <v>116</v>
      </c>
      <c r="D1625" s="6" t="str">
        <f>IF(C1625=C1626,D1626,IF(OR(N1625="pre",N1625="SubPar"),"Obert",IF(OR(N1625="Cea",N1625="Imp",N1625="SubComp"),"Tancat","ERRORERROR")))</f>
        <v>Obert</v>
      </c>
      <c r="E1625" t="s">
        <v>3766</v>
      </c>
      <c r="F1625" t="s">
        <v>44</v>
      </c>
      <c r="G1625">
        <v>516</v>
      </c>
      <c r="H1625" t="s">
        <v>3783</v>
      </c>
      <c r="I1625" s="3" t="s">
        <v>3784</v>
      </c>
      <c r="J1625" s="4" t="s">
        <v>504</v>
      </c>
      <c r="K1625" t="s">
        <v>48</v>
      </c>
      <c r="L1625" t="s">
        <v>49</v>
      </c>
      <c r="M1625" t="s">
        <v>50</v>
      </c>
      <c r="N1625" t="str">
        <f t="shared" si="25"/>
        <v>SubPar</v>
      </c>
      <c r="O1625" t="s">
        <v>56</v>
      </c>
      <c r="P1625" t="s">
        <v>3768</v>
      </c>
      <c r="Q1625" t="str">
        <f>_xlfn.XLOOKUP(P1625,NomPaissos!$A$2:$A$250,NomPaissos!$B$2:$B$250)</f>
        <v>Tajikistan</v>
      </c>
      <c r="R1625">
        <v>0</v>
      </c>
      <c r="T1625">
        <v>0</v>
      </c>
      <c r="U1625">
        <v>0</v>
      </c>
      <c r="V1625">
        <v>0</v>
      </c>
      <c r="W1625">
        <v>0</v>
      </c>
      <c r="X1625">
        <v>0</v>
      </c>
      <c r="Y1625">
        <v>0</v>
      </c>
      <c r="Z1625">
        <v>0</v>
      </c>
      <c r="AA1625">
        <v>0</v>
      </c>
      <c r="AB1625">
        <v>3</v>
      </c>
      <c r="AC1625">
        <v>0</v>
      </c>
      <c r="AD1625">
        <v>0</v>
      </c>
      <c r="AE1625">
        <v>0</v>
      </c>
      <c r="AF1625">
        <v>1</v>
      </c>
      <c r="AG1625">
        <v>1</v>
      </c>
      <c r="AH1625">
        <v>1</v>
      </c>
      <c r="AI1625">
        <v>2</v>
      </c>
      <c r="AJ1625">
        <v>0</v>
      </c>
      <c r="AK1625">
        <v>1</v>
      </c>
      <c r="AL1625">
        <v>0</v>
      </c>
      <c r="AM1625">
        <v>0</v>
      </c>
      <c r="AN1625">
        <v>1</v>
      </c>
      <c r="AO1625">
        <v>1</v>
      </c>
    </row>
    <row r="1626" spans="1:41" ht="15">
      <c r="A1626" t="s">
        <v>3765</v>
      </c>
      <c r="B1626" t="s">
        <v>42</v>
      </c>
      <c r="C1626">
        <v>116</v>
      </c>
      <c r="D1626" s="6" t="str">
        <f>IF(C1626=C1627,D1627,IF(OR(N1626="pre",N1626="SubPar"),"Obert",IF(OR(N1626="Cea",N1626="Imp",N1626="SubComp"),"Tancat","ERRORERROR")))</f>
        <v>Obert</v>
      </c>
      <c r="E1626" t="s">
        <v>3766</v>
      </c>
      <c r="F1626" t="s">
        <v>44</v>
      </c>
      <c r="G1626">
        <v>428</v>
      </c>
      <c r="H1626" t="s">
        <v>3785</v>
      </c>
      <c r="I1626" s="3" t="s">
        <v>3786</v>
      </c>
      <c r="J1626" s="4" t="s">
        <v>3787</v>
      </c>
      <c r="K1626" t="s">
        <v>48</v>
      </c>
      <c r="L1626" t="s">
        <v>49</v>
      </c>
      <c r="M1626" t="s">
        <v>62</v>
      </c>
      <c r="N1626" t="str">
        <f t="shared" si="25"/>
        <v>Pre</v>
      </c>
      <c r="O1626" t="s">
        <v>63</v>
      </c>
      <c r="P1626" t="s">
        <v>3768</v>
      </c>
      <c r="Q1626" t="str">
        <f>_xlfn.XLOOKUP(P1626,NomPaissos!$A$2:$A$250,NomPaissos!$B$2:$B$250)</f>
        <v>Tajikistan</v>
      </c>
      <c r="R1626">
        <v>0</v>
      </c>
      <c r="T1626">
        <v>0</v>
      </c>
      <c r="U1626">
        <v>0</v>
      </c>
      <c r="V1626">
        <v>0</v>
      </c>
      <c r="W1626">
        <v>0</v>
      </c>
      <c r="X1626">
        <v>0</v>
      </c>
      <c r="Y1626">
        <v>0</v>
      </c>
      <c r="Z1626">
        <v>0</v>
      </c>
      <c r="AA1626">
        <v>0</v>
      </c>
      <c r="AB1626">
        <v>2</v>
      </c>
      <c r="AC1626">
        <v>0</v>
      </c>
      <c r="AD1626">
        <v>0</v>
      </c>
      <c r="AE1626">
        <v>0</v>
      </c>
      <c r="AF1626">
        <v>0</v>
      </c>
      <c r="AG1626">
        <v>1</v>
      </c>
      <c r="AH1626">
        <v>1</v>
      </c>
      <c r="AI1626">
        <v>1</v>
      </c>
      <c r="AJ1626">
        <v>0</v>
      </c>
      <c r="AK1626">
        <v>0</v>
      </c>
      <c r="AL1626">
        <v>0</v>
      </c>
      <c r="AM1626">
        <v>0</v>
      </c>
      <c r="AN1626">
        <v>2</v>
      </c>
      <c r="AO1626">
        <v>1</v>
      </c>
    </row>
    <row r="1627" spans="1:41" ht="15">
      <c r="A1627" t="s">
        <v>3765</v>
      </c>
      <c r="B1627" t="s">
        <v>42</v>
      </c>
      <c r="C1627">
        <v>116</v>
      </c>
      <c r="D1627" s="6" t="str">
        <f>IF(C1627=C1628,D1628,IF(OR(N1627="pre",N1627="SubPar"),"Obert",IF(OR(N1627="Cea",N1627="Imp",N1627="SubComp"),"Tancat","ERRORERROR")))</f>
        <v>Obert</v>
      </c>
      <c r="E1627" t="s">
        <v>3766</v>
      </c>
      <c r="F1627" t="s">
        <v>44</v>
      </c>
      <c r="G1627">
        <v>219</v>
      </c>
      <c r="H1627" t="s">
        <v>3788</v>
      </c>
      <c r="I1627" s="3" t="s">
        <v>3789</v>
      </c>
      <c r="J1627" s="4" t="s">
        <v>3789</v>
      </c>
      <c r="K1627" t="s">
        <v>48</v>
      </c>
      <c r="L1627" t="s">
        <v>49</v>
      </c>
      <c r="M1627" t="s">
        <v>70</v>
      </c>
      <c r="N1627" t="str">
        <f t="shared" si="25"/>
        <v>Imp</v>
      </c>
      <c r="O1627" t="s">
        <v>71</v>
      </c>
      <c r="P1627" t="s">
        <v>3768</v>
      </c>
      <c r="Q1627" t="str">
        <f>_xlfn.XLOOKUP(P1627,NomPaissos!$A$2:$A$250,NomPaissos!$B$2:$B$250)</f>
        <v>Tajikistan</v>
      </c>
      <c r="R1627">
        <v>0</v>
      </c>
      <c r="T1627">
        <v>0</v>
      </c>
      <c r="U1627">
        <v>0</v>
      </c>
      <c r="V1627">
        <v>0</v>
      </c>
      <c r="W1627">
        <v>0</v>
      </c>
      <c r="X1627">
        <v>0</v>
      </c>
      <c r="Y1627">
        <v>0</v>
      </c>
      <c r="Z1627">
        <v>0</v>
      </c>
      <c r="AA1627">
        <v>0</v>
      </c>
      <c r="AB1627">
        <v>0</v>
      </c>
      <c r="AC1627">
        <v>0</v>
      </c>
      <c r="AD1627">
        <v>0</v>
      </c>
      <c r="AE1627">
        <v>0</v>
      </c>
      <c r="AF1627">
        <v>0</v>
      </c>
      <c r="AG1627">
        <v>1</v>
      </c>
      <c r="AH1627">
        <v>0</v>
      </c>
      <c r="AI1627">
        <v>0</v>
      </c>
      <c r="AJ1627">
        <v>1</v>
      </c>
      <c r="AK1627">
        <v>0</v>
      </c>
      <c r="AL1627">
        <v>0</v>
      </c>
      <c r="AM1627">
        <v>2</v>
      </c>
      <c r="AN1627">
        <v>0</v>
      </c>
      <c r="AO1627">
        <v>1</v>
      </c>
    </row>
    <row r="1628" spans="1:41" ht="15">
      <c r="A1628" t="s">
        <v>3765</v>
      </c>
      <c r="B1628" t="s">
        <v>42</v>
      </c>
      <c r="C1628">
        <v>116</v>
      </c>
      <c r="D1628" s="6" t="str">
        <f>IF(C1628=C1629,D1629,IF(OR(N1628="pre",N1628="SubPar"),"Obert",IF(OR(N1628="Cea",N1628="Imp",N1628="SubComp"),"Tancat","ERRORERROR")))</f>
        <v>Obert</v>
      </c>
      <c r="E1628" t="s">
        <v>3766</v>
      </c>
      <c r="F1628" t="s">
        <v>44</v>
      </c>
      <c r="G1628">
        <v>430</v>
      </c>
      <c r="H1628" t="s">
        <v>3790</v>
      </c>
      <c r="I1628" s="3" t="s">
        <v>3789</v>
      </c>
      <c r="J1628" s="4" t="s">
        <v>3789</v>
      </c>
      <c r="K1628" t="s">
        <v>48</v>
      </c>
      <c r="L1628" t="s">
        <v>49</v>
      </c>
      <c r="M1628" t="s">
        <v>356</v>
      </c>
      <c r="N1628" t="str">
        <f t="shared" si="25"/>
        <v>Pre</v>
      </c>
      <c r="O1628" t="s">
        <v>357</v>
      </c>
      <c r="P1628" t="s">
        <v>3768</v>
      </c>
      <c r="Q1628" t="str">
        <f>_xlfn.XLOOKUP(P1628,NomPaissos!$A$2:$A$250,NomPaissos!$B$2:$B$250)</f>
        <v>Tajikistan</v>
      </c>
      <c r="R1628">
        <v>0</v>
      </c>
      <c r="T1628">
        <v>0</v>
      </c>
      <c r="U1628">
        <v>0</v>
      </c>
      <c r="V1628">
        <v>0</v>
      </c>
      <c r="W1628">
        <v>0</v>
      </c>
      <c r="X1628">
        <v>0</v>
      </c>
      <c r="Y1628">
        <v>0</v>
      </c>
      <c r="Z1628">
        <v>0</v>
      </c>
      <c r="AA1628">
        <v>0</v>
      </c>
      <c r="AB1628">
        <v>0</v>
      </c>
      <c r="AC1628">
        <v>0</v>
      </c>
      <c r="AD1628">
        <v>0</v>
      </c>
      <c r="AE1628">
        <v>0</v>
      </c>
      <c r="AF1628">
        <v>0</v>
      </c>
      <c r="AG1628">
        <v>1</v>
      </c>
      <c r="AH1628">
        <v>2</v>
      </c>
      <c r="AI1628">
        <v>0</v>
      </c>
      <c r="AJ1628">
        <v>0</v>
      </c>
      <c r="AK1628">
        <v>0</v>
      </c>
      <c r="AL1628">
        <v>0</v>
      </c>
      <c r="AM1628">
        <v>1</v>
      </c>
      <c r="AN1628">
        <v>0</v>
      </c>
      <c r="AO1628">
        <v>1</v>
      </c>
    </row>
    <row r="1629" spans="1:41" ht="15">
      <c r="A1629" t="s">
        <v>3765</v>
      </c>
      <c r="B1629" t="s">
        <v>42</v>
      </c>
      <c r="C1629">
        <v>116</v>
      </c>
      <c r="D1629" s="6" t="str">
        <f>IF(C1629=C1630,D1630,IF(OR(N1629="pre",N1629="SubPar"),"Obert",IF(OR(N1629="Cea",N1629="Imp",N1629="SubComp"),"Tancat","ERRORERROR")))</f>
        <v>Obert</v>
      </c>
      <c r="E1629" t="s">
        <v>3766</v>
      </c>
      <c r="F1629" t="s">
        <v>44</v>
      </c>
      <c r="G1629">
        <v>549</v>
      </c>
      <c r="H1629" t="s">
        <v>3791</v>
      </c>
      <c r="I1629" s="3" t="s">
        <v>3789</v>
      </c>
      <c r="J1629" s="4" t="s">
        <v>3792</v>
      </c>
      <c r="K1629" t="s">
        <v>48</v>
      </c>
      <c r="L1629" t="s">
        <v>49</v>
      </c>
      <c r="M1629" t="s">
        <v>70</v>
      </c>
      <c r="N1629" t="str">
        <f t="shared" si="25"/>
        <v>Imp</v>
      </c>
      <c r="O1629" t="s">
        <v>71</v>
      </c>
      <c r="P1629" t="s">
        <v>3768</v>
      </c>
      <c r="Q1629" t="str">
        <f>_xlfn.XLOOKUP(P1629,NomPaissos!$A$2:$A$250,NomPaissos!$B$2:$B$250)</f>
        <v>Tajikistan</v>
      </c>
      <c r="R1629">
        <v>0</v>
      </c>
      <c r="T1629">
        <v>0</v>
      </c>
      <c r="U1629">
        <v>0</v>
      </c>
      <c r="V1629">
        <v>0</v>
      </c>
      <c r="W1629">
        <v>0</v>
      </c>
      <c r="X1629">
        <v>0</v>
      </c>
      <c r="Y1629">
        <v>0</v>
      </c>
      <c r="Z1629">
        <v>0</v>
      </c>
      <c r="AA1629">
        <v>0</v>
      </c>
      <c r="AB1629">
        <v>3</v>
      </c>
      <c r="AC1629">
        <v>0</v>
      </c>
      <c r="AD1629">
        <v>0</v>
      </c>
      <c r="AE1629">
        <v>0</v>
      </c>
      <c r="AF1629">
        <v>1</v>
      </c>
      <c r="AG1629">
        <v>1</v>
      </c>
      <c r="AH1629">
        <v>0</v>
      </c>
      <c r="AI1629">
        <v>2</v>
      </c>
      <c r="AJ1629">
        <v>1</v>
      </c>
      <c r="AK1629">
        <v>2</v>
      </c>
      <c r="AL1629">
        <v>0</v>
      </c>
      <c r="AM1629">
        <v>2</v>
      </c>
      <c r="AN1629">
        <v>2</v>
      </c>
      <c r="AO1629">
        <v>1</v>
      </c>
    </row>
    <row r="1630" spans="1:41" ht="15">
      <c r="A1630" t="s">
        <v>3765</v>
      </c>
      <c r="B1630" t="s">
        <v>42</v>
      </c>
      <c r="C1630">
        <v>116</v>
      </c>
      <c r="D1630" s="6" t="str">
        <f>IF(C1630=C1631,D1631,IF(OR(N1630="pre",N1630="SubPar"),"Obert",IF(OR(N1630="Cea",N1630="Imp",N1630="SubComp"),"Tancat","ERRORERROR")))</f>
        <v>Obert</v>
      </c>
      <c r="E1630" t="s">
        <v>3766</v>
      </c>
      <c r="F1630" t="s">
        <v>44</v>
      </c>
      <c r="G1630">
        <v>429</v>
      </c>
      <c r="H1630" t="s">
        <v>3793</v>
      </c>
      <c r="I1630" s="3" t="s">
        <v>3794</v>
      </c>
      <c r="J1630" s="4" t="s">
        <v>3794</v>
      </c>
      <c r="K1630" t="s">
        <v>48</v>
      </c>
      <c r="L1630" t="s">
        <v>49</v>
      </c>
      <c r="M1630" t="s">
        <v>62</v>
      </c>
      <c r="N1630" t="str">
        <f t="shared" si="25"/>
        <v>Pre</v>
      </c>
      <c r="O1630" t="s">
        <v>63</v>
      </c>
      <c r="P1630" t="s">
        <v>3768</v>
      </c>
      <c r="Q1630" t="str">
        <f>_xlfn.XLOOKUP(P1630,NomPaissos!$A$2:$A$250,NomPaissos!$B$2:$B$250)</f>
        <v>Tajikistan</v>
      </c>
      <c r="R1630">
        <v>0</v>
      </c>
      <c r="T1630">
        <v>0</v>
      </c>
      <c r="U1630">
        <v>0</v>
      </c>
      <c r="V1630">
        <v>0</v>
      </c>
      <c r="W1630">
        <v>0</v>
      </c>
      <c r="X1630">
        <v>0</v>
      </c>
      <c r="Y1630">
        <v>0</v>
      </c>
      <c r="Z1630">
        <v>0</v>
      </c>
      <c r="AA1630">
        <v>0</v>
      </c>
      <c r="AB1630">
        <v>0</v>
      </c>
      <c r="AC1630">
        <v>0</v>
      </c>
      <c r="AD1630">
        <v>0</v>
      </c>
      <c r="AE1630">
        <v>0</v>
      </c>
      <c r="AF1630">
        <v>0</v>
      </c>
      <c r="AG1630">
        <v>1</v>
      </c>
      <c r="AH1630">
        <v>0</v>
      </c>
      <c r="AI1630">
        <v>0</v>
      </c>
      <c r="AJ1630">
        <v>0</v>
      </c>
      <c r="AK1630">
        <v>0</v>
      </c>
      <c r="AL1630">
        <v>0</v>
      </c>
      <c r="AM1630">
        <v>3</v>
      </c>
      <c r="AN1630">
        <v>2</v>
      </c>
      <c r="AO1630">
        <v>1</v>
      </c>
    </row>
    <row r="1631" spans="1:41" ht="15">
      <c r="A1631" t="s">
        <v>3765</v>
      </c>
      <c r="B1631" t="s">
        <v>42</v>
      </c>
      <c r="C1631">
        <v>116</v>
      </c>
      <c r="D1631" s="6" t="str">
        <f>IF(C1631=C1632,D1632,IF(OR(N1631="pre",N1631="SubPar"),"Obert",IF(OR(N1631="Cea",N1631="Imp",N1631="SubComp"),"Tancat","ERRORERROR")))</f>
        <v>Obert</v>
      </c>
      <c r="E1631" t="s">
        <v>3766</v>
      </c>
      <c r="F1631" t="s">
        <v>44</v>
      </c>
      <c r="G1631">
        <v>514</v>
      </c>
      <c r="H1631" t="s">
        <v>3795</v>
      </c>
      <c r="I1631" s="3" t="s">
        <v>3794</v>
      </c>
      <c r="J1631" s="4" t="s">
        <v>3796</v>
      </c>
      <c r="K1631" t="s">
        <v>48</v>
      </c>
      <c r="L1631" t="s">
        <v>49</v>
      </c>
      <c r="M1631" t="s">
        <v>50</v>
      </c>
      <c r="N1631" t="str">
        <f t="shared" si="25"/>
        <v>SubPar</v>
      </c>
      <c r="O1631" t="s">
        <v>51</v>
      </c>
      <c r="P1631" t="s">
        <v>3768</v>
      </c>
      <c r="Q1631" t="str">
        <f>_xlfn.XLOOKUP(P1631,NomPaissos!$A$2:$A$250,NomPaissos!$B$2:$B$250)</f>
        <v>Tajikistan</v>
      </c>
      <c r="R1631">
        <v>0</v>
      </c>
      <c r="T1631">
        <v>0</v>
      </c>
      <c r="U1631">
        <v>0</v>
      </c>
      <c r="V1631">
        <v>0</v>
      </c>
      <c r="W1631">
        <v>0</v>
      </c>
      <c r="X1631">
        <v>0</v>
      </c>
      <c r="Y1631">
        <v>0</v>
      </c>
      <c r="Z1631">
        <v>0</v>
      </c>
      <c r="AA1631">
        <v>0</v>
      </c>
      <c r="AB1631">
        <v>0</v>
      </c>
      <c r="AC1631">
        <v>0</v>
      </c>
      <c r="AD1631">
        <v>0</v>
      </c>
      <c r="AE1631">
        <v>0</v>
      </c>
      <c r="AF1631">
        <v>1</v>
      </c>
      <c r="AG1631">
        <v>1</v>
      </c>
      <c r="AH1631">
        <v>3</v>
      </c>
      <c r="AI1631">
        <v>1</v>
      </c>
      <c r="AJ1631">
        <v>0</v>
      </c>
      <c r="AK1631">
        <v>0</v>
      </c>
      <c r="AL1631">
        <v>0</v>
      </c>
      <c r="AM1631">
        <v>1</v>
      </c>
      <c r="AN1631">
        <v>1</v>
      </c>
      <c r="AO1631">
        <v>1</v>
      </c>
    </row>
    <row r="1632" spans="1:41" ht="15">
      <c r="A1632" t="s">
        <v>3765</v>
      </c>
      <c r="B1632" t="s">
        <v>42</v>
      </c>
      <c r="C1632">
        <v>116</v>
      </c>
      <c r="D1632" s="6" t="str">
        <f>IF(C1632=C1633,D1633,IF(OR(N1632="pre",N1632="SubPar"),"Obert",IF(OR(N1632="Cea",N1632="Imp",N1632="SubComp"),"Tancat","ERRORERROR")))</f>
        <v>Obert</v>
      </c>
      <c r="E1632" t="s">
        <v>3766</v>
      </c>
      <c r="F1632" t="s">
        <v>44</v>
      </c>
      <c r="G1632">
        <v>515</v>
      </c>
      <c r="H1632" t="s">
        <v>3797</v>
      </c>
      <c r="I1632" s="3" t="s">
        <v>3798</v>
      </c>
      <c r="J1632" s="4" t="s">
        <v>3798</v>
      </c>
      <c r="K1632" t="s">
        <v>48</v>
      </c>
      <c r="L1632" t="s">
        <v>49</v>
      </c>
      <c r="M1632" t="s">
        <v>50</v>
      </c>
      <c r="N1632" t="str">
        <f t="shared" si="25"/>
        <v>SubPar</v>
      </c>
      <c r="O1632" t="s">
        <v>51</v>
      </c>
      <c r="P1632" t="s">
        <v>3768</v>
      </c>
      <c r="Q1632" t="str">
        <f>_xlfn.XLOOKUP(P1632,NomPaissos!$A$2:$A$250,NomPaissos!$B$2:$B$250)</f>
        <v>Tajikistan</v>
      </c>
      <c r="R1632">
        <v>0</v>
      </c>
      <c r="T1632">
        <v>0</v>
      </c>
      <c r="U1632">
        <v>0</v>
      </c>
      <c r="V1632">
        <v>0</v>
      </c>
      <c r="W1632">
        <v>0</v>
      </c>
      <c r="X1632">
        <v>0</v>
      </c>
      <c r="Y1632">
        <v>0</v>
      </c>
      <c r="Z1632">
        <v>0</v>
      </c>
      <c r="AA1632">
        <v>0</v>
      </c>
      <c r="AB1632">
        <v>0</v>
      </c>
      <c r="AC1632">
        <v>0</v>
      </c>
      <c r="AD1632">
        <v>0</v>
      </c>
      <c r="AE1632">
        <v>0</v>
      </c>
      <c r="AF1632">
        <v>1</v>
      </c>
      <c r="AG1632">
        <v>1</v>
      </c>
      <c r="AH1632">
        <v>0</v>
      </c>
      <c r="AI1632">
        <v>2</v>
      </c>
      <c r="AJ1632">
        <v>1</v>
      </c>
      <c r="AK1632">
        <v>0</v>
      </c>
      <c r="AL1632">
        <v>0</v>
      </c>
      <c r="AM1632">
        <v>1</v>
      </c>
      <c r="AN1632">
        <v>2</v>
      </c>
      <c r="AO1632">
        <v>1</v>
      </c>
    </row>
    <row r="1633" spans="1:41" ht="15">
      <c r="A1633" t="s">
        <v>3765</v>
      </c>
      <c r="B1633" t="s">
        <v>42</v>
      </c>
      <c r="C1633">
        <v>116</v>
      </c>
      <c r="D1633" s="6" t="str">
        <f>IF(C1633=C1634,D1634,IF(OR(N1633="pre",N1633="SubPar"),"Obert",IF(OR(N1633="Cea",N1633="Imp",N1633="SubComp"),"Tancat","ERRORERROR")))</f>
        <v>Obert</v>
      </c>
      <c r="E1633" t="s">
        <v>3766</v>
      </c>
      <c r="F1633" t="s">
        <v>44</v>
      </c>
      <c r="G1633">
        <v>555</v>
      </c>
      <c r="H1633" t="s">
        <v>3799</v>
      </c>
      <c r="I1633" s="3" t="s">
        <v>3798</v>
      </c>
      <c r="J1633" s="4" t="s">
        <v>3798</v>
      </c>
      <c r="K1633" t="s">
        <v>48</v>
      </c>
      <c r="L1633" t="s">
        <v>49</v>
      </c>
      <c r="M1633" t="s">
        <v>62</v>
      </c>
      <c r="N1633" t="str">
        <f t="shared" si="25"/>
        <v>Pre</v>
      </c>
      <c r="O1633" t="s">
        <v>63</v>
      </c>
      <c r="P1633" t="s">
        <v>3768</v>
      </c>
      <c r="Q1633" t="str">
        <f>_xlfn.XLOOKUP(P1633,NomPaissos!$A$2:$A$250,NomPaissos!$B$2:$B$250)</f>
        <v>Tajikistan</v>
      </c>
      <c r="R1633">
        <v>0</v>
      </c>
      <c r="T1633">
        <v>0</v>
      </c>
      <c r="U1633">
        <v>0</v>
      </c>
      <c r="V1633">
        <v>0</v>
      </c>
      <c r="W1633">
        <v>0</v>
      </c>
      <c r="X1633">
        <v>0</v>
      </c>
      <c r="Y1633">
        <v>0</v>
      </c>
      <c r="Z1633">
        <v>0</v>
      </c>
      <c r="AA1633">
        <v>0</v>
      </c>
      <c r="AB1633">
        <v>0</v>
      </c>
      <c r="AC1633">
        <v>0</v>
      </c>
      <c r="AD1633">
        <v>0</v>
      </c>
      <c r="AE1633">
        <v>0</v>
      </c>
      <c r="AF1633">
        <v>0</v>
      </c>
      <c r="AG1633">
        <v>1</v>
      </c>
      <c r="AH1633">
        <v>1</v>
      </c>
      <c r="AI1633">
        <v>0</v>
      </c>
      <c r="AJ1633">
        <v>0</v>
      </c>
      <c r="AK1633">
        <v>0</v>
      </c>
      <c r="AL1633">
        <v>0</v>
      </c>
      <c r="AM1633">
        <v>0</v>
      </c>
      <c r="AN1633">
        <v>1</v>
      </c>
      <c r="AO1633">
        <v>1</v>
      </c>
    </row>
    <row r="1634" spans="1:41" ht="15">
      <c r="A1634" t="s">
        <v>3765</v>
      </c>
      <c r="B1634" t="s">
        <v>42</v>
      </c>
      <c r="C1634">
        <v>116</v>
      </c>
      <c r="D1634" s="6" t="str">
        <f>IF(C1634=C1635,D1635,IF(OR(N1634="pre",N1634="SubPar"),"Obert",IF(OR(N1634="Cea",N1634="Imp",N1634="SubComp"),"Tancat","ERRORERROR")))</f>
        <v>Obert</v>
      </c>
      <c r="E1634" t="s">
        <v>3766</v>
      </c>
      <c r="F1634" t="s">
        <v>44</v>
      </c>
      <c r="G1634">
        <v>558</v>
      </c>
      <c r="H1634" t="s">
        <v>3800</v>
      </c>
      <c r="I1634" s="3" t="s">
        <v>3798</v>
      </c>
      <c r="J1634" s="4" t="s">
        <v>3801</v>
      </c>
      <c r="K1634" t="s">
        <v>48</v>
      </c>
      <c r="L1634" t="s">
        <v>49</v>
      </c>
      <c r="M1634" t="s">
        <v>62</v>
      </c>
      <c r="N1634" t="str">
        <f t="shared" si="25"/>
        <v>Pre</v>
      </c>
      <c r="O1634" t="s">
        <v>63</v>
      </c>
      <c r="P1634" t="s">
        <v>3768</v>
      </c>
      <c r="Q1634" t="str">
        <f>_xlfn.XLOOKUP(P1634,NomPaissos!$A$2:$A$250,NomPaissos!$B$2:$B$250)</f>
        <v>Tajikistan</v>
      </c>
      <c r="R1634">
        <v>0</v>
      </c>
      <c r="T1634">
        <v>0</v>
      </c>
      <c r="U1634">
        <v>0</v>
      </c>
      <c r="V1634">
        <v>0</v>
      </c>
      <c r="W1634">
        <v>0</v>
      </c>
      <c r="X1634">
        <v>0</v>
      </c>
      <c r="Y1634">
        <v>0</v>
      </c>
      <c r="Z1634">
        <v>0</v>
      </c>
      <c r="AA1634">
        <v>0</v>
      </c>
      <c r="AB1634">
        <v>0</v>
      </c>
      <c r="AC1634">
        <v>0</v>
      </c>
      <c r="AD1634">
        <v>0</v>
      </c>
      <c r="AE1634">
        <v>0</v>
      </c>
      <c r="AF1634">
        <v>0</v>
      </c>
      <c r="AG1634">
        <v>1</v>
      </c>
      <c r="AH1634">
        <v>1</v>
      </c>
      <c r="AI1634">
        <v>2</v>
      </c>
      <c r="AJ1634">
        <v>0</v>
      </c>
      <c r="AK1634">
        <v>0</v>
      </c>
      <c r="AL1634">
        <v>0</v>
      </c>
      <c r="AM1634">
        <v>1</v>
      </c>
      <c r="AN1634">
        <v>2</v>
      </c>
      <c r="AO1634">
        <v>1</v>
      </c>
    </row>
    <row r="1635" spans="1:41" ht="15">
      <c r="A1635" t="s">
        <v>3765</v>
      </c>
      <c r="B1635" t="s">
        <v>42</v>
      </c>
      <c r="C1635">
        <v>116</v>
      </c>
      <c r="D1635" s="6" t="str">
        <f>IF(C1635=C1636,D1636,IF(OR(N1635="pre",N1635="SubPar"),"Obert",IF(OR(N1635="Cea",N1635="Imp",N1635="SubComp"),"Tancat","ERRORERROR")))</f>
        <v>Obert</v>
      </c>
      <c r="E1635" t="s">
        <v>3766</v>
      </c>
      <c r="F1635" t="s">
        <v>44</v>
      </c>
      <c r="G1635">
        <v>519</v>
      </c>
      <c r="H1635" t="s">
        <v>3802</v>
      </c>
      <c r="I1635" s="3" t="s">
        <v>3803</v>
      </c>
      <c r="J1635" s="4" t="s">
        <v>2988</v>
      </c>
      <c r="K1635" t="s">
        <v>48</v>
      </c>
      <c r="L1635" t="s">
        <v>49</v>
      </c>
      <c r="M1635" t="s">
        <v>70</v>
      </c>
      <c r="N1635" t="str">
        <f t="shared" si="25"/>
        <v>Imp</v>
      </c>
      <c r="O1635" t="s">
        <v>71</v>
      </c>
      <c r="P1635" t="s">
        <v>3768</v>
      </c>
      <c r="Q1635" t="str">
        <f>_xlfn.XLOOKUP(P1635,NomPaissos!$A$2:$A$250,NomPaissos!$B$2:$B$250)</f>
        <v>Tajikistan</v>
      </c>
      <c r="R1635">
        <v>0</v>
      </c>
      <c r="T1635">
        <v>0</v>
      </c>
      <c r="U1635">
        <v>0</v>
      </c>
      <c r="V1635">
        <v>0</v>
      </c>
      <c r="W1635">
        <v>0</v>
      </c>
      <c r="X1635">
        <v>0</v>
      </c>
      <c r="Y1635">
        <v>0</v>
      </c>
      <c r="Z1635">
        <v>0</v>
      </c>
      <c r="AA1635">
        <v>0</v>
      </c>
      <c r="AB1635">
        <v>1</v>
      </c>
      <c r="AC1635">
        <v>0</v>
      </c>
      <c r="AD1635">
        <v>0</v>
      </c>
      <c r="AE1635">
        <v>0</v>
      </c>
      <c r="AF1635">
        <v>0</v>
      </c>
      <c r="AG1635">
        <v>1</v>
      </c>
      <c r="AH1635">
        <v>1</v>
      </c>
      <c r="AI1635">
        <v>3</v>
      </c>
      <c r="AJ1635">
        <v>0</v>
      </c>
      <c r="AK1635">
        <v>0</v>
      </c>
      <c r="AL1635">
        <v>0</v>
      </c>
      <c r="AM1635">
        <v>1</v>
      </c>
      <c r="AN1635">
        <v>2</v>
      </c>
      <c r="AO1635">
        <v>1</v>
      </c>
    </row>
    <row r="1636" spans="1:41" ht="15">
      <c r="A1636" t="s">
        <v>3765</v>
      </c>
      <c r="B1636" t="s">
        <v>42</v>
      </c>
      <c r="C1636">
        <v>116</v>
      </c>
      <c r="D1636" s="6" t="str">
        <f>IF(C1636=C1637,D1637,IF(OR(N1636="pre",N1636="SubPar"),"Obert",IF(OR(N1636="Cea",N1636="Imp",N1636="SubComp"),"Tancat","ERRORERROR")))</f>
        <v>Obert</v>
      </c>
      <c r="E1636" t="s">
        <v>3766</v>
      </c>
      <c r="F1636" t="s">
        <v>44</v>
      </c>
      <c r="G1636">
        <v>388</v>
      </c>
      <c r="H1636" t="s">
        <v>3804</v>
      </c>
      <c r="I1636" s="3" t="s">
        <v>2990</v>
      </c>
      <c r="J1636" s="4" t="s">
        <v>3805</v>
      </c>
      <c r="K1636" t="s">
        <v>48</v>
      </c>
      <c r="L1636" t="s">
        <v>49</v>
      </c>
      <c r="M1636" t="s">
        <v>50</v>
      </c>
      <c r="N1636" t="str">
        <f t="shared" si="25"/>
        <v>SubPar</v>
      </c>
      <c r="O1636" t="s">
        <v>56</v>
      </c>
      <c r="P1636" t="s">
        <v>3768</v>
      </c>
      <c r="Q1636" t="str">
        <f>_xlfn.XLOOKUP(P1636,NomPaissos!$A$2:$A$250,NomPaissos!$B$2:$B$250)</f>
        <v>Tajikistan</v>
      </c>
      <c r="R1636">
        <v>0</v>
      </c>
      <c r="T1636">
        <v>0</v>
      </c>
      <c r="U1636">
        <v>0</v>
      </c>
      <c r="V1636">
        <v>0</v>
      </c>
      <c r="W1636">
        <v>0</v>
      </c>
      <c r="X1636">
        <v>2</v>
      </c>
      <c r="Y1636">
        <v>2</v>
      </c>
      <c r="Z1636">
        <v>0</v>
      </c>
      <c r="AA1636">
        <v>0</v>
      </c>
      <c r="AB1636">
        <v>1</v>
      </c>
      <c r="AC1636">
        <v>0</v>
      </c>
      <c r="AD1636">
        <v>0</v>
      </c>
      <c r="AE1636">
        <v>0</v>
      </c>
      <c r="AF1636">
        <v>0</v>
      </c>
      <c r="AG1636">
        <v>1</v>
      </c>
      <c r="AH1636">
        <v>0</v>
      </c>
      <c r="AI1636">
        <v>1</v>
      </c>
      <c r="AJ1636">
        <v>0</v>
      </c>
      <c r="AK1636">
        <v>1</v>
      </c>
      <c r="AL1636">
        <v>0</v>
      </c>
      <c r="AM1636">
        <v>1</v>
      </c>
      <c r="AN1636">
        <v>2</v>
      </c>
      <c r="AO1636">
        <v>1</v>
      </c>
    </row>
    <row r="1637" spans="1:41" ht="15">
      <c r="A1637" t="s">
        <v>3765</v>
      </c>
      <c r="B1637" t="s">
        <v>42</v>
      </c>
      <c r="C1637">
        <v>116</v>
      </c>
      <c r="D1637" s="6" t="str">
        <f>IF(C1637=C1638,D1638,IF(OR(N1637="pre",N1637="SubPar"),"Obert",IF(OR(N1637="Cea",N1637="Imp",N1637="SubComp"),"Tancat","ERRORERROR")))</f>
        <v>Obert</v>
      </c>
      <c r="E1637" t="s">
        <v>3766</v>
      </c>
      <c r="F1637" t="s">
        <v>44</v>
      </c>
      <c r="G1637">
        <v>211</v>
      </c>
      <c r="H1637" t="s">
        <v>3806</v>
      </c>
      <c r="I1637" s="3" t="s">
        <v>3807</v>
      </c>
      <c r="J1637" s="4" t="s">
        <v>3807</v>
      </c>
      <c r="K1637" t="s">
        <v>48</v>
      </c>
      <c r="L1637" t="s">
        <v>49</v>
      </c>
      <c r="M1637" t="s">
        <v>62</v>
      </c>
      <c r="N1637" t="str">
        <f t="shared" si="25"/>
        <v>Pre</v>
      </c>
      <c r="O1637" t="s">
        <v>207</v>
      </c>
      <c r="P1637" t="s">
        <v>3768</v>
      </c>
      <c r="Q1637" t="str">
        <f>_xlfn.XLOOKUP(P1637,NomPaissos!$A$2:$A$250,NomPaissos!$B$2:$B$250)</f>
        <v>Tajikistan</v>
      </c>
      <c r="R1637">
        <v>0</v>
      </c>
      <c r="T1637">
        <v>1</v>
      </c>
      <c r="U1637">
        <v>1</v>
      </c>
      <c r="V1637">
        <v>1</v>
      </c>
      <c r="W1637">
        <v>0</v>
      </c>
      <c r="X1637">
        <v>0</v>
      </c>
      <c r="Y1637">
        <v>0</v>
      </c>
      <c r="Z1637">
        <v>0</v>
      </c>
      <c r="AA1637">
        <v>0</v>
      </c>
      <c r="AB1637">
        <v>0</v>
      </c>
      <c r="AC1637">
        <v>0</v>
      </c>
      <c r="AD1637">
        <v>1</v>
      </c>
      <c r="AE1637">
        <v>1</v>
      </c>
      <c r="AF1637">
        <v>0</v>
      </c>
      <c r="AG1637">
        <v>1</v>
      </c>
      <c r="AH1637">
        <v>0</v>
      </c>
      <c r="AI1637">
        <v>1</v>
      </c>
      <c r="AJ1637">
        <v>1</v>
      </c>
      <c r="AK1637">
        <v>0</v>
      </c>
      <c r="AL1637">
        <v>0</v>
      </c>
      <c r="AM1637">
        <v>0</v>
      </c>
      <c r="AN1637">
        <v>2</v>
      </c>
      <c r="AO1637">
        <v>1</v>
      </c>
    </row>
    <row r="1638" spans="1:41" ht="15">
      <c r="A1638" t="s">
        <v>3765</v>
      </c>
      <c r="B1638" t="s">
        <v>42</v>
      </c>
      <c r="C1638">
        <v>116</v>
      </c>
      <c r="D1638" s="6" t="str">
        <f>IF(C1638=C1639,D1639,IF(OR(N1638="pre",N1638="SubPar"),"Obert",IF(OR(N1638="Cea",N1638="Imp",N1638="SubComp"),"Tancat","ERRORERROR")))</f>
        <v>Obert</v>
      </c>
      <c r="E1638" t="s">
        <v>3766</v>
      </c>
      <c r="F1638" t="s">
        <v>44</v>
      </c>
      <c r="G1638">
        <v>435</v>
      </c>
      <c r="H1638" t="s">
        <v>3808</v>
      </c>
      <c r="I1638" s="3" t="s">
        <v>3807</v>
      </c>
      <c r="J1638" s="4" t="s">
        <v>499</v>
      </c>
      <c r="K1638" t="s">
        <v>48</v>
      </c>
      <c r="L1638" t="s">
        <v>49</v>
      </c>
      <c r="M1638" t="s">
        <v>62</v>
      </c>
      <c r="N1638" t="str">
        <f t="shared" si="25"/>
        <v>Pre</v>
      </c>
      <c r="O1638" t="s">
        <v>207</v>
      </c>
      <c r="P1638" t="s">
        <v>3768</v>
      </c>
      <c r="Q1638" t="str">
        <f>_xlfn.XLOOKUP(P1638,NomPaissos!$A$2:$A$250,NomPaissos!$B$2:$B$250)</f>
        <v>Tajikistan</v>
      </c>
      <c r="R1638">
        <v>0</v>
      </c>
      <c r="T1638">
        <v>0</v>
      </c>
      <c r="U1638">
        <v>0</v>
      </c>
      <c r="V1638">
        <v>0</v>
      </c>
      <c r="W1638">
        <v>0</v>
      </c>
      <c r="X1638">
        <v>0</v>
      </c>
      <c r="Y1638">
        <v>0</v>
      </c>
      <c r="Z1638">
        <v>0</v>
      </c>
      <c r="AA1638">
        <v>0</v>
      </c>
      <c r="AB1638">
        <v>0</v>
      </c>
      <c r="AC1638">
        <v>0</v>
      </c>
      <c r="AD1638">
        <v>0</v>
      </c>
      <c r="AE1638">
        <v>0</v>
      </c>
      <c r="AF1638">
        <v>0</v>
      </c>
      <c r="AG1638">
        <v>1</v>
      </c>
      <c r="AH1638">
        <v>0</v>
      </c>
      <c r="AI1638">
        <v>0</v>
      </c>
      <c r="AJ1638">
        <v>0</v>
      </c>
      <c r="AK1638">
        <v>0</v>
      </c>
      <c r="AL1638">
        <v>0</v>
      </c>
      <c r="AM1638">
        <v>0</v>
      </c>
      <c r="AN1638">
        <v>2</v>
      </c>
      <c r="AO1638">
        <v>1</v>
      </c>
    </row>
    <row r="1639" spans="1:41" ht="15">
      <c r="A1639" t="s">
        <v>3809</v>
      </c>
      <c r="B1639" t="s">
        <v>127</v>
      </c>
      <c r="C1639">
        <v>117</v>
      </c>
      <c r="D1639" s="6" t="str">
        <f>IF(C1639=C1640,D1640,IF(OR(N1639="pre",N1639="SubPar"),"Obert",IF(OR(N1639="Cea",N1639="Imp",N1639="SubComp"),"Tancat","ERRORERROR")))</f>
        <v>Obert</v>
      </c>
      <c r="E1639" t="s">
        <v>3810</v>
      </c>
      <c r="F1639" t="s">
        <v>369</v>
      </c>
      <c r="G1639">
        <v>790</v>
      </c>
      <c r="H1639" t="s">
        <v>3811</v>
      </c>
      <c r="I1639" s="3" t="s">
        <v>3636</v>
      </c>
      <c r="J1639" s="4" t="s">
        <v>279</v>
      </c>
      <c r="K1639" t="s">
        <v>151</v>
      </c>
      <c r="L1639" t="s">
        <v>49</v>
      </c>
      <c r="M1639" t="s">
        <v>62</v>
      </c>
      <c r="N1639" t="str">
        <f t="shared" si="25"/>
        <v>Pre</v>
      </c>
      <c r="O1639" t="s">
        <v>107</v>
      </c>
      <c r="P1639" t="s">
        <v>3812</v>
      </c>
      <c r="Q1639" t="str">
        <f>_xlfn.XLOOKUP(P1639,NomPaissos!$A$2:$A$250,NomPaissos!$B$2:$B$250)</f>
        <v>Thailand</v>
      </c>
      <c r="R1639">
        <v>0</v>
      </c>
      <c r="T1639">
        <v>0</v>
      </c>
      <c r="U1639">
        <v>0</v>
      </c>
      <c r="V1639">
        <v>0</v>
      </c>
      <c r="W1639">
        <v>0</v>
      </c>
      <c r="X1639">
        <v>0</v>
      </c>
      <c r="Y1639">
        <v>0</v>
      </c>
      <c r="Z1639">
        <v>0</v>
      </c>
      <c r="AA1639">
        <v>0</v>
      </c>
      <c r="AB1639">
        <v>0</v>
      </c>
      <c r="AC1639">
        <v>0</v>
      </c>
      <c r="AD1639">
        <v>0</v>
      </c>
      <c r="AE1639">
        <v>0</v>
      </c>
      <c r="AF1639">
        <v>0</v>
      </c>
      <c r="AG1639">
        <v>1</v>
      </c>
      <c r="AH1639">
        <v>1</v>
      </c>
      <c r="AI1639">
        <v>0</v>
      </c>
      <c r="AJ1639">
        <v>0</v>
      </c>
      <c r="AK1639">
        <v>0</v>
      </c>
      <c r="AL1639">
        <v>0</v>
      </c>
      <c r="AM1639">
        <v>0</v>
      </c>
      <c r="AN1639">
        <v>0</v>
      </c>
      <c r="AO1639">
        <v>1</v>
      </c>
    </row>
    <row r="1640" spans="1:41" ht="15">
      <c r="A1640" t="s">
        <v>3813</v>
      </c>
      <c r="B1640" t="s">
        <v>42</v>
      </c>
      <c r="C1640">
        <v>118</v>
      </c>
      <c r="D1640" s="6" t="str">
        <f>IF(C1640=C1641,D1641,IF(OR(N1640="pre",N1640="SubPar"),"Obert",IF(OR(N1640="Cea",N1640="Imp",N1640="SubComp"),"Tancat","ERRORERROR")))</f>
        <v>Obert</v>
      </c>
      <c r="E1640" t="s">
        <v>3814</v>
      </c>
      <c r="F1640" t="s">
        <v>160</v>
      </c>
      <c r="G1640">
        <v>1256</v>
      </c>
      <c r="H1640" t="s">
        <v>3815</v>
      </c>
      <c r="I1640" s="3" t="s">
        <v>3816</v>
      </c>
      <c r="J1640" s="4" t="s">
        <v>3817</v>
      </c>
      <c r="K1640" t="s">
        <v>48</v>
      </c>
      <c r="L1640" t="s">
        <v>49</v>
      </c>
      <c r="M1640" t="s">
        <v>50</v>
      </c>
      <c r="N1640" t="str">
        <f t="shared" si="25"/>
        <v>SubPar</v>
      </c>
      <c r="O1640" t="s">
        <v>51</v>
      </c>
      <c r="P1640" t="s">
        <v>3818</v>
      </c>
      <c r="Q1640" t="str">
        <f>_xlfn.XLOOKUP(P1640,NomPaissos!$A$2:$A$250,NomPaissos!$B$2:$B$250)</f>
        <v>Togo</v>
      </c>
      <c r="R1640">
        <v>0</v>
      </c>
      <c r="T1640">
        <v>1</v>
      </c>
      <c r="U1640">
        <v>0</v>
      </c>
      <c r="V1640">
        <v>0</v>
      </c>
      <c r="W1640">
        <v>0</v>
      </c>
      <c r="X1640">
        <v>0</v>
      </c>
      <c r="Y1640">
        <v>0</v>
      </c>
      <c r="Z1640">
        <v>0</v>
      </c>
      <c r="AA1640">
        <v>0</v>
      </c>
      <c r="AB1640">
        <v>1</v>
      </c>
      <c r="AC1640">
        <v>0</v>
      </c>
      <c r="AD1640">
        <v>1</v>
      </c>
      <c r="AE1640">
        <v>1</v>
      </c>
      <c r="AF1640">
        <v>0</v>
      </c>
      <c r="AG1640">
        <v>1</v>
      </c>
      <c r="AH1640">
        <v>3</v>
      </c>
      <c r="AI1640">
        <v>3</v>
      </c>
      <c r="AJ1640">
        <v>1</v>
      </c>
      <c r="AK1640">
        <v>1</v>
      </c>
      <c r="AL1640">
        <v>0</v>
      </c>
      <c r="AM1640">
        <v>2</v>
      </c>
      <c r="AN1640">
        <v>1</v>
      </c>
      <c r="AO1640">
        <v>1</v>
      </c>
    </row>
    <row r="1641" spans="1:41" ht="15">
      <c r="A1641" t="s">
        <v>3813</v>
      </c>
      <c r="B1641" t="s">
        <v>42</v>
      </c>
      <c r="C1641">
        <v>118</v>
      </c>
      <c r="D1641" s="6" t="str">
        <f>IF(C1641=C1642,D1642,IF(OR(N1641="pre",N1641="SubPar"),"Obert",IF(OR(N1641="Cea",N1641="Imp",N1641="SubComp"),"Tancat","ERRORERROR")))</f>
        <v>Obert</v>
      </c>
      <c r="E1641" t="s">
        <v>3814</v>
      </c>
      <c r="F1641" t="s">
        <v>160</v>
      </c>
      <c r="G1641">
        <v>1264</v>
      </c>
      <c r="H1641" t="s">
        <v>3819</v>
      </c>
      <c r="I1641" s="3" t="s">
        <v>3820</v>
      </c>
      <c r="J1641" s="4" t="s">
        <v>3821</v>
      </c>
      <c r="K1641" t="s">
        <v>48</v>
      </c>
      <c r="L1641" t="s">
        <v>49</v>
      </c>
      <c r="M1641" t="s">
        <v>50</v>
      </c>
      <c r="N1641" t="str">
        <f t="shared" si="25"/>
        <v>SubPar</v>
      </c>
      <c r="O1641" t="s">
        <v>56</v>
      </c>
      <c r="P1641" t="s">
        <v>3818</v>
      </c>
      <c r="Q1641" t="str">
        <f>_xlfn.XLOOKUP(P1641,NomPaissos!$A$2:$A$250,NomPaissos!$B$2:$B$250)</f>
        <v>Togo</v>
      </c>
      <c r="R1641">
        <v>0</v>
      </c>
      <c r="T1641">
        <v>0</v>
      </c>
      <c r="U1641">
        <v>0</v>
      </c>
      <c r="V1641">
        <v>0</v>
      </c>
      <c r="W1641">
        <v>0</v>
      </c>
      <c r="X1641">
        <v>1</v>
      </c>
      <c r="Y1641">
        <v>1</v>
      </c>
      <c r="Z1641">
        <v>0</v>
      </c>
      <c r="AA1641">
        <v>0</v>
      </c>
      <c r="AB1641">
        <v>3</v>
      </c>
      <c r="AC1641">
        <v>1</v>
      </c>
      <c r="AD1641">
        <v>1</v>
      </c>
      <c r="AE1641">
        <v>0</v>
      </c>
      <c r="AF1641">
        <v>1</v>
      </c>
      <c r="AG1641">
        <v>1</v>
      </c>
      <c r="AH1641">
        <v>0</v>
      </c>
      <c r="AI1641">
        <v>2</v>
      </c>
      <c r="AJ1641">
        <v>1</v>
      </c>
      <c r="AK1641">
        <v>1</v>
      </c>
      <c r="AL1641">
        <v>0</v>
      </c>
      <c r="AM1641">
        <v>3</v>
      </c>
      <c r="AN1641">
        <v>2</v>
      </c>
      <c r="AO1641">
        <v>1</v>
      </c>
    </row>
    <row r="1642" spans="1:41" ht="15">
      <c r="A1642" t="s">
        <v>3813</v>
      </c>
      <c r="B1642" t="s">
        <v>42</v>
      </c>
      <c r="C1642">
        <v>118</v>
      </c>
      <c r="D1642" s="6" t="str">
        <f>IF(C1642=C1643,D1643,IF(OR(N1642="pre",N1642="SubPar"),"Obert",IF(OR(N1642="Cea",N1642="Imp",N1642="SubComp"),"Tancat","ERRORERROR")))</f>
        <v>Obert</v>
      </c>
      <c r="E1642" t="s">
        <v>3814</v>
      </c>
      <c r="F1642" t="s">
        <v>160</v>
      </c>
      <c r="G1642">
        <v>844</v>
      </c>
      <c r="H1642" t="s">
        <v>3822</v>
      </c>
      <c r="I1642" s="3" t="s">
        <v>2040</v>
      </c>
      <c r="J1642" s="4" t="s">
        <v>649</v>
      </c>
      <c r="K1642" t="s">
        <v>48</v>
      </c>
      <c r="L1642" t="s">
        <v>49</v>
      </c>
      <c r="M1642" t="s">
        <v>50</v>
      </c>
      <c r="N1642" t="str">
        <f t="shared" si="25"/>
        <v>SubPar</v>
      </c>
      <c r="O1642" t="s">
        <v>51</v>
      </c>
      <c r="P1642" t="s">
        <v>3818</v>
      </c>
      <c r="Q1642" t="str">
        <f>_xlfn.XLOOKUP(P1642,NomPaissos!$A$2:$A$250,NomPaissos!$B$2:$B$250)</f>
        <v>Togo</v>
      </c>
      <c r="R1642">
        <v>0</v>
      </c>
      <c r="T1642">
        <v>0</v>
      </c>
      <c r="U1642">
        <v>0</v>
      </c>
      <c r="V1642">
        <v>0</v>
      </c>
      <c r="W1642">
        <v>0</v>
      </c>
      <c r="X1642">
        <v>0</v>
      </c>
      <c r="Y1642">
        <v>0</v>
      </c>
      <c r="Z1642">
        <v>0</v>
      </c>
      <c r="AA1642">
        <v>0</v>
      </c>
      <c r="AB1642">
        <v>0</v>
      </c>
      <c r="AC1642">
        <v>0</v>
      </c>
      <c r="AD1642">
        <v>0</v>
      </c>
      <c r="AE1642">
        <v>0</v>
      </c>
      <c r="AF1642">
        <v>0</v>
      </c>
      <c r="AG1642">
        <v>1</v>
      </c>
      <c r="AH1642">
        <v>0</v>
      </c>
      <c r="AI1642">
        <v>2</v>
      </c>
      <c r="AJ1642">
        <v>0</v>
      </c>
      <c r="AK1642">
        <v>1</v>
      </c>
      <c r="AL1642">
        <v>0</v>
      </c>
      <c r="AM1642">
        <v>1</v>
      </c>
      <c r="AN1642">
        <v>0</v>
      </c>
      <c r="AO1642">
        <v>1</v>
      </c>
    </row>
    <row r="1643" spans="1:41" ht="15">
      <c r="A1643" t="s">
        <v>3823</v>
      </c>
      <c r="B1643" t="s">
        <v>42</v>
      </c>
      <c r="C1643">
        <v>119</v>
      </c>
      <c r="D1643" s="6" t="str">
        <f>IF(C1643=C1644,D1644,IF(OR(N1643="pre",N1643="SubPar"),"Obert",IF(OR(N1643="Cea",N1643="Imp",N1643="SubComp"),"Tancat","ERRORERROR")))</f>
        <v>Obert</v>
      </c>
      <c r="E1643" t="s">
        <v>3824</v>
      </c>
      <c r="F1643" t="s">
        <v>138</v>
      </c>
      <c r="G1643">
        <v>1515</v>
      </c>
      <c r="H1643" t="s">
        <v>3825</v>
      </c>
      <c r="I1643" s="3" t="s">
        <v>547</v>
      </c>
      <c r="J1643" s="4" t="s">
        <v>1819</v>
      </c>
      <c r="K1643" t="s">
        <v>48</v>
      </c>
      <c r="L1643" t="s">
        <v>49</v>
      </c>
      <c r="M1643" t="s">
        <v>50</v>
      </c>
      <c r="N1643" t="str">
        <f t="shared" si="25"/>
        <v>SubPar</v>
      </c>
      <c r="O1643" t="s">
        <v>51</v>
      </c>
      <c r="P1643" t="s">
        <v>3826</v>
      </c>
      <c r="Q1643" t="str">
        <f>_xlfn.XLOOKUP(P1643,NomPaissos!$A$2:$A$250,NomPaissos!$B$2:$B$250)</f>
        <v>Tunisia</v>
      </c>
      <c r="R1643">
        <v>0</v>
      </c>
      <c r="T1643">
        <v>1</v>
      </c>
      <c r="U1643">
        <v>0</v>
      </c>
      <c r="V1643">
        <v>1</v>
      </c>
      <c r="W1643">
        <v>0</v>
      </c>
      <c r="X1643">
        <v>2</v>
      </c>
      <c r="Y1643">
        <v>2</v>
      </c>
      <c r="Z1643">
        <v>0</v>
      </c>
      <c r="AA1643">
        <v>0</v>
      </c>
      <c r="AB1643">
        <v>0</v>
      </c>
      <c r="AC1643">
        <v>2</v>
      </c>
      <c r="AD1643">
        <v>1</v>
      </c>
      <c r="AE1643">
        <v>1</v>
      </c>
      <c r="AF1643">
        <v>1</v>
      </c>
      <c r="AG1643">
        <v>1</v>
      </c>
      <c r="AH1643">
        <v>0</v>
      </c>
      <c r="AI1643">
        <v>3</v>
      </c>
      <c r="AJ1643">
        <v>0</v>
      </c>
      <c r="AK1643">
        <v>1</v>
      </c>
      <c r="AL1643">
        <v>1</v>
      </c>
      <c r="AM1643">
        <v>2</v>
      </c>
      <c r="AN1643">
        <v>0</v>
      </c>
      <c r="AO1643">
        <v>1</v>
      </c>
    </row>
    <row r="1644" spans="1:41" ht="15">
      <c r="A1644" t="s">
        <v>3827</v>
      </c>
      <c r="B1644" t="s">
        <v>42</v>
      </c>
      <c r="C1644">
        <v>120</v>
      </c>
      <c r="D1644" s="6" t="str">
        <f>IF(C1644=C1645,D1645,IF(OR(N1644="pre",N1644="SubPar"),"Obert",IF(OR(N1644="Cea",N1644="Imp",N1644="SubComp"),"Tancat","ERRORERROR")))</f>
        <v>Tancat</v>
      </c>
      <c r="E1644" t="s">
        <v>3828</v>
      </c>
      <c r="F1644" t="s">
        <v>160</v>
      </c>
      <c r="G1644">
        <v>397</v>
      </c>
      <c r="H1644" t="s">
        <v>3829</v>
      </c>
      <c r="I1644" s="3" t="s">
        <v>3830</v>
      </c>
      <c r="J1644" s="4" t="s">
        <v>3831</v>
      </c>
      <c r="K1644" t="s">
        <v>48</v>
      </c>
      <c r="L1644" t="s">
        <v>49</v>
      </c>
      <c r="M1644" t="s">
        <v>166</v>
      </c>
      <c r="N1644" t="str">
        <f t="shared" si="25"/>
        <v>Cea</v>
      </c>
      <c r="O1644" t="s">
        <v>167</v>
      </c>
      <c r="P1644" t="s">
        <v>267</v>
      </c>
      <c r="Q1644" t="str">
        <f>_xlfn.XLOOKUP(P1644,NomPaissos!$A$2:$A$250,NomPaissos!$B$2:$B$250)</f>
        <v>Uganda</v>
      </c>
      <c r="R1644">
        <v>0</v>
      </c>
      <c r="T1644">
        <v>0</v>
      </c>
      <c r="U1644">
        <v>2</v>
      </c>
      <c r="V1644">
        <v>3</v>
      </c>
      <c r="W1644">
        <v>0</v>
      </c>
      <c r="X1644">
        <v>0</v>
      </c>
      <c r="Y1644">
        <v>0</v>
      </c>
      <c r="Z1644">
        <v>0</v>
      </c>
      <c r="AA1644">
        <v>0</v>
      </c>
      <c r="AB1644">
        <v>0</v>
      </c>
      <c r="AC1644">
        <v>0</v>
      </c>
      <c r="AD1644">
        <v>1</v>
      </c>
      <c r="AE1644">
        <v>1</v>
      </c>
      <c r="AF1644">
        <v>0</v>
      </c>
      <c r="AG1644">
        <v>1</v>
      </c>
      <c r="AH1644">
        <v>0</v>
      </c>
      <c r="AI1644">
        <v>0</v>
      </c>
      <c r="AJ1644">
        <v>0</v>
      </c>
      <c r="AK1644">
        <v>0</v>
      </c>
      <c r="AL1644">
        <v>1</v>
      </c>
      <c r="AM1644">
        <v>2</v>
      </c>
      <c r="AN1644">
        <v>2</v>
      </c>
      <c r="AO1644">
        <v>1</v>
      </c>
    </row>
    <row r="1645" spans="1:41" ht="15">
      <c r="A1645" t="s">
        <v>3827</v>
      </c>
      <c r="B1645" t="s">
        <v>42</v>
      </c>
      <c r="C1645">
        <v>120</v>
      </c>
      <c r="D1645" s="6" t="str">
        <f>IF(C1645=C1646,D1646,IF(OR(N1645="pre",N1645="SubPar"),"Obert",IF(OR(N1645="Cea",N1645="Imp",N1645="SubComp"),"Tancat","ERRORERROR")))</f>
        <v>Tancat</v>
      </c>
      <c r="E1645" t="s">
        <v>3828</v>
      </c>
      <c r="F1645" t="s">
        <v>160</v>
      </c>
      <c r="G1645">
        <v>1719</v>
      </c>
      <c r="H1645" t="s">
        <v>3832</v>
      </c>
      <c r="I1645" s="3" t="s">
        <v>3833</v>
      </c>
      <c r="J1645" s="4" t="s">
        <v>69</v>
      </c>
      <c r="K1645" t="s">
        <v>48</v>
      </c>
      <c r="L1645" t="s">
        <v>49</v>
      </c>
      <c r="M1645" t="s">
        <v>166</v>
      </c>
      <c r="N1645" t="str">
        <f t="shared" si="25"/>
        <v>Cea</v>
      </c>
      <c r="O1645" t="s">
        <v>167</v>
      </c>
      <c r="P1645" t="s">
        <v>267</v>
      </c>
      <c r="Q1645" t="str">
        <f>_xlfn.XLOOKUP(P1645,NomPaissos!$A$2:$A$250,NomPaissos!$B$2:$B$250)</f>
        <v>Uganda</v>
      </c>
      <c r="R1645">
        <v>0</v>
      </c>
      <c r="T1645">
        <v>0</v>
      </c>
      <c r="U1645">
        <v>0</v>
      </c>
      <c r="V1645">
        <v>0</v>
      </c>
      <c r="W1645">
        <v>0</v>
      </c>
      <c r="X1645">
        <v>0</v>
      </c>
      <c r="Y1645">
        <v>0</v>
      </c>
      <c r="Z1645">
        <v>0</v>
      </c>
      <c r="AA1645">
        <v>0</v>
      </c>
      <c r="AB1645">
        <v>0</v>
      </c>
      <c r="AC1645">
        <v>0</v>
      </c>
      <c r="AD1645">
        <v>0</v>
      </c>
      <c r="AE1645">
        <v>1</v>
      </c>
      <c r="AF1645">
        <v>1</v>
      </c>
      <c r="AG1645">
        <v>1</v>
      </c>
      <c r="AH1645">
        <v>1</v>
      </c>
      <c r="AI1645">
        <v>0</v>
      </c>
      <c r="AJ1645">
        <v>0</v>
      </c>
      <c r="AK1645">
        <v>1</v>
      </c>
      <c r="AL1645">
        <v>0</v>
      </c>
      <c r="AM1645">
        <v>3</v>
      </c>
      <c r="AN1645">
        <v>1</v>
      </c>
      <c r="AO1645">
        <v>1</v>
      </c>
    </row>
    <row r="1646" spans="1:41" ht="15">
      <c r="A1646" t="s">
        <v>3827</v>
      </c>
      <c r="B1646" t="s">
        <v>42</v>
      </c>
      <c r="C1646">
        <v>120</v>
      </c>
      <c r="D1646" s="6" t="str">
        <f>IF(C1646=C1647,D1647,IF(OR(N1646="pre",N1646="SubPar"),"Obert",IF(OR(N1646="Cea",N1646="Imp",N1646="SubComp"),"Tancat","ERRORERROR")))</f>
        <v>Tancat</v>
      </c>
      <c r="E1646" t="s">
        <v>3828</v>
      </c>
      <c r="F1646" t="s">
        <v>160</v>
      </c>
      <c r="G1646">
        <v>649</v>
      </c>
      <c r="H1646" t="s">
        <v>3834</v>
      </c>
      <c r="I1646" s="3" t="s">
        <v>73</v>
      </c>
      <c r="J1646" s="4" t="s">
        <v>2333</v>
      </c>
      <c r="K1646" t="s">
        <v>48</v>
      </c>
      <c r="L1646" t="s">
        <v>49</v>
      </c>
      <c r="M1646" t="s">
        <v>166</v>
      </c>
      <c r="N1646" t="str">
        <f t="shared" si="25"/>
        <v>Cea</v>
      </c>
      <c r="O1646" t="s">
        <v>711</v>
      </c>
      <c r="P1646" t="s">
        <v>267</v>
      </c>
      <c r="Q1646" t="str">
        <f>_xlfn.XLOOKUP(P1646,NomPaissos!$A$2:$A$250,NomPaissos!$B$2:$B$250)</f>
        <v>Uganda</v>
      </c>
      <c r="R1646">
        <v>0</v>
      </c>
      <c r="T1646">
        <v>2</v>
      </c>
      <c r="U1646">
        <v>0</v>
      </c>
      <c r="V1646">
        <v>0</v>
      </c>
      <c r="W1646">
        <v>0</v>
      </c>
      <c r="X1646">
        <v>0</v>
      </c>
      <c r="Y1646">
        <v>0</v>
      </c>
      <c r="Z1646">
        <v>0</v>
      </c>
      <c r="AA1646">
        <v>0</v>
      </c>
      <c r="AB1646">
        <v>1</v>
      </c>
      <c r="AC1646">
        <v>0</v>
      </c>
      <c r="AD1646">
        <v>0</v>
      </c>
      <c r="AE1646">
        <v>1</v>
      </c>
      <c r="AF1646">
        <v>0</v>
      </c>
      <c r="AG1646">
        <v>1</v>
      </c>
      <c r="AH1646">
        <v>2</v>
      </c>
      <c r="AI1646">
        <v>0</v>
      </c>
      <c r="AJ1646">
        <v>0</v>
      </c>
      <c r="AK1646">
        <v>1</v>
      </c>
      <c r="AL1646">
        <v>0</v>
      </c>
      <c r="AM1646">
        <v>3</v>
      </c>
      <c r="AN1646">
        <v>2</v>
      </c>
      <c r="AO1646">
        <v>1</v>
      </c>
    </row>
    <row r="1647" spans="1:41" ht="15">
      <c r="A1647" t="s">
        <v>3827</v>
      </c>
      <c r="B1647" t="s">
        <v>42</v>
      </c>
      <c r="C1647">
        <v>120</v>
      </c>
      <c r="D1647" s="6" t="str">
        <f>IF(C1647=C1648,D1648,IF(OR(N1647="pre",N1647="SubPar"),"Obert",IF(OR(N1647="Cea",N1647="Imp",N1647="SubComp"),"Tancat","ERRORERROR")))</f>
        <v>Tancat</v>
      </c>
      <c r="E1647" t="s">
        <v>3828</v>
      </c>
      <c r="F1647" t="s">
        <v>160</v>
      </c>
      <c r="G1647">
        <v>262</v>
      </c>
      <c r="H1647" t="s">
        <v>3835</v>
      </c>
      <c r="I1647" s="3" t="s">
        <v>3836</v>
      </c>
      <c r="J1647" s="4" t="s">
        <v>237</v>
      </c>
      <c r="K1647" t="s">
        <v>48</v>
      </c>
      <c r="L1647" t="s">
        <v>49</v>
      </c>
      <c r="M1647" t="s">
        <v>166</v>
      </c>
      <c r="N1647" t="str">
        <f t="shared" si="25"/>
        <v>Cea</v>
      </c>
      <c r="O1647" t="s">
        <v>169</v>
      </c>
      <c r="P1647" t="s">
        <v>267</v>
      </c>
      <c r="Q1647" t="str">
        <f>_xlfn.XLOOKUP(P1647,NomPaissos!$A$2:$A$250,NomPaissos!$B$2:$B$250)</f>
        <v>Uganda</v>
      </c>
      <c r="R1647">
        <v>0</v>
      </c>
      <c r="T1647">
        <v>0</v>
      </c>
      <c r="U1647">
        <v>0</v>
      </c>
      <c r="V1647">
        <v>0</v>
      </c>
      <c r="W1647">
        <v>0</v>
      </c>
      <c r="X1647">
        <v>0</v>
      </c>
      <c r="Y1647">
        <v>0</v>
      </c>
      <c r="Z1647">
        <v>0</v>
      </c>
      <c r="AA1647">
        <v>0</v>
      </c>
      <c r="AB1647">
        <v>0</v>
      </c>
      <c r="AC1647">
        <v>0</v>
      </c>
      <c r="AD1647">
        <v>0</v>
      </c>
      <c r="AE1647">
        <v>0</v>
      </c>
      <c r="AF1647">
        <v>1</v>
      </c>
      <c r="AG1647">
        <v>1</v>
      </c>
      <c r="AH1647">
        <v>0</v>
      </c>
      <c r="AI1647">
        <v>1</v>
      </c>
      <c r="AJ1647">
        <v>0</v>
      </c>
      <c r="AK1647">
        <v>0</v>
      </c>
      <c r="AL1647">
        <v>0</v>
      </c>
      <c r="AM1647">
        <v>1</v>
      </c>
      <c r="AN1647">
        <v>1</v>
      </c>
      <c r="AO1647">
        <v>1</v>
      </c>
    </row>
    <row r="1648" spans="1:41" ht="15">
      <c r="A1648" t="s">
        <v>3827</v>
      </c>
      <c r="B1648" t="s">
        <v>42</v>
      </c>
      <c r="C1648">
        <v>120</v>
      </c>
      <c r="D1648" s="6" t="str">
        <f>IF(C1648=C1649,D1649,IF(OR(N1648="pre",N1648="SubPar"),"Obert",IF(OR(N1648="Cea",N1648="Imp",N1648="SubComp"),"Tancat","ERRORERROR")))</f>
        <v>Tancat</v>
      </c>
      <c r="E1648" t="s">
        <v>3828</v>
      </c>
      <c r="F1648" t="s">
        <v>160</v>
      </c>
      <c r="G1648">
        <v>890</v>
      </c>
      <c r="H1648" t="s">
        <v>3837</v>
      </c>
      <c r="I1648" s="3" t="s">
        <v>239</v>
      </c>
      <c r="J1648" s="4" t="s">
        <v>274</v>
      </c>
      <c r="K1648" t="s">
        <v>48</v>
      </c>
      <c r="L1648" t="s">
        <v>49</v>
      </c>
      <c r="M1648" t="s">
        <v>166</v>
      </c>
      <c r="N1648" t="str">
        <f t="shared" si="25"/>
        <v>Cea</v>
      </c>
      <c r="O1648" t="s">
        <v>167</v>
      </c>
      <c r="P1648" t="s">
        <v>267</v>
      </c>
      <c r="Q1648" t="str">
        <f>_xlfn.XLOOKUP(P1648,NomPaissos!$A$2:$A$250,NomPaissos!$B$2:$B$250)</f>
        <v>Uganda</v>
      </c>
      <c r="R1648">
        <v>0</v>
      </c>
      <c r="T1648">
        <v>0</v>
      </c>
      <c r="U1648">
        <v>0</v>
      </c>
      <c r="V1648">
        <v>0</v>
      </c>
      <c r="W1648">
        <v>0</v>
      </c>
      <c r="X1648">
        <v>0</v>
      </c>
      <c r="Y1648">
        <v>0</v>
      </c>
      <c r="Z1648">
        <v>0</v>
      </c>
      <c r="AA1648">
        <v>0</v>
      </c>
      <c r="AB1648">
        <v>0</v>
      </c>
      <c r="AC1648">
        <v>0</v>
      </c>
      <c r="AD1648">
        <v>0</v>
      </c>
      <c r="AE1648">
        <v>0</v>
      </c>
      <c r="AF1648">
        <v>1</v>
      </c>
      <c r="AG1648">
        <v>1</v>
      </c>
      <c r="AH1648">
        <v>0</v>
      </c>
      <c r="AI1648">
        <v>0</v>
      </c>
      <c r="AJ1648">
        <v>0</v>
      </c>
      <c r="AK1648">
        <v>0</v>
      </c>
      <c r="AL1648">
        <v>0</v>
      </c>
      <c r="AM1648">
        <v>2</v>
      </c>
      <c r="AN1648">
        <v>0</v>
      </c>
      <c r="AO1648">
        <v>1</v>
      </c>
    </row>
    <row r="1649" spans="1:41" ht="15">
      <c r="A1649" t="s">
        <v>3827</v>
      </c>
      <c r="B1649" t="s">
        <v>42</v>
      </c>
      <c r="C1649">
        <v>120</v>
      </c>
      <c r="D1649" s="6" t="str">
        <f>IF(C1649=C1650,D1650,IF(OR(N1649="pre",N1649="SubPar"),"Obert",IF(OR(N1649="Cea",N1649="Imp",N1649="SubComp"),"Tancat","ERRORERROR")))</f>
        <v>Tancat</v>
      </c>
      <c r="E1649" t="s">
        <v>3828</v>
      </c>
      <c r="F1649" t="s">
        <v>160</v>
      </c>
      <c r="G1649">
        <v>889</v>
      </c>
      <c r="H1649" t="s">
        <v>3838</v>
      </c>
      <c r="I1649" s="3" t="s">
        <v>3839</v>
      </c>
      <c r="J1649" s="4" t="s">
        <v>3840</v>
      </c>
      <c r="K1649" t="s">
        <v>48</v>
      </c>
      <c r="L1649" t="s">
        <v>49</v>
      </c>
      <c r="M1649" t="s">
        <v>166</v>
      </c>
      <c r="N1649" t="str">
        <f t="shared" si="25"/>
        <v>Cea</v>
      </c>
      <c r="O1649" t="s">
        <v>169</v>
      </c>
      <c r="P1649" t="s">
        <v>267</v>
      </c>
      <c r="Q1649" t="str">
        <f>_xlfn.XLOOKUP(P1649,NomPaissos!$A$2:$A$250,NomPaissos!$B$2:$B$250)</f>
        <v>Uganda</v>
      </c>
      <c r="R1649">
        <v>0</v>
      </c>
      <c r="T1649">
        <v>0</v>
      </c>
      <c r="U1649">
        <v>0</v>
      </c>
      <c r="V1649">
        <v>0</v>
      </c>
      <c r="W1649">
        <v>0</v>
      </c>
      <c r="X1649">
        <v>0</v>
      </c>
      <c r="Y1649">
        <v>0</v>
      </c>
      <c r="Z1649">
        <v>0</v>
      </c>
      <c r="AA1649">
        <v>0</v>
      </c>
      <c r="AB1649">
        <v>0</v>
      </c>
      <c r="AC1649">
        <v>0</v>
      </c>
      <c r="AD1649">
        <v>0</v>
      </c>
      <c r="AE1649">
        <v>0</v>
      </c>
      <c r="AF1649">
        <v>0</v>
      </c>
      <c r="AG1649">
        <v>1</v>
      </c>
      <c r="AH1649">
        <v>0</v>
      </c>
      <c r="AI1649">
        <v>0</v>
      </c>
      <c r="AJ1649">
        <v>0</v>
      </c>
      <c r="AK1649">
        <v>0</v>
      </c>
      <c r="AL1649">
        <v>0</v>
      </c>
      <c r="AM1649">
        <v>2</v>
      </c>
      <c r="AN1649">
        <v>0</v>
      </c>
      <c r="AO1649">
        <v>1</v>
      </c>
    </row>
    <row r="1650" spans="1:41" ht="15">
      <c r="A1650" t="s">
        <v>3827</v>
      </c>
      <c r="B1650" t="s">
        <v>42</v>
      </c>
      <c r="C1650">
        <v>120</v>
      </c>
      <c r="D1650" s="6" t="str">
        <f>IF(C1650=C1651,D1651,IF(OR(N1650="pre",N1650="SubPar"),"Obert",IF(OR(N1650="Cea",N1650="Imp",N1650="SubComp"),"Tancat","ERRORERROR")))</f>
        <v>Tancat</v>
      </c>
      <c r="E1650" t="s">
        <v>3828</v>
      </c>
      <c r="F1650" t="s">
        <v>160</v>
      </c>
      <c r="G1650">
        <v>891</v>
      </c>
      <c r="H1650" t="s">
        <v>3841</v>
      </c>
      <c r="I1650" s="3" t="s">
        <v>2448</v>
      </c>
      <c r="J1650" s="4" t="s">
        <v>3842</v>
      </c>
      <c r="K1650" t="s">
        <v>48</v>
      </c>
      <c r="L1650" t="s">
        <v>49</v>
      </c>
      <c r="M1650" t="s">
        <v>166</v>
      </c>
      <c r="N1650" t="str">
        <f t="shared" si="25"/>
        <v>Cea</v>
      </c>
      <c r="O1650" t="s">
        <v>169</v>
      </c>
      <c r="P1650" t="s">
        <v>267</v>
      </c>
      <c r="Q1650" t="str">
        <f>_xlfn.XLOOKUP(P1650,NomPaissos!$A$2:$A$250,NomPaissos!$B$2:$B$250)</f>
        <v>Uganda</v>
      </c>
      <c r="R1650">
        <v>0</v>
      </c>
      <c r="T1650">
        <v>0</v>
      </c>
      <c r="U1650">
        <v>0</v>
      </c>
      <c r="V1650">
        <v>0</v>
      </c>
      <c r="W1650">
        <v>0</v>
      </c>
      <c r="X1650">
        <v>0</v>
      </c>
      <c r="Y1650">
        <v>0</v>
      </c>
      <c r="Z1650">
        <v>0</v>
      </c>
      <c r="AA1650">
        <v>0</v>
      </c>
      <c r="AB1650">
        <v>0</v>
      </c>
      <c r="AC1650">
        <v>0</v>
      </c>
      <c r="AD1650">
        <v>0</v>
      </c>
      <c r="AE1650">
        <v>0</v>
      </c>
      <c r="AF1650">
        <v>0</v>
      </c>
      <c r="AG1650">
        <v>1</v>
      </c>
      <c r="AH1650">
        <v>2</v>
      </c>
      <c r="AI1650">
        <v>0</v>
      </c>
      <c r="AJ1650">
        <v>0</v>
      </c>
      <c r="AK1650">
        <v>0</v>
      </c>
      <c r="AL1650">
        <v>0</v>
      </c>
      <c r="AM1650">
        <v>2</v>
      </c>
      <c r="AN1650">
        <v>0</v>
      </c>
      <c r="AO1650">
        <v>1</v>
      </c>
    </row>
    <row r="1651" spans="1:41" ht="15">
      <c r="A1651" t="s">
        <v>3827</v>
      </c>
      <c r="B1651" t="s">
        <v>42</v>
      </c>
      <c r="C1651">
        <v>120</v>
      </c>
      <c r="D1651" s="6" t="str">
        <f>IF(C1651=C1652,D1652,IF(OR(N1651="pre",N1651="SubPar"),"Obert",IF(OR(N1651="Cea",N1651="Imp",N1651="SubComp"),"Tancat","ERRORERROR")))</f>
        <v>Tancat</v>
      </c>
      <c r="E1651" t="s">
        <v>3828</v>
      </c>
      <c r="F1651" t="s">
        <v>160</v>
      </c>
      <c r="G1651">
        <v>888</v>
      </c>
      <c r="H1651" t="s">
        <v>3843</v>
      </c>
      <c r="I1651" s="3" t="s">
        <v>3844</v>
      </c>
      <c r="J1651" s="4" t="s">
        <v>3845</v>
      </c>
      <c r="K1651" t="s">
        <v>48</v>
      </c>
      <c r="L1651" t="s">
        <v>49</v>
      </c>
      <c r="M1651" t="s">
        <v>50</v>
      </c>
      <c r="N1651" t="str">
        <f t="shared" si="25"/>
        <v>SubPar</v>
      </c>
      <c r="O1651" t="s">
        <v>56</v>
      </c>
      <c r="P1651" t="s">
        <v>267</v>
      </c>
      <c r="Q1651" t="str">
        <f>_xlfn.XLOOKUP(P1651,NomPaissos!$A$2:$A$250,NomPaissos!$B$2:$B$250)</f>
        <v>Uganda</v>
      </c>
      <c r="R1651">
        <v>0</v>
      </c>
      <c r="T1651">
        <v>2</v>
      </c>
      <c r="U1651">
        <v>3</v>
      </c>
      <c r="V1651">
        <v>2</v>
      </c>
      <c r="W1651">
        <v>0</v>
      </c>
      <c r="X1651">
        <v>2</v>
      </c>
      <c r="Y1651">
        <v>0</v>
      </c>
      <c r="Z1651">
        <v>2</v>
      </c>
      <c r="AA1651">
        <v>0</v>
      </c>
      <c r="AB1651">
        <v>1</v>
      </c>
      <c r="AC1651">
        <v>2</v>
      </c>
      <c r="AD1651">
        <v>1</v>
      </c>
      <c r="AE1651">
        <v>0</v>
      </c>
      <c r="AF1651">
        <v>1</v>
      </c>
      <c r="AG1651">
        <v>1</v>
      </c>
      <c r="AH1651">
        <v>1</v>
      </c>
      <c r="AI1651">
        <v>2</v>
      </c>
      <c r="AJ1651">
        <v>1</v>
      </c>
      <c r="AK1651">
        <v>3</v>
      </c>
      <c r="AL1651">
        <v>1</v>
      </c>
      <c r="AM1651">
        <v>1</v>
      </c>
      <c r="AN1651">
        <v>1</v>
      </c>
      <c r="AO1651">
        <v>1</v>
      </c>
    </row>
    <row r="1652" spans="1:41" ht="15">
      <c r="A1652" t="s">
        <v>3827</v>
      </c>
      <c r="B1652" t="s">
        <v>42</v>
      </c>
      <c r="C1652">
        <v>120</v>
      </c>
      <c r="D1652" s="6" t="str">
        <f>IF(C1652=C1653,D1653,IF(OR(N1652="pre",N1652="SubPar"),"Obert",IF(OR(N1652="Cea",N1652="Imp",N1652="SubComp"),"Tancat","ERRORERROR")))</f>
        <v>Tancat</v>
      </c>
      <c r="E1652" t="s">
        <v>3828</v>
      </c>
      <c r="F1652" t="s">
        <v>160</v>
      </c>
      <c r="G1652">
        <v>137</v>
      </c>
      <c r="H1652" t="s">
        <v>3846</v>
      </c>
      <c r="I1652" s="3" t="s">
        <v>3847</v>
      </c>
      <c r="J1652" s="4" t="s">
        <v>3848</v>
      </c>
      <c r="K1652" t="s">
        <v>48</v>
      </c>
      <c r="L1652" t="s">
        <v>49</v>
      </c>
      <c r="M1652" t="s">
        <v>50</v>
      </c>
      <c r="N1652" t="str">
        <f t="shared" si="25"/>
        <v>SubPar</v>
      </c>
      <c r="O1652" t="s">
        <v>163</v>
      </c>
      <c r="P1652" t="s">
        <v>267</v>
      </c>
      <c r="Q1652" t="str">
        <f>_xlfn.XLOOKUP(P1652,NomPaissos!$A$2:$A$250,NomPaissos!$B$2:$B$250)</f>
        <v>Uganda</v>
      </c>
      <c r="R1652">
        <v>0</v>
      </c>
      <c r="T1652">
        <v>2</v>
      </c>
      <c r="U1652">
        <v>0</v>
      </c>
      <c r="V1652">
        <v>0</v>
      </c>
      <c r="W1652">
        <v>0</v>
      </c>
      <c r="X1652">
        <v>0</v>
      </c>
      <c r="Y1652">
        <v>0</v>
      </c>
      <c r="Z1652">
        <v>0</v>
      </c>
      <c r="AA1652">
        <v>0</v>
      </c>
      <c r="AB1652">
        <v>0</v>
      </c>
      <c r="AC1652">
        <v>0</v>
      </c>
      <c r="AD1652">
        <v>1</v>
      </c>
      <c r="AE1652">
        <v>0</v>
      </c>
      <c r="AF1652">
        <v>0</v>
      </c>
      <c r="AG1652">
        <v>1</v>
      </c>
      <c r="AH1652">
        <v>0</v>
      </c>
      <c r="AI1652">
        <v>2</v>
      </c>
      <c r="AJ1652">
        <v>1</v>
      </c>
      <c r="AK1652">
        <v>0</v>
      </c>
      <c r="AL1652">
        <v>0</v>
      </c>
      <c r="AM1652">
        <v>1</v>
      </c>
      <c r="AN1652">
        <v>2</v>
      </c>
      <c r="AO1652">
        <v>1</v>
      </c>
    </row>
    <row r="1653" spans="1:41" ht="15">
      <c r="A1653" t="s">
        <v>3827</v>
      </c>
      <c r="B1653" t="s">
        <v>42</v>
      </c>
      <c r="C1653">
        <v>120</v>
      </c>
      <c r="D1653" s="6" t="str">
        <f>IF(C1653=C1654,D1654,IF(OR(N1653="pre",N1653="SubPar"),"Obert",IF(OR(N1653="Cea",N1653="Imp",N1653="SubComp"),"Tancat","ERRORERROR")))</f>
        <v>Tancat</v>
      </c>
      <c r="E1653" t="s">
        <v>3828</v>
      </c>
      <c r="F1653" t="s">
        <v>160</v>
      </c>
      <c r="G1653">
        <v>892</v>
      </c>
      <c r="H1653" t="s">
        <v>3849</v>
      </c>
      <c r="I1653" s="3" t="s">
        <v>3850</v>
      </c>
      <c r="J1653" s="4" t="s">
        <v>3851</v>
      </c>
      <c r="K1653" t="s">
        <v>48</v>
      </c>
      <c r="L1653" t="s">
        <v>49</v>
      </c>
      <c r="M1653" t="s">
        <v>166</v>
      </c>
      <c r="N1653" t="str">
        <f t="shared" si="25"/>
        <v>Cea</v>
      </c>
      <c r="O1653" t="s">
        <v>169</v>
      </c>
      <c r="P1653" t="s">
        <v>267</v>
      </c>
      <c r="Q1653" t="str">
        <f>_xlfn.XLOOKUP(P1653,NomPaissos!$A$2:$A$250,NomPaissos!$B$2:$B$250)</f>
        <v>Uganda</v>
      </c>
      <c r="R1653">
        <v>0</v>
      </c>
      <c r="T1653">
        <v>0</v>
      </c>
      <c r="U1653">
        <v>0</v>
      </c>
      <c r="V1653">
        <v>0</v>
      </c>
      <c r="W1653">
        <v>0</v>
      </c>
      <c r="X1653">
        <v>0</v>
      </c>
      <c r="Y1653">
        <v>0</v>
      </c>
      <c r="Z1653">
        <v>0</v>
      </c>
      <c r="AA1653">
        <v>0</v>
      </c>
      <c r="AB1653">
        <v>0</v>
      </c>
      <c r="AC1653">
        <v>0</v>
      </c>
      <c r="AD1653">
        <v>0</v>
      </c>
      <c r="AE1653">
        <v>0</v>
      </c>
      <c r="AF1653">
        <v>0</v>
      </c>
      <c r="AG1653">
        <v>1</v>
      </c>
      <c r="AH1653">
        <v>0</v>
      </c>
      <c r="AI1653">
        <v>0</v>
      </c>
      <c r="AJ1653">
        <v>0</v>
      </c>
      <c r="AK1653">
        <v>0</v>
      </c>
      <c r="AL1653">
        <v>0</v>
      </c>
      <c r="AM1653">
        <v>1</v>
      </c>
      <c r="AN1653">
        <v>0</v>
      </c>
      <c r="AO1653">
        <v>1</v>
      </c>
    </row>
    <row r="1654" spans="1:41" ht="15">
      <c r="A1654" t="s">
        <v>3827</v>
      </c>
      <c r="B1654" t="s">
        <v>42</v>
      </c>
      <c r="C1654">
        <v>120</v>
      </c>
      <c r="D1654" s="6" t="str">
        <f>IF(C1654=C1655,D1655,IF(OR(N1654="pre",N1654="SubPar"),"Obert",IF(OR(N1654="Cea",N1654="Imp",N1654="SubComp"),"Tancat","ERRORERROR")))</f>
        <v>Tancat</v>
      </c>
      <c r="E1654" t="s">
        <v>3828</v>
      </c>
      <c r="F1654" t="s">
        <v>160</v>
      </c>
      <c r="G1654">
        <v>757</v>
      </c>
      <c r="H1654" t="s">
        <v>3852</v>
      </c>
      <c r="I1654" s="3" t="s">
        <v>3853</v>
      </c>
      <c r="J1654" s="4" t="s">
        <v>3854</v>
      </c>
      <c r="K1654" t="s">
        <v>48</v>
      </c>
      <c r="L1654" t="s">
        <v>49</v>
      </c>
      <c r="M1654" t="s">
        <v>166</v>
      </c>
      <c r="N1654" t="str">
        <f t="shared" si="25"/>
        <v>Cea</v>
      </c>
      <c r="O1654" t="s">
        <v>169</v>
      </c>
      <c r="P1654" t="s">
        <v>267</v>
      </c>
      <c r="Q1654" t="str">
        <f>_xlfn.XLOOKUP(P1654,NomPaissos!$A$2:$A$250,NomPaissos!$B$2:$B$250)</f>
        <v>Uganda</v>
      </c>
      <c r="R1654">
        <v>0</v>
      </c>
      <c r="T1654">
        <v>0</v>
      </c>
      <c r="U1654">
        <v>0</v>
      </c>
      <c r="V1654">
        <v>0</v>
      </c>
      <c r="W1654">
        <v>0</v>
      </c>
      <c r="X1654">
        <v>0</v>
      </c>
      <c r="Y1654">
        <v>0</v>
      </c>
      <c r="Z1654">
        <v>0</v>
      </c>
      <c r="AA1654">
        <v>0</v>
      </c>
      <c r="AB1654">
        <v>0</v>
      </c>
      <c r="AC1654">
        <v>0</v>
      </c>
      <c r="AD1654">
        <v>0</v>
      </c>
      <c r="AE1654">
        <v>0</v>
      </c>
      <c r="AF1654">
        <v>0</v>
      </c>
      <c r="AG1654">
        <v>1</v>
      </c>
      <c r="AH1654">
        <v>0</v>
      </c>
      <c r="AI1654">
        <v>0</v>
      </c>
      <c r="AJ1654">
        <v>0</v>
      </c>
      <c r="AK1654">
        <v>0</v>
      </c>
      <c r="AL1654">
        <v>0</v>
      </c>
      <c r="AM1654">
        <v>2</v>
      </c>
      <c r="AN1654">
        <v>0</v>
      </c>
      <c r="AO1654">
        <v>1</v>
      </c>
    </row>
    <row r="1655" spans="1:41" ht="15">
      <c r="A1655" t="s">
        <v>3827</v>
      </c>
      <c r="B1655" t="s">
        <v>42</v>
      </c>
      <c r="C1655">
        <v>120</v>
      </c>
      <c r="D1655" s="6" t="str">
        <f>IF(C1655=C1656,D1656,IF(OR(N1655="pre",N1655="SubPar"),"Obert",IF(OR(N1655="Cea",N1655="Imp",N1655="SubComp"),"Tancat","ERRORERROR")))</f>
        <v>Tancat</v>
      </c>
      <c r="E1655" t="s">
        <v>3828</v>
      </c>
      <c r="F1655" t="s">
        <v>160</v>
      </c>
      <c r="G1655">
        <v>667</v>
      </c>
      <c r="H1655" t="s">
        <v>3855</v>
      </c>
      <c r="I1655" s="3" t="s">
        <v>3856</v>
      </c>
      <c r="J1655" s="4" t="s">
        <v>3857</v>
      </c>
      <c r="K1655" t="s">
        <v>48</v>
      </c>
      <c r="L1655" t="s">
        <v>49</v>
      </c>
      <c r="M1655" t="s">
        <v>50</v>
      </c>
      <c r="N1655" t="str">
        <f t="shared" si="25"/>
        <v>SubPar</v>
      </c>
      <c r="O1655" t="s">
        <v>56</v>
      </c>
      <c r="P1655" t="s">
        <v>267</v>
      </c>
      <c r="Q1655" t="str">
        <f>_xlfn.XLOOKUP(P1655,NomPaissos!$A$2:$A$250,NomPaissos!$B$2:$B$250)</f>
        <v>Uganda</v>
      </c>
      <c r="R1655">
        <v>0</v>
      </c>
      <c r="T1655">
        <v>3</v>
      </c>
      <c r="U1655">
        <v>3</v>
      </c>
      <c r="V1655">
        <v>0</v>
      </c>
      <c r="W1655">
        <v>0</v>
      </c>
      <c r="X1655">
        <v>2</v>
      </c>
      <c r="Y1655">
        <v>0</v>
      </c>
      <c r="Z1655">
        <v>0</v>
      </c>
      <c r="AA1655">
        <v>0</v>
      </c>
      <c r="AB1655">
        <v>0</v>
      </c>
      <c r="AC1655">
        <v>0</v>
      </c>
      <c r="AD1655">
        <v>1</v>
      </c>
      <c r="AE1655">
        <v>1</v>
      </c>
      <c r="AF1655">
        <v>0</v>
      </c>
      <c r="AG1655">
        <v>1</v>
      </c>
      <c r="AH1655">
        <v>2</v>
      </c>
      <c r="AI1655">
        <v>3</v>
      </c>
      <c r="AJ1655">
        <v>1</v>
      </c>
      <c r="AK1655">
        <v>0</v>
      </c>
      <c r="AL1655">
        <v>0</v>
      </c>
      <c r="AM1655">
        <v>0</v>
      </c>
      <c r="AN1655">
        <v>3</v>
      </c>
      <c r="AO1655">
        <v>1</v>
      </c>
    </row>
    <row r="1656" spans="1:41" ht="15">
      <c r="A1656" t="s">
        <v>3827</v>
      </c>
      <c r="B1656" t="s">
        <v>42</v>
      </c>
      <c r="C1656">
        <v>120</v>
      </c>
      <c r="D1656" s="6" t="str">
        <f>IF(C1656=C1657,D1657,IF(OR(N1656="pre",N1656="SubPar"),"Obert",IF(OR(N1656="Cea",N1656="Imp",N1656="SubComp"),"Tancat","ERRORERROR")))</f>
        <v>Tancat</v>
      </c>
      <c r="E1656" t="s">
        <v>3828</v>
      </c>
      <c r="F1656" t="s">
        <v>160</v>
      </c>
      <c r="G1656">
        <v>695</v>
      </c>
      <c r="H1656" t="s">
        <v>3858</v>
      </c>
      <c r="I1656" s="3" t="s">
        <v>3859</v>
      </c>
      <c r="J1656" s="4" t="s">
        <v>3859</v>
      </c>
      <c r="K1656" t="s">
        <v>48</v>
      </c>
      <c r="L1656" t="s">
        <v>49</v>
      </c>
      <c r="M1656" t="s">
        <v>70</v>
      </c>
      <c r="N1656" t="str">
        <f t="shared" si="25"/>
        <v>Imp</v>
      </c>
      <c r="O1656" t="s">
        <v>71</v>
      </c>
      <c r="P1656" t="s">
        <v>267</v>
      </c>
      <c r="Q1656" t="str">
        <f>_xlfn.XLOOKUP(P1656,NomPaissos!$A$2:$A$250,NomPaissos!$B$2:$B$250)</f>
        <v>Uganda</v>
      </c>
      <c r="R1656">
        <v>0</v>
      </c>
      <c r="T1656">
        <v>0</v>
      </c>
      <c r="U1656">
        <v>0</v>
      </c>
      <c r="V1656">
        <v>0</v>
      </c>
      <c r="W1656">
        <v>0</v>
      </c>
      <c r="X1656">
        <v>2</v>
      </c>
      <c r="Y1656">
        <v>0</v>
      </c>
      <c r="Z1656">
        <v>0</v>
      </c>
      <c r="AA1656">
        <v>0</v>
      </c>
      <c r="AB1656">
        <v>2</v>
      </c>
      <c r="AC1656">
        <v>0</v>
      </c>
      <c r="AD1656">
        <v>1</v>
      </c>
      <c r="AE1656">
        <v>1</v>
      </c>
      <c r="AF1656">
        <v>0</v>
      </c>
      <c r="AG1656">
        <v>1</v>
      </c>
      <c r="AH1656">
        <v>3</v>
      </c>
      <c r="AI1656">
        <v>3</v>
      </c>
      <c r="AJ1656">
        <v>1</v>
      </c>
      <c r="AK1656">
        <v>1</v>
      </c>
      <c r="AL1656">
        <v>1</v>
      </c>
      <c r="AM1656">
        <v>1</v>
      </c>
      <c r="AN1656">
        <v>2</v>
      </c>
      <c r="AO1656">
        <v>1</v>
      </c>
    </row>
    <row r="1657" spans="1:41" ht="15">
      <c r="A1657" t="s">
        <v>3827</v>
      </c>
      <c r="B1657" t="s">
        <v>42</v>
      </c>
      <c r="C1657">
        <v>120</v>
      </c>
      <c r="D1657" s="6" t="str">
        <f>IF(C1657=C1658,D1658,IF(OR(N1657="pre",N1657="SubPar"),"Obert",IF(OR(N1657="Cea",N1657="Imp",N1657="SubComp"),"Tancat","ERRORERROR")))</f>
        <v>Tancat</v>
      </c>
      <c r="E1657" t="s">
        <v>3828</v>
      </c>
      <c r="F1657" t="s">
        <v>160</v>
      </c>
      <c r="G1657">
        <v>694</v>
      </c>
      <c r="H1657" t="s">
        <v>3860</v>
      </c>
      <c r="I1657" s="3" t="s">
        <v>3861</v>
      </c>
      <c r="J1657" s="4" t="s">
        <v>1773</v>
      </c>
      <c r="K1657" t="s">
        <v>48</v>
      </c>
      <c r="L1657" t="s">
        <v>49</v>
      </c>
      <c r="M1657" t="s">
        <v>166</v>
      </c>
      <c r="N1657" t="str">
        <f t="shared" si="25"/>
        <v>Cea</v>
      </c>
      <c r="O1657" t="s">
        <v>167</v>
      </c>
      <c r="P1657" t="s">
        <v>267</v>
      </c>
      <c r="Q1657" t="str">
        <f>_xlfn.XLOOKUP(P1657,NomPaissos!$A$2:$A$250,NomPaissos!$B$2:$B$250)</f>
        <v>Uganda</v>
      </c>
      <c r="R1657">
        <v>0</v>
      </c>
      <c r="T1657">
        <v>1</v>
      </c>
      <c r="U1657">
        <v>0</v>
      </c>
      <c r="V1657">
        <v>0</v>
      </c>
      <c r="W1657">
        <v>0</v>
      </c>
      <c r="X1657">
        <v>0</v>
      </c>
      <c r="Y1657">
        <v>0</v>
      </c>
      <c r="Z1657">
        <v>0</v>
      </c>
      <c r="AA1657">
        <v>0</v>
      </c>
      <c r="AB1657">
        <v>0</v>
      </c>
      <c r="AC1657">
        <v>0</v>
      </c>
      <c r="AD1657">
        <v>1</v>
      </c>
      <c r="AE1657">
        <v>1</v>
      </c>
      <c r="AF1657">
        <v>1</v>
      </c>
      <c r="AG1657">
        <v>1</v>
      </c>
      <c r="AH1657">
        <v>0</v>
      </c>
      <c r="AI1657">
        <v>3</v>
      </c>
      <c r="AJ1657">
        <v>0</v>
      </c>
      <c r="AK1657">
        <v>0</v>
      </c>
      <c r="AL1657">
        <v>0</v>
      </c>
      <c r="AM1657">
        <v>3</v>
      </c>
      <c r="AN1657">
        <v>1</v>
      </c>
      <c r="AO1657">
        <v>1</v>
      </c>
    </row>
    <row r="1658" spans="1:41" ht="15">
      <c r="A1658" t="s">
        <v>3827</v>
      </c>
      <c r="B1658" t="s">
        <v>42</v>
      </c>
      <c r="C1658">
        <v>120</v>
      </c>
      <c r="D1658" s="6" t="str">
        <f>IF(C1658=C1659,D1659,IF(OR(N1658="pre",N1658="SubPar"),"Obert",IF(OR(N1658="Cea",N1658="Imp",N1658="SubComp"),"Tancat","ERRORERROR")))</f>
        <v>Tancat</v>
      </c>
      <c r="E1658" t="s">
        <v>3828</v>
      </c>
      <c r="F1658" t="s">
        <v>160</v>
      </c>
      <c r="G1658">
        <v>685</v>
      </c>
      <c r="H1658" t="s">
        <v>3862</v>
      </c>
      <c r="I1658" s="3" t="s">
        <v>3863</v>
      </c>
      <c r="J1658" s="4" t="s">
        <v>3863</v>
      </c>
      <c r="K1658" t="s">
        <v>48</v>
      </c>
      <c r="L1658" t="s">
        <v>49</v>
      </c>
      <c r="M1658" t="s">
        <v>50</v>
      </c>
      <c r="N1658" t="str">
        <f t="shared" si="25"/>
        <v>SubPar</v>
      </c>
      <c r="O1658" t="s">
        <v>51</v>
      </c>
      <c r="P1658" t="s">
        <v>267</v>
      </c>
      <c r="Q1658" t="str">
        <f>_xlfn.XLOOKUP(P1658,NomPaissos!$A$2:$A$250,NomPaissos!$B$2:$B$250)</f>
        <v>Uganda</v>
      </c>
      <c r="R1658">
        <v>0</v>
      </c>
      <c r="T1658">
        <v>3</v>
      </c>
      <c r="U1658">
        <v>3</v>
      </c>
      <c r="V1658">
        <v>0</v>
      </c>
      <c r="W1658">
        <v>0</v>
      </c>
      <c r="X1658">
        <v>0</v>
      </c>
      <c r="Y1658">
        <v>0</v>
      </c>
      <c r="Z1658">
        <v>0</v>
      </c>
      <c r="AA1658">
        <v>0</v>
      </c>
      <c r="AB1658">
        <v>1</v>
      </c>
      <c r="AC1658">
        <v>0</v>
      </c>
      <c r="AD1658">
        <v>1</v>
      </c>
      <c r="AE1658">
        <v>0</v>
      </c>
      <c r="AF1658">
        <v>0</v>
      </c>
      <c r="AG1658">
        <v>1</v>
      </c>
      <c r="AH1658">
        <v>1</v>
      </c>
      <c r="AI1658">
        <v>3</v>
      </c>
      <c r="AJ1658">
        <v>0</v>
      </c>
      <c r="AK1658">
        <v>1</v>
      </c>
      <c r="AL1658">
        <v>0</v>
      </c>
      <c r="AM1658">
        <v>3</v>
      </c>
      <c r="AN1658">
        <v>0</v>
      </c>
      <c r="AO1658">
        <v>1</v>
      </c>
    </row>
    <row r="1659" spans="1:41" ht="15">
      <c r="A1659" t="s">
        <v>3827</v>
      </c>
      <c r="B1659" t="s">
        <v>42</v>
      </c>
      <c r="C1659">
        <v>120</v>
      </c>
      <c r="D1659" s="6" t="str">
        <f>IF(C1659=C1660,D1660,IF(OR(N1659="pre",N1659="SubPar"),"Obert",IF(OR(N1659="Cea",N1659="Imp",N1659="SubComp"),"Tancat","ERRORERROR")))</f>
        <v>Tancat</v>
      </c>
      <c r="E1659" t="s">
        <v>3828</v>
      </c>
      <c r="F1659" t="s">
        <v>160</v>
      </c>
      <c r="G1659">
        <v>692</v>
      </c>
      <c r="H1659" t="s">
        <v>3864</v>
      </c>
      <c r="I1659" s="3" t="s">
        <v>3863</v>
      </c>
      <c r="J1659" s="4" t="s">
        <v>3863</v>
      </c>
      <c r="K1659" t="s">
        <v>48</v>
      </c>
      <c r="L1659" t="s">
        <v>49</v>
      </c>
      <c r="M1659" t="s">
        <v>70</v>
      </c>
      <c r="N1659" t="str">
        <f t="shared" si="25"/>
        <v>Imp</v>
      </c>
      <c r="O1659" t="s">
        <v>78</v>
      </c>
      <c r="P1659" t="s">
        <v>267</v>
      </c>
      <c r="Q1659" t="str">
        <f>_xlfn.XLOOKUP(P1659,NomPaissos!$A$2:$A$250,NomPaissos!$B$2:$B$250)</f>
        <v>Uganda</v>
      </c>
      <c r="R1659">
        <v>0</v>
      </c>
      <c r="T1659">
        <v>0</v>
      </c>
      <c r="U1659">
        <v>0</v>
      </c>
      <c r="V1659">
        <v>0</v>
      </c>
      <c r="W1659">
        <v>0</v>
      </c>
      <c r="X1659">
        <v>0</v>
      </c>
      <c r="Y1659">
        <v>0</v>
      </c>
      <c r="Z1659">
        <v>0</v>
      </c>
      <c r="AA1659">
        <v>0</v>
      </c>
      <c r="AB1659">
        <v>0</v>
      </c>
      <c r="AC1659">
        <v>0</v>
      </c>
      <c r="AD1659">
        <v>1</v>
      </c>
      <c r="AE1659">
        <v>0</v>
      </c>
      <c r="AF1659">
        <v>0</v>
      </c>
      <c r="AG1659">
        <v>1</v>
      </c>
      <c r="AH1659">
        <v>0</v>
      </c>
      <c r="AI1659">
        <v>0</v>
      </c>
      <c r="AJ1659">
        <v>1</v>
      </c>
      <c r="AK1659">
        <v>0</v>
      </c>
      <c r="AL1659">
        <v>0</v>
      </c>
      <c r="AM1659">
        <v>2</v>
      </c>
      <c r="AN1659">
        <v>2</v>
      </c>
      <c r="AO1659">
        <v>1</v>
      </c>
    </row>
    <row r="1660" spans="1:41" ht="15">
      <c r="A1660" t="s">
        <v>3827</v>
      </c>
      <c r="B1660" t="s">
        <v>42</v>
      </c>
      <c r="C1660">
        <v>120</v>
      </c>
      <c r="D1660" s="6" t="str">
        <f>IF(C1660=C1661,D1661,IF(OR(N1660="pre",N1660="SubPar"),"Obert",IF(OR(N1660="Cea",N1660="Imp",N1660="SubComp"),"Tancat","ERRORERROR")))</f>
        <v>Tancat</v>
      </c>
      <c r="E1660" t="s">
        <v>3828</v>
      </c>
      <c r="F1660" t="s">
        <v>160</v>
      </c>
      <c r="G1660">
        <v>684</v>
      </c>
      <c r="H1660" t="s">
        <v>3865</v>
      </c>
      <c r="I1660" s="3" t="s">
        <v>3866</v>
      </c>
      <c r="J1660" s="4" t="s">
        <v>253</v>
      </c>
      <c r="K1660" t="s">
        <v>48</v>
      </c>
      <c r="L1660" t="s">
        <v>49</v>
      </c>
      <c r="M1660" t="s">
        <v>166</v>
      </c>
      <c r="N1660" t="str">
        <f t="shared" si="25"/>
        <v>Cea</v>
      </c>
      <c r="O1660" t="s">
        <v>169</v>
      </c>
      <c r="P1660" t="s">
        <v>267</v>
      </c>
      <c r="Q1660" t="str">
        <f>_xlfn.XLOOKUP(P1660,NomPaissos!$A$2:$A$250,NomPaissos!$B$2:$B$250)</f>
        <v>Uganda</v>
      </c>
      <c r="R1660">
        <v>0</v>
      </c>
      <c r="T1660">
        <v>0</v>
      </c>
      <c r="U1660">
        <v>0</v>
      </c>
      <c r="V1660">
        <v>0</v>
      </c>
      <c r="W1660">
        <v>0</v>
      </c>
      <c r="X1660">
        <v>0</v>
      </c>
      <c r="Y1660">
        <v>0</v>
      </c>
      <c r="Z1660">
        <v>0</v>
      </c>
      <c r="AA1660">
        <v>0</v>
      </c>
      <c r="AB1660">
        <v>0</v>
      </c>
      <c r="AC1660">
        <v>0</v>
      </c>
      <c r="AD1660">
        <v>0</v>
      </c>
      <c r="AE1660">
        <v>0</v>
      </c>
      <c r="AF1660">
        <v>0</v>
      </c>
      <c r="AG1660">
        <v>1</v>
      </c>
      <c r="AH1660">
        <v>0</v>
      </c>
      <c r="AI1660">
        <v>0</v>
      </c>
      <c r="AJ1660">
        <v>0</v>
      </c>
      <c r="AK1660">
        <v>0</v>
      </c>
      <c r="AL1660">
        <v>0</v>
      </c>
      <c r="AM1660">
        <v>1</v>
      </c>
      <c r="AN1660">
        <v>0</v>
      </c>
      <c r="AO1660">
        <v>1</v>
      </c>
    </row>
    <row r="1661" spans="1:41" ht="15">
      <c r="A1661" t="s">
        <v>3867</v>
      </c>
      <c r="B1661" t="s">
        <v>127</v>
      </c>
      <c r="C1661">
        <v>121</v>
      </c>
      <c r="D1661" s="6" t="str">
        <f>IF(C1661=C1662,D1662,IF(OR(N1661="pre",N1661="SubPar"),"Obert",IF(OR(N1661="Cea",N1661="Imp",N1661="SubComp"),"Tancat","ERRORERROR")))</f>
        <v>Tancat</v>
      </c>
      <c r="E1661" t="s">
        <v>3868</v>
      </c>
      <c r="F1661" t="s">
        <v>44</v>
      </c>
      <c r="G1661">
        <v>930</v>
      </c>
      <c r="H1661" t="s">
        <v>3869</v>
      </c>
      <c r="I1661" s="3" t="s">
        <v>3870</v>
      </c>
      <c r="J1661" s="4" t="s">
        <v>3871</v>
      </c>
      <c r="K1661" t="s">
        <v>151</v>
      </c>
      <c r="L1661" t="s">
        <v>49</v>
      </c>
      <c r="M1661" t="s">
        <v>62</v>
      </c>
      <c r="N1661" t="str">
        <f t="shared" si="25"/>
        <v>Pre</v>
      </c>
      <c r="O1661" t="s">
        <v>117</v>
      </c>
      <c r="P1661" t="s">
        <v>3872</v>
      </c>
      <c r="Q1661" t="str">
        <f>_xlfn.XLOOKUP(P1661,NomPaissos!$A$2:$A$250,NomPaissos!$B$2:$B$250)</f>
        <v>Ukraine</v>
      </c>
      <c r="R1661">
        <v>0</v>
      </c>
      <c r="T1661">
        <v>0</v>
      </c>
      <c r="U1661">
        <v>0</v>
      </c>
      <c r="V1661">
        <v>0</v>
      </c>
      <c r="W1661">
        <v>0</v>
      </c>
      <c r="X1661">
        <v>0</v>
      </c>
      <c r="Y1661">
        <v>0</v>
      </c>
      <c r="Z1661">
        <v>0</v>
      </c>
      <c r="AA1661">
        <v>0</v>
      </c>
      <c r="AB1661">
        <v>0</v>
      </c>
      <c r="AC1661">
        <v>0</v>
      </c>
      <c r="AD1661">
        <v>0</v>
      </c>
      <c r="AE1661">
        <v>0</v>
      </c>
      <c r="AF1661">
        <v>1</v>
      </c>
      <c r="AG1661">
        <v>1</v>
      </c>
      <c r="AH1661">
        <v>1</v>
      </c>
      <c r="AI1661">
        <v>2</v>
      </c>
      <c r="AJ1661">
        <v>0</v>
      </c>
      <c r="AK1661">
        <v>2</v>
      </c>
      <c r="AL1661">
        <v>1</v>
      </c>
      <c r="AM1661">
        <v>1</v>
      </c>
      <c r="AN1661">
        <v>2</v>
      </c>
      <c r="AO1661">
        <v>1</v>
      </c>
    </row>
    <row r="1662" spans="1:41" ht="15">
      <c r="A1662" t="s">
        <v>3867</v>
      </c>
      <c r="B1662" t="s">
        <v>127</v>
      </c>
      <c r="C1662">
        <v>121</v>
      </c>
      <c r="D1662" s="6" t="str">
        <f>IF(C1662=C1663,D1663,IF(OR(N1662="pre",N1662="SubPar"),"Obert",IF(OR(N1662="Cea",N1662="Imp",N1662="SubComp"),"Tancat","ERRORERROR")))</f>
        <v>Tancat</v>
      </c>
      <c r="E1662" t="s">
        <v>3868</v>
      </c>
      <c r="F1662" t="s">
        <v>44</v>
      </c>
      <c r="G1662">
        <v>1363</v>
      </c>
      <c r="H1662" t="s">
        <v>3873</v>
      </c>
      <c r="I1662" s="3" t="s">
        <v>3874</v>
      </c>
      <c r="J1662" s="4" t="s">
        <v>3875</v>
      </c>
      <c r="K1662" t="s">
        <v>48</v>
      </c>
      <c r="L1662" t="s">
        <v>49</v>
      </c>
      <c r="M1662" t="s">
        <v>50</v>
      </c>
      <c r="N1662" t="str">
        <f t="shared" si="25"/>
        <v>SubPar</v>
      </c>
      <c r="O1662" t="s">
        <v>56</v>
      </c>
      <c r="P1662" t="s">
        <v>3872</v>
      </c>
      <c r="Q1662" t="str">
        <f>_xlfn.XLOOKUP(P1662,NomPaissos!$A$2:$A$250,NomPaissos!$B$2:$B$250)</f>
        <v>Ukraine</v>
      </c>
      <c r="R1662">
        <v>0</v>
      </c>
      <c r="T1662">
        <v>0</v>
      </c>
      <c r="U1662">
        <v>0</v>
      </c>
      <c r="V1662">
        <v>0</v>
      </c>
      <c r="W1662">
        <v>0</v>
      </c>
      <c r="X1662">
        <v>0</v>
      </c>
      <c r="Y1662">
        <v>0</v>
      </c>
      <c r="Z1662">
        <v>0</v>
      </c>
      <c r="AA1662">
        <v>0</v>
      </c>
      <c r="AB1662">
        <v>0</v>
      </c>
      <c r="AC1662">
        <v>0</v>
      </c>
      <c r="AD1662">
        <v>0</v>
      </c>
      <c r="AE1662">
        <v>0</v>
      </c>
      <c r="AF1662">
        <v>1</v>
      </c>
      <c r="AG1662">
        <v>1</v>
      </c>
      <c r="AH1662">
        <v>2</v>
      </c>
      <c r="AI1662">
        <v>0</v>
      </c>
      <c r="AJ1662">
        <v>0</v>
      </c>
      <c r="AK1662">
        <v>1</v>
      </c>
      <c r="AL1662">
        <v>0</v>
      </c>
      <c r="AM1662">
        <v>1</v>
      </c>
      <c r="AN1662">
        <v>1</v>
      </c>
      <c r="AO1662">
        <v>1</v>
      </c>
    </row>
    <row r="1663" spans="1:41" ht="15">
      <c r="A1663" t="s">
        <v>3867</v>
      </c>
      <c r="B1663" t="s">
        <v>127</v>
      </c>
      <c r="C1663">
        <v>121</v>
      </c>
      <c r="D1663" s="6" t="str">
        <f>IF(C1663=C1664,D1664,IF(OR(N1663="pre",N1663="SubPar"),"Obert",IF(OR(N1663="Cea",N1663="Imp",N1663="SubComp"),"Tancat","ERRORERROR")))</f>
        <v>Tancat</v>
      </c>
      <c r="E1663" t="s">
        <v>3868</v>
      </c>
      <c r="F1663" t="s">
        <v>44</v>
      </c>
      <c r="G1663">
        <v>1362</v>
      </c>
      <c r="H1663" t="s">
        <v>3876</v>
      </c>
      <c r="I1663" s="3" t="s">
        <v>3877</v>
      </c>
      <c r="J1663" s="4" t="s">
        <v>2287</v>
      </c>
      <c r="K1663" t="s">
        <v>48</v>
      </c>
      <c r="L1663" t="s">
        <v>49</v>
      </c>
      <c r="M1663" t="s">
        <v>166</v>
      </c>
      <c r="N1663" t="str">
        <f t="shared" si="25"/>
        <v>Cea</v>
      </c>
      <c r="O1663" t="s">
        <v>167</v>
      </c>
      <c r="P1663" t="s">
        <v>3872</v>
      </c>
      <c r="Q1663" t="str">
        <f>_xlfn.XLOOKUP(P1663,NomPaissos!$A$2:$A$250,NomPaissos!$B$2:$B$250)</f>
        <v>Ukraine</v>
      </c>
      <c r="R1663">
        <v>0</v>
      </c>
      <c r="T1663">
        <v>0</v>
      </c>
      <c r="U1663">
        <v>0</v>
      </c>
      <c r="V1663">
        <v>0</v>
      </c>
      <c r="W1663">
        <v>0</v>
      </c>
      <c r="X1663">
        <v>0</v>
      </c>
      <c r="Y1663">
        <v>0</v>
      </c>
      <c r="Z1663">
        <v>0</v>
      </c>
      <c r="AA1663">
        <v>0</v>
      </c>
      <c r="AB1663">
        <v>0</v>
      </c>
      <c r="AC1663">
        <v>0</v>
      </c>
      <c r="AD1663">
        <v>0</v>
      </c>
      <c r="AE1663">
        <v>0</v>
      </c>
      <c r="AF1663">
        <v>0</v>
      </c>
      <c r="AG1663">
        <v>1</v>
      </c>
      <c r="AH1663">
        <v>0</v>
      </c>
      <c r="AI1663">
        <v>0</v>
      </c>
      <c r="AJ1663">
        <v>0</v>
      </c>
      <c r="AK1663">
        <v>0</v>
      </c>
      <c r="AL1663">
        <v>0</v>
      </c>
      <c r="AM1663">
        <v>3</v>
      </c>
      <c r="AN1663">
        <v>0</v>
      </c>
      <c r="AO1663">
        <v>1</v>
      </c>
    </row>
    <row r="1664" spans="1:41" ht="15">
      <c r="A1664" t="s">
        <v>3867</v>
      </c>
      <c r="B1664" t="s">
        <v>127</v>
      </c>
      <c r="C1664">
        <v>121</v>
      </c>
      <c r="D1664" s="6" t="str">
        <f>IF(C1664=C1665,D1665,IF(OR(N1664="pre",N1664="SubPar"),"Obert",IF(OR(N1664="Cea",N1664="Imp",N1664="SubComp"),"Tancat","ERRORERROR")))</f>
        <v>Tancat</v>
      </c>
      <c r="E1664" t="s">
        <v>3868</v>
      </c>
      <c r="F1664" t="s">
        <v>44</v>
      </c>
      <c r="G1664">
        <v>1364</v>
      </c>
      <c r="H1664" t="s">
        <v>3878</v>
      </c>
      <c r="I1664" s="3" t="s">
        <v>2289</v>
      </c>
      <c r="J1664" s="4" t="s">
        <v>3879</v>
      </c>
      <c r="K1664" t="s">
        <v>48</v>
      </c>
      <c r="L1664" t="s">
        <v>49</v>
      </c>
      <c r="M1664" t="s">
        <v>70</v>
      </c>
      <c r="N1664" t="str">
        <f t="shared" si="25"/>
        <v>Imp</v>
      </c>
      <c r="O1664" t="s">
        <v>71</v>
      </c>
      <c r="P1664" t="s">
        <v>3872</v>
      </c>
      <c r="Q1664" t="str">
        <f>_xlfn.XLOOKUP(P1664,NomPaissos!$A$2:$A$250,NomPaissos!$B$2:$B$250)</f>
        <v>Ukraine</v>
      </c>
      <c r="R1664">
        <v>0</v>
      </c>
      <c r="T1664">
        <v>0</v>
      </c>
      <c r="U1664">
        <v>0</v>
      </c>
      <c r="V1664">
        <v>0</v>
      </c>
      <c r="W1664">
        <v>0</v>
      </c>
      <c r="X1664">
        <v>0</v>
      </c>
      <c r="Y1664">
        <v>0</v>
      </c>
      <c r="Z1664">
        <v>0</v>
      </c>
      <c r="AA1664">
        <v>0</v>
      </c>
      <c r="AB1664">
        <v>0</v>
      </c>
      <c r="AC1664">
        <v>0</v>
      </c>
      <c r="AD1664">
        <v>0</v>
      </c>
      <c r="AE1664">
        <v>0</v>
      </c>
      <c r="AF1664">
        <v>1</v>
      </c>
      <c r="AG1664">
        <v>1</v>
      </c>
      <c r="AH1664">
        <v>2</v>
      </c>
      <c r="AI1664">
        <v>1</v>
      </c>
      <c r="AJ1664">
        <v>0</v>
      </c>
      <c r="AK1664">
        <v>2</v>
      </c>
      <c r="AL1664">
        <v>1</v>
      </c>
      <c r="AM1664">
        <v>2</v>
      </c>
      <c r="AN1664">
        <v>2</v>
      </c>
      <c r="AO1664">
        <v>1</v>
      </c>
    </row>
    <row r="1665" spans="1:41" ht="15">
      <c r="A1665" t="s">
        <v>3867</v>
      </c>
      <c r="B1665" t="s">
        <v>127</v>
      </c>
      <c r="C1665">
        <v>121</v>
      </c>
      <c r="D1665" s="6" t="str">
        <f>IF(C1665=C1666,D1666,IF(OR(N1665="pre",N1665="SubPar"),"Obert",IF(OR(N1665="Cea",N1665="Imp",N1665="SubComp"),"Tancat","ERRORERROR")))</f>
        <v>Tancat</v>
      </c>
      <c r="E1665" t="s">
        <v>3868</v>
      </c>
      <c r="F1665" t="s">
        <v>44</v>
      </c>
      <c r="G1665">
        <v>2117</v>
      </c>
      <c r="H1665" t="s">
        <v>3880</v>
      </c>
      <c r="I1665" s="3" t="s">
        <v>3881</v>
      </c>
      <c r="J1665" s="4" t="s">
        <v>3882</v>
      </c>
      <c r="K1665" t="s">
        <v>48</v>
      </c>
      <c r="L1665" t="s">
        <v>49</v>
      </c>
      <c r="M1665" t="s">
        <v>356</v>
      </c>
      <c r="N1665" t="str">
        <f t="shared" si="25"/>
        <v>Imp</v>
      </c>
      <c r="O1665" t="s">
        <v>1075</v>
      </c>
      <c r="P1665" t="s">
        <v>3872</v>
      </c>
      <c r="Q1665" t="str">
        <f>_xlfn.XLOOKUP(P1665,NomPaissos!$A$2:$A$250,NomPaissos!$B$2:$B$250)</f>
        <v>Ukraine</v>
      </c>
      <c r="R1665">
        <v>0</v>
      </c>
      <c r="T1665">
        <v>0</v>
      </c>
      <c r="U1665">
        <v>0</v>
      </c>
      <c r="V1665">
        <v>0</v>
      </c>
      <c r="W1665">
        <v>0</v>
      </c>
      <c r="X1665">
        <v>0</v>
      </c>
      <c r="Y1665">
        <v>0</v>
      </c>
      <c r="Z1665">
        <v>0</v>
      </c>
      <c r="AA1665">
        <v>0</v>
      </c>
      <c r="AB1665">
        <v>0</v>
      </c>
      <c r="AC1665">
        <v>0</v>
      </c>
      <c r="AD1665">
        <v>0</v>
      </c>
      <c r="AE1665">
        <v>0</v>
      </c>
      <c r="AF1665">
        <v>0</v>
      </c>
      <c r="AG1665">
        <v>1</v>
      </c>
      <c r="AH1665">
        <v>0</v>
      </c>
      <c r="AI1665">
        <v>0</v>
      </c>
      <c r="AJ1665">
        <v>0</v>
      </c>
      <c r="AK1665">
        <v>0</v>
      </c>
      <c r="AL1665">
        <v>0</v>
      </c>
      <c r="AM1665">
        <v>3</v>
      </c>
      <c r="AN1665">
        <v>0</v>
      </c>
      <c r="AO1665">
        <v>1</v>
      </c>
    </row>
    <row r="1666" spans="1:41" ht="15">
      <c r="A1666" t="s">
        <v>3867</v>
      </c>
      <c r="B1666" t="s">
        <v>86</v>
      </c>
      <c r="C1666">
        <v>121</v>
      </c>
      <c r="D1666" s="6" t="str">
        <f>IF(C1666=C1667,D1667,IF(OR(N1666="pre",N1666="SubPar"),"Obert",IF(OR(N1666="Cea",N1666="Imp",N1666="SubComp"),"Tancat","ERRORERROR")))</f>
        <v>Tancat</v>
      </c>
      <c r="E1666" t="s">
        <v>3868</v>
      </c>
      <c r="F1666" t="s">
        <v>44</v>
      </c>
      <c r="G1666">
        <v>2118</v>
      </c>
      <c r="H1666" t="s">
        <v>3883</v>
      </c>
      <c r="I1666" s="3" t="s">
        <v>3884</v>
      </c>
      <c r="J1666" s="4" t="s">
        <v>3885</v>
      </c>
      <c r="K1666" t="s">
        <v>48</v>
      </c>
      <c r="L1666" t="s">
        <v>49</v>
      </c>
      <c r="M1666" t="s">
        <v>356</v>
      </c>
      <c r="N1666" t="str">
        <f t="shared" si="25"/>
        <v>Imp</v>
      </c>
      <c r="O1666" t="s">
        <v>1075</v>
      </c>
      <c r="P1666" t="s">
        <v>3872</v>
      </c>
      <c r="Q1666" t="str">
        <f>_xlfn.XLOOKUP(P1666,NomPaissos!$A$2:$A$250,NomPaissos!$B$2:$B$250)</f>
        <v>Ukraine</v>
      </c>
      <c r="R1666">
        <v>0</v>
      </c>
      <c r="T1666">
        <v>0</v>
      </c>
      <c r="U1666">
        <v>0</v>
      </c>
      <c r="V1666">
        <v>0</v>
      </c>
      <c r="W1666">
        <v>0</v>
      </c>
      <c r="X1666">
        <v>0</v>
      </c>
      <c r="Y1666">
        <v>0</v>
      </c>
      <c r="Z1666">
        <v>0</v>
      </c>
      <c r="AA1666">
        <v>0</v>
      </c>
      <c r="AB1666">
        <v>0</v>
      </c>
      <c r="AC1666">
        <v>0</v>
      </c>
      <c r="AD1666">
        <v>0</v>
      </c>
      <c r="AE1666">
        <v>0</v>
      </c>
      <c r="AF1666">
        <v>0</v>
      </c>
      <c r="AG1666">
        <v>1</v>
      </c>
      <c r="AH1666">
        <v>0</v>
      </c>
      <c r="AI1666">
        <v>0</v>
      </c>
      <c r="AJ1666">
        <v>0</v>
      </c>
      <c r="AK1666">
        <v>0</v>
      </c>
      <c r="AL1666">
        <v>0</v>
      </c>
      <c r="AM1666">
        <v>3</v>
      </c>
      <c r="AN1666">
        <v>0</v>
      </c>
      <c r="AO1666">
        <v>1</v>
      </c>
    </row>
    <row r="1667" spans="1:41" ht="15">
      <c r="A1667" t="s">
        <v>3867</v>
      </c>
      <c r="B1667" t="s">
        <v>86</v>
      </c>
      <c r="C1667">
        <v>121</v>
      </c>
      <c r="D1667" s="6" t="str">
        <f>IF(C1667=C1668,D1668,IF(OR(N1667="pre",N1667="SubPar"),"Obert",IF(OR(N1667="Cea",N1667="Imp",N1667="SubComp"),"Tancat","ERRORERROR")))</f>
        <v>Tancat</v>
      </c>
      <c r="E1667" t="s">
        <v>3868</v>
      </c>
      <c r="F1667" t="s">
        <v>44</v>
      </c>
      <c r="G1667">
        <v>2236</v>
      </c>
      <c r="H1667" t="s">
        <v>3886</v>
      </c>
      <c r="I1667" s="3" t="s">
        <v>3887</v>
      </c>
      <c r="J1667" s="4" t="s">
        <v>3888</v>
      </c>
      <c r="K1667" t="s">
        <v>48</v>
      </c>
      <c r="L1667" t="s">
        <v>49</v>
      </c>
      <c r="M1667" t="s">
        <v>356</v>
      </c>
      <c r="N1667" t="str">
        <f t="shared" ref="N1667:N1730" si="26">IF(M1667="Ren",IF(O1667="Reimp","Imp",IF(O1667="Repre","Pre",IF(O1667="Resub","SubComp","ERRORERROR"))),M1667)</f>
        <v>Imp</v>
      </c>
      <c r="O1667" t="s">
        <v>1075</v>
      </c>
      <c r="P1667" t="s">
        <v>3872</v>
      </c>
      <c r="Q1667" t="str">
        <f>_xlfn.XLOOKUP(P1667,NomPaissos!$A$2:$A$250,NomPaissos!$B$2:$B$250)</f>
        <v>Ukraine</v>
      </c>
      <c r="R1667">
        <v>0</v>
      </c>
      <c r="T1667">
        <v>0</v>
      </c>
      <c r="U1667">
        <v>0</v>
      </c>
      <c r="V1667">
        <v>0</v>
      </c>
      <c r="W1667">
        <v>0</v>
      </c>
      <c r="X1667">
        <v>0</v>
      </c>
      <c r="Y1667">
        <v>0</v>
      </c>
      <c r="Z1667">
        <v>0</v>
      </c>
      <c r="AA1667">
        <v>0</v>
      </c>
      <c r="AB1667">
        <v>0</v>
      </c>
      <c r="AC1667">
        <v>0</v>
      </c>
      <c r="AD1667">
        <v>0</v>
      </c>
      <c r="AE1667">
        <v>0</v>
      </c>
      <c r="AF1667">
        <v>0</v>
      </c>
      <c r="AG1667">
        <v>1</v>
      </c>
      <c r="AH1667">
        <v>0</v>
      </c>
      <c r="AI1667">
        <v>0</v>
      </c>
      <c r="AJ1667">
        <v>0</v>
      </c>
      <c r="AK1667">
        <v>0</v>
      </c>
      <c r="AL1667">
        <v>0</v>
      </c>
      <c r="AM1667">
        <v>3</v>
      </c>
      <c r="AN1667">
        <v>0</v>
      </c>
      <c r="AO1667">
        <v>1</v>
      </c>
    </row>
    <row r="1668" spans="1:41" ht="15">
      <c r="A1668" t="s">
        <v>3867</v>
      </c>
      <c r="B1668" t="s">
        <v>127</v>
      </c>
      <c r="C1668">
        <v>121</v>
      </c>
      <c r="D1668" s="6" t="str">
        <f>IF(C1668=C1669,D1669,IF(OR(N1668="pre",N1668="SubPar"),"Obert",IF(OR(N1668="Cea",N1668="Imp",N1668="SubComp"),"Tancat","ERRORERROR")))</f>
        <v>Tancat</v>
      </c>
      <c r="E1668" t="s">
        <v>3868</v>
      </c>
      <c r="F1668" t="s">
        <v>44</v>
      </c>
      <c r="G1668">
        <v>2260</v>
      </c>
      <c r="H1668" t="s">
        <v>3889</v>
      </c>
      <c r="I1668" s="3" t="s">
        <v>3890</v>
      </c>
      <c r="J1668" s="4" t="s">
        <v>1789</v>
      </c>
      <c r="K1668" t="s">
        <v>48</v>
      </c>
      <c r="L1668" t="s">
        <v>49</v>
      </c>
      <c r="M1668" t="s">
        <v>70</v>
      </c>
      <c r="N1668" t="str">
        <f t="shared" si="26"/>
        <v>Imp</v>
      </c>
      <c r="O1668" t="s">
        <v>78</v>
      </c>
      <c r="P1668" t="s">
        <v>3872</v>
      </c>
      <c r="Q1668" t="str">
        <f>_xlfn.XLOOKUP(P1668,NomPaissos!$A$2:$A$250,NomPaissos!$B$2:$B$250)</f>
        <v>Ukraine</v>
      </c>
      <c r="R1668">
        <v>0</v>
      </c>
      <c r="T1668">
        <v>0</v>
      </c>
      <c r="U1668">
        <v>0</v>
      </c>
      <c r="V1668">
        <v>0</v>
      </c>
      <c r="W1668">
        <v>0</v>
      </c>
      <c r="X1668">
        <v>0</v>
      </c>
      <c r="Y1668">
        <v>0</v>
      </c>
      <c r="Z1668">
        <v>0</v>
      </c>
      <c r="AA1668">
        <v>0</v>
      </c>
      <c r="AB1668">
        <v>0</v>
      </c>
      <c r="AC1668">
        <v>0</v>
      </c>
      <c r="AD1668">
        <v>0</v>
      </c>
      <c r="AE1668">
        <v>0</v>
      </c>
      <c r="AF1668">
        <v>0</v>
      </c>
      <c r="AG1668">
        <v>1</v>
      </c>
      <c r="AH1668">
        <v>2</v>
      </c>
      <c r="AI1668">
        <v>1</v>
      </c>
      <c r="AJ1668">
        <v>0</v>
      </c>
      <c r="AK1668">
        <v>0</v>
      </c>
      <c r="AL1668">
        <v>0</v>
      </c>
      <c r="AM1668">
        <v>2</v>
      </c>
      <c r="AN1668">
        <v>2</v>
      </c>
      <c r="AO1668">
        <v>1</v>
      </c>
    </row>
    <row r="1669" spans="1:41" ht="15">
      <c r="A1669" t="s">
        <v>3891</v>
      </c>
      <c r="B1669" t="s">
        <v>86</v>
      </c>
      <c r="C1669">
        <v>122</v>
      </c>
      <c r="D1669" s="6" t="str">
        <f>IF(C1669=C1670,D1670,IF(OR(N1669="pre",N1669="SubPar"),"Obert",IF(OR(N1669="Cea",N1669="Imp",N1669="SubComp"),"Tancat","ERRORERROR")))</f>
        <v>Tancat</v>
      </c>
      <c r="E1669" t="s">
        <v>3892</v>
      </c>
      <c r="F1669" t="s">
        <v>138</v>
      </c>
      <c r="G1669">
        <v>264</v>
      </c>
      <c r="H1669" t="s">
        <v>3893</v>
      </c>
      <c r="I1669" s="3" t="s">
        <v>3894</v>
      </c>
      <c r="J1669" s="4" t="s">
        <v>3113</v>
      </c>
      <c r="K1669" t="s">
        <v>48</v>
      </c>
      <c r="L1669" t="s">
        <v>61</v>
      </c>
      <c r="M1669" t="s">
        <v>50</v>
      </c>
      <c r="N1669" t="str">
        <f t="shared" si="26"/>
        <v>SubPar</v>
      </c>
      <c r="O1669" t="s">
        <v>51</v>
      </c>
      <c r="P1669" t="s">
        <v>3003</v>
      </c>
      <c r="Q1669" t="str">
        <f>_xlfn.XLOOKUP(P1669,NomPaissos!$A$2:$A$250,NomPaissos!$B$2:$B$250)</f>
        <v>Yemen</v>
      </c>
      <c r="R1669">
        <v>0</v>
      </c>
      <c r="T1669">
        <v>0</v>
      </c>
      <c r="U1669">
        <v>0</v>
      </c>
      <c r="V1669">
        <v>0</v>
      </c>
      <c r="W1669">
        <v>0</v>
      </c>
      <c r="X1669">
        <v>0</v>
      </c>
      <c r="Y1669">
        <v>0</v>
      </c>
      <c r="Z1669">
        <v>0</v>
      </c>
      <c r="AA1669">
        <v>0</v>
      </c>
      <c r="AB1669">
        <v>0</v>
      </c>
      <c r="AC1669">
        <v>0</v>
      </c>
      <c r="AD1669">
        <v>0</v>
      </c>
      <c r="AE1669">
        <v>0</v>
      </c>
      <c r="AF1669">
        <v>1</v>
      </c>
      <c r="AG1669">
        <v>1</v>
      </c>
      <c r="AH1669">
        <v>0</v>
      </c>
      <c r="AI1669">
        <v>0</v>
      </c>
      <c r="AJ1669">
        <v>0</v>
      </c>
      <c r="AK1669">
        <v>0</v>
      </c>
      <c r="AL1669">
        <v>0</v>
      </c>
      <c r="AM1669">
        <v>0</v>
      </c>
      <c r="AN1669">
        <v>1</v>
      </c>
      <c r="AO1669">
        <v>1</v>
      </c>
    </row>
    <row r="1670" spans="1:41" ht="15">
      <c r="A1670" t="s">
        <v>3891</v>
      </c>
      <c r="B1670" t="s">
        <v>127</v>
      </c>
      <c r="C1670">
        <v>122</v>
      </c>
      <c r="D1670" s="6" t="str">
        <f>IF(C1670=C1671,D1671,IF(OR(N1670="pre",N1670="SubPar"),"Obert",IF(OR(N1670="Cea",N1670="Imp",N1670="SubComp"),"Tancat","ERRORERROR")))</f>
        <v>Tancat</v>
      </c>
      <c r="E1670" t="s">
        <v>3892</v>
      </c>
      <c r="F1670" t="s">
        <v>138</v>
      </c>
      <c r="G1670">
        <v>250</v>
      </c>
      <c r="H1670" t="s">
        <v>3895</v>
      </c>
      <c r="I1670" s="3" t="s">
        <v>3115</v>
      </c>
      <c r="J1670" s="4" t="s">
        <v>795</v>
      </c>
      <c r="K1670" t="s">
        <v>48</v>
      </c>
      <c r="L1670" t="s">
        <v>49</v>
      </c>
      <c r="M1670" t="s">
        <v>166</v>
      </c>
      <c r="N1670" t="str">
        <f t="shared" si="26"/>
        <v>Cea</v>
      </c>
      <c r="O1670" t="s">
        <v>167</v>
      </c>
      <c r="P1670" t="s">
        <v>3003</v>
      </c>
      <c r="Q1670" t="str">
        <f>_xlfn.XLOOKUP(P1670,NomPaissos!$A$2:$A$250,NomPaissos!$B$2:$B$250)</f>
        <v>Yemen</v>
      </c>
      <c r="R1670">
        <v>0</v>
      </c>
      <c r="T1670">
        <v>0</v>
      </c>
      <c r="U1670">
        <v>0</v>
      </c>
      <c r="V1670">
        <v>0</v>
      </c>
      <c r="W1670">
        <v>0</v>
      </c>
      <c r="X1670">
        <v>0</v>
      </c>
      <c r="Y1670">
        <v>0</v>
      </c>
      <c r="Z1670">
        <v>0</v>
      </c>
      <c r="AA1670">
        <v>0</v>
      </c>
      <c r="AB1670">
        <v>3</v>
      </c>
      <c r="AC1670">
        <v>0</v>
      </c>
      <c r="AD1670">
        <v>0</v>
      </c>
      <c r="AE1670">
        <v>0</v>
      </c>
      <c r="AF1670">
        <v>0</v>
      </c>
      <c r="AG1670">
        <v>1</v>
      </c>
      <c r="AH1670">
        <v>0</v>
      </c>
      <c r="AI1670">
        <v>1</v>
      </c>
      <c r="AJ1670">
        <v>0</v>
      </c>
      <c r="AK1670">
        <v>0</v>
      </c>
      <c r="AL1670">
        <v>0</v>
      </c>
      <c r="AM1670">
        <v>3</v>
      </c>
      <c r="AN1670">
        <v>0</v>
      </c>
      <c r="AO1670">
        <v>1</v>
      </c>
    </row>
    <row r="1671" spans="1:41" ht="15">
      <c r="A1671" t="s">
        <v>3891</v>
      </c>
      <c r="B1671" t="s">
        <v>42</v>
      </c>
      <c r="C1671">
        <v>123</v>
      </c>
      <c r="D1671" s="6" t="str">
        <f>IF(C1671=C1672,D1672,IF(OR(N1671="pre",N1671="SubPar"),"Obert",IF(OR(N1671="Cea",N1671="Imp",N1671="SubComp"),"Tancat","ERRORERROR")))</f>
        <v>Obert</v>
      </c>
      <c r="E1671" t="s">
        <v>3896</v>
      </c>
      <c r="F1671" t="s">
        <v>138</v>
      </c>
      <c r="G1671">
        <v>1433</v>
      </c>
      <c r="H1671" t="s">
        <v>3897</v>
      </c>
      <c r="I1671" s="3" t="s">
        <v>956</v>
      </c>
      <c r="J1671" s="4" t="s">
        <v>3898</v>
      </c>
      <c r="K1671" t="s">
        <v>48</v>
      </c>
      <c r="L1671" t="s">
        <v>49</v>
      </c>
      <c r="M1671" t="s">
        <v>166</v>
      </c>
      <c r="N1671" t="str">
        <f t="shared" si="26"/>
        <v>Cea</v>
      </c>
      <c r="O1671" t="s">
        <v>167</v>
      </c>
      <c r="P1671" t="s">
        <v>3003</v>
      </c>
      <c r="Q1671" t="str">
        <f>_xlfn.XLOOKUP(P1671,NomPaissos!$A$2:$A$250,NomPaissos!$B$2:$B$250)</f>
        <v>Yemen</v>
      </c>
      <c r="R1671">
        <v>0</v>
      </c>
      <c r="T1671">
        <v>0</v>
      </c>
      <c r="U1671">
        <v>2</v>
      </c>
      <c r="V1671">
        <v>0</v>
      </c>
      <c r="W1671">
        <v>0</v>
      </c>
      <c r="X1671">
        <v>0</v>
      </c>
      <c r="Y1671">
        <v>0</v>
      </c>
      <c r="Z1671">
        <v>0</v>
      </c>
      <c r="AA1671">
        <v>0</v>
      </c>
      <c r="AB1671">
        <v>1</v>
      </c>
      <c r="AC1671">
        <v>0</v>
      </c>
      <c r="AD1671">
        <v>0</v>
      </c>
      <c r="AE1671">
        <v>0</v>
      </c>
      <c r="AF1671">
        <v>0</v>
      </c>
      <c r="AG1671">
        <v>1</v>
      </c>
      <c r="AH1671">
        <v>0</v>
      </c>
      <c r="AI1671">
        <v>1</v>
      </c>
      <c r="AJ1671">
        <v>0</v>
      </c>
      <c r="AK1671">
        <v>1</v>
      </c>
      <c r="AL1671">
        <v>0</v>
      </c>
      <c r="AM1671">
        <v>3</v>
      </c>
      <c r="AN1671">
        <v>2</v>
      </c>
      <c r="AO1671">
        <v>1</v>
      </c>
    </row>
    <row r="1672" spans="1:41" ht="15">
      <c r="A1672" t="s">
        <v>3891</v>
      </c>
      <c r="B1672" t="s">
        <v>42</v>
      </c>
      <c r="C1672">
        <v>123</v>
      </c>
      <c r="D1672" s="6" t="str">
        <f>IF(C1672=C1673,D1673,IF(OR(N1672="pre",N1672="SubPar"),"Obert",IF(OR(N1672="Cea",N1672="Imp",N1672="SubComp"),"Tancat","ERRORERROR")))</f>
        <v>Obert</v>
      </c>
      <c r="E1672" t="s">
        <v>3896</v>
      </c>
      <c r="F1672" t="s">
        <v>138</v>
      </c>
      <c r="G1672">
        <v>1434</v>
      </c>
      <c r="H1672" t="s">
        <v>3899</v>
      </c>
      <c r="I1672" s="3" t="s">
        <v>3900</v>
      </c>
      <c r="J1672" s="4" t="s">
        <v>3901</v>
      </c>
      <c r="K1672" t="s">
        <v>48</v>
      </c>
      <c r="L1672" t="s">
        <v>49</v>
      </c>
      <c r="M1672" t="s">
        <v>166</v>
      </c>
      <c r="N1672" t="str">
        <f t="shared" si="26"/>
        <v>Cea</v>
      </c>
      <c r="O1672" t="s">
        <v>167</v>
      </c>
      <c r="P1672" t="s">
        <v>3003</v>
      </c>
      <c r="Q1672" t="str">
        <f>_xlfn.XLOOKUP(P1672,NomPaissos!$A$2:$A$250,NomPaissos!$B$2:$B$250)</f>
        <v>Yemen</v>
      </c>
      <c r="R1672">
        <v>0</v>
      </c>
      <c r="T1672">
        <v>0</v>
      </c>
      <c r="U1672">
        <v>0</v>
      </c>
      <c r="V1672">
        <v>0</v>
      </c>
      <c r="W1672">
        <v>0</v>
      </c>
      <c r="X1672">
        <v>0</v>
      </c>
      <c r="Y1672">
        <v>0</v>
      </c>
      <c r="Z1672">
        <v>0</v>
      </c>
      <c r="AA1672">
        <v>0</v>
      </c>
      <c r="AB1672">
        <v>0</v>
      </c>
      <c r="AC1672">
        <v>0</v>
      </c>
      <c r="AD1672">
        <v>0</v>
      </c>
      <c r="AE1672">
        <v>0</v>
      </c>
      <c r="AF1672">
        <v>0</v>
      </c>
      <c r="AG1672">
        <v>1</v>
      </c>
      <c r="AH1672">
        <v>0</v>
      </c>
      <c r="AI1672">
        <v>1</v>
      </c>
      <c r="AJ1672">
        <v>0</v>
      </c>
      <c r="AK1672">
        <v>0</v>
      </c>
      <c r="AL1672">
        <v>0</v>
      </c>
      <c r="AM1672">
        <v>3</v>
      </c>
      <c r="AN1672">
        <v>1</v>
      </c>
      <c r="AO1672">
        <v>1</v>
      </c>
    </row>
    <row r="1673" spans="1:41" ht="15">
      <c r="A1673" t="s">
        <v>3891</v>
      </c>
      <c r="B1673" t="s">
        <v>42</v>
      </c>
      <c r="C1673">
        <v>123</v>
      </c>
      <c r="D1673" s="6" t="str">
        <f>IF(C1673=C1674,D1674,IF(OR(N1673="pre",N1673="SubPar"),"Obert",IF(OR(N1673="Cea",N1673="Imp",N1673="SubComp"),"Tancat","ERRORERROR")))</f>
        <v>Obert</v>
      </c>
      <c r="E1673" t="s">
        <v>3896</v>
      </c>
      <c r="F1673" t="s">
        <v>138</v>
      </c>
      <c r="G1673">
        <v>1402</v>
      </c>
      <c r="H1673" t="s">
        <v>3902</v>
      </c>
      <c r="I1673" s="3" t="s">
        <v>2054</v>
      </c>
      <c r="J1673" s="4" t="s">
        <v>3903</v>
      </c>
      <c r="K1673" t="s">
        <v>151</v>
      </c>
      <c r="L1673" t="s">
        <v>49</v>
      </c>
      <c r="M1673" t="s">
        <v>50</v>
      </c>
      <c r="N1673" t="str">
        <f t="shared" si="26"/>
        <v>SubPar</v>
      </c>
      <c r="O1673" t="s">
        <v>51</v>
      </c>
      <c r="P1673" t="s">
        <v>3003</v>
      </c>
      <c r="Q1673" t="str">
        <f>_xlfn.XLOOKUP(P1673,NomPaissos!$A$2:$A$250,NomPaissos!$B$2:$B$250)</f>
        <v>Yemen</v>
      </c>
      <c r="R1673">
        <v>0</v>
      </c>
      <c r="T1673">
        <v>0</v>
      </c>
      <c r="U1673">
        <v>0</v>
      </c>
      <c r="V1673">
        <v>0</v>
      </c>
      <c r="W1673">
        <v>0</v>
      </c>
      <c r="X1673">
        <v>0</v>
      </c>
      <c r="Y1673">
        <v>0</v>
      </c>
      <c r="Z1673">
        <v>0</v>
      </c>
      <c r="AA1673">
        <v>0</v>
      </c>
      <c r="AB1673">
        <v>0</v>
      </c>
      <c r="AC1673">
        <v>0</v>
      </c>
      <c r="AD1673">
        <v>0</v>
      </c>
      <c r="AE1673">
        <v>0</v>
      </c>
      <c r="AF1673">
        <v>0</v>
      </c>
      <c r="AG1673">
        <v>1</v>
      </c>
      <c r="AH1673">
        <v>3</v>
      </c>
      <c r="AI1673">
        <v>1</v>
      </c>
      <c r="AJ1673">
        <v>0</v>
      </c>
      <c r="AK1673">
        <v>0</v>
      </c>
      <c r="AL1673">
        <v>0</v>
      </c>
      <c r="AM1673">
        <v>0</v>
      </c>
      <c r="AN1673">
        <v>0</v>
      </c>
      <c r="AO1673">
        <v>1</v>
      </c>
    </row>
    <row r="1674" spans="1:41" ht="15">
      <c r="A1674" t="s">
        <v>3891</v>
      </c>
      <c r="B1674" t="s">
        <v>42</v>
      </c>
      <c r="C1674">
        <v>123</v>
      </c>
      <c r="D1674" s="6" t="str">
        <f>IF(C1674=C1675,D1675,IF(OR(N1674="pre",N1674="SubPar"),"Obert",IF(OR(N1674="Cea",N1674="Imp",N1674="SubComp"),"Tancat","ERRORERROR")))</f>
        <v>Obert</v>
      </c>
      <c r="E1674" t="s">
        <v>3896</v>
      </c>
      <c r="F1674" t="s">
        <v>138</v>
      </c>
      <c r="G1674">
        <v>758</v>
      </c>
      <c r="H1674" t="s">
        <v>3904</v>
      </c>
      <c r="I1674" s="3" t="s">
        <v>3905</v>
      </c>
      <c r="J1674" s="4" t="s">
        <v>3905</v>
      </c>
      <c r="K1674" t="s">
        <v>48</v>
      </c>
      <c r="L1674" t="s">
        <v>49</v>
      </c>
      <c r="M1674" t="s">
        <v>50</v>
      </c>
      <c r="N1674" t="str">
        <f t="shared" si="26"/>
        <v>SubPar</v>
      </c>
      <c r="O1674" t="s">
        <v>56</v>
      </c>
      <c r="P1674" t="s">
        <v>3003</v>
      </c>
      <c r="Q1674" t="str">
        <f>_xlfn.XLOOKUP(P1674,NomPaissos!$A$2:$A$250,NomPaissos!$B$2:$B$250)</f>
        <v>Yemen</v>
      </c>
      <c r="R1674">
        <v>0</v>
      </c>
      <c r="T1674">
        <v>3</v>
      </c>
      <c r="U1674">
        <v>0</v>
      </c>
      <c r="V1674">
        <v>0</v>
      </c>
      <c r="W1674">
        <v>0</v>
      </c>
      <c r="X1674">
        <v>0</v>
      </c>
      <c r="Y1674">
        <v>0</v>
      </c>
      <c r="Z1674">
        <v>0</v>
      </c>
      <c r="AA1674">
        <v>0</v>
      </c>
      <c r="AB1674">
        <v>0</v>
      </c>
      <c r="AC1674">
        <v>0</v>
      </c>
      <c r="AD1674">
        <v>1</v>
      </c>
      <c r="AE1674">
        <v>1</v>
      </c>
      <c r="AF1674">
        <v>1</v>
      </c>
      <c r="AG1674">
        <v>1</v>
      </c>
      <c r="AH1674">
        <v>2</v>
      </c>
      <c r="AI1674">
        <v>2</v>
      </c>
      <c r="AJ1674">
        <v>0</v>
      </c>
      <c r="AK1674">
        <v>2</v>
      </c>
      <c r="AL1674">
        <v>0</v>
      </c>
      <c r="AM1674">
        <v>2</v>
      </c>
      <c r="AN1674">
        <v>1</v>
      </c>
      <c r="AO1674">
        <v>1</v>
      </c>
    </row>
    <row r="1675" spans="1:41" ht="15">
      <c r="A1675" t="s">
        <v>3891</v>
      </c>
      <c r="B1675" t="s">
        <v>42</v>
      </c>
      <c r="C1675">
        <v>123</v>
      </c>
      <c r="D1675" s="6" t="str">
        <f>IF(C1675=C1676,D1676,IF(OR(N1675="pre",N1675="SubPar"),"Obert",IF(OR(N1675="Cea",N1675="Imp",N1675="SubComp"),"Tancat","ERRORERROR")))</f>
        <v>Obert</v>
      </c>
      <c r="E1675" t="s">
        <v>3896</v>
      </c>
      <c r="F1675" t="s">
        <v>138</v>
      </c>
      <c r="G1675">
        <v>1401</v>
      </c>
      <c r="H1675" t="s">
        <v>3906</v>
      </c>
      <c r="I1675" s="3" t="s">
        <v>3905</v>
      </c>
      <c r="J1675" s="4" t="s">
        <v>3907</v>
      </c>
      <c r="K1675" t="s">
        <v>48</v>
      </c>
      <c r="L1675" t="s">
        <v>49</v>
      </c>
      <c r="M1675" t="s">
        <v>50</v>
      </c>
      <c r="N1675" t="str">
        <f t="shared" si="26"/>
        <v>SubPar</v>
      </c>
      <c r="O1675" t="s">
        <v>56</v>
      </c>
      <c r="P1675" t="s">
        <v>3003</v>
      </c>
      <c r="Q1675" t="str">
        <f>_xlfn.XLOOKUP(P1675,NomPaissos!$A$2:$A$250,NomPaissos!$B$2:$B$250)</f>
        <v>Yemen</v>
      </c>
      <c r="R1675">
        <v>0</v>
      </c>
      <c r="T1675">
        <v>0</v>
      </c>
      <c r="U1675">
        <v>0</v>
      </c>
      <c r="V1675">
        <v>0</v>
      </c>
      <c r="W1675">
        <v>0</v>
      </c>
      <c r="X1675">
        <v>0</v>
      </c>
      <c r="Y1675">
        <v>0</v>
      </c>
      <c r="Z1675">
        <v>0</v>
      </c>
      <c r="AA1675">
        <v>0</v>
      </c>
      <c r="AB1675">
        <v>0</v>
      </c>
      <c r="AC1675">
        <v>0</v>
      </c>
      <c r="AD1675">
        <v>0</v>
      </c>
      <c r="AE1675">
        <v>0</v>
      </c>
      <c r="AF1675">
        <v>1</v>
      </c>
      <c r="AG1675">
        <v>1</v>
      </c>
      <c r="AH1675">
        <v>3</v>
      </c>
      <c r="AI1675">
        <v>0</v>
      </c>
      <c r="AJ1675">
        <v>0</v>
      </c>
      <c r="AK1675">
        <v>0</v>
      </c>
      <c r="AL1675">
        <v>0</v>
      </c>
      <c r="AM1675">
        <v>1</v>
      </c>
      <c r="AN1675">
        <v>2</v>
      </c>
      <c r="AO1675">
        <v>1</v>
      </c>
    </row>
    <row r="1676" spans="1:41" ht="15">
      <c r="A1676" t="s">
        <v>3891</v>
      </c>
      <c r="B1676" t="s">
        <v>42</v>
      </c>
      <c r="C1676">
        <v>123</v>
      </c>
      <c r="D1676" s="6" t="str">
        <f>IF(C1676=C1677,D1677,IF(OR(N1676="pre",N1676="SubPar"),"Obert",IF(OR(N1676="Cea",N1676="Imp",N1676="SubComp"),"Tancat","ERRORERROR")))</f>
        <v>Obert</v>
      </c>
      <c r="E1676" t="s">
        <v>3896</v>
      </c>
      <c r="F1676" t="s">
        <v>138</v>
      </c>
      <c r="G1676">
        <v>1399</v>
      </c>
      <c r="H1676" t="s">
        <v>3908</v>
      </c>
      <c r="I1676" s="3" t="s">
        <v>3909</v>
      </c>
      <c r="J1676" s="4" t="s">
        <v>2869</v>
      </c>
      <c r="K1676" t="s">
        <v>151</v>
      </c>
      <c r="L1676" t="s">
        <v>49</v>
      </c>
      <c r="M1676" t="s">
        <v>70</v>
      </c>
      <c r="N1676" t="str">
        <f t="shared" si="26"/>
        <v>Imp</v>
      </c>
      <c r="O1676" t="s">
        <v>71</v>
      </c>
      <c r="P1676" t="s">
        <v>3003</v>
      </c>
      <c r="Q1676" t="str">
        <f>_xlfn.XLOOKUP(P1676,NomPaissos!$A$2:$A$250,NomPaissos!$B$2:$B$250)</f>
        <v>Yemen</v>
      </c>
      <c r="R1676">
        <v>0</v>
      </c>
      <c r="T1676">
        <v>0</v>
      </c>
      <c r="U1676">
        <v>0</v>
      </c>
      <c r="V1676">
        <v>0</v>
      </c>
      <c r="W1676">
        <v>0</v>
      </c>
      <c r="X1676">
        <v>0</v>
      </c>
      <c r="Y1676">
        <v>0</v>
      </c>
      <c r="Z1676">
        <v>0</v>
      </c>
      <c r="AA1676">
        <v>0</v>
      </c>
      <c r="AB1676">
        <v>0</v>
      </c>
      <c r="AC1676">
        <v>0</v>
      </c>
      <c r="AD1676">
        <v>0</v>
      </c>
      <c r="AE1676">
        <v>0</v>
      </c>
      <c r="AF1676">
        <v>0</v>
      </c>
      <c r="AG1676">
        <v>1</v>
      </c>
      <c r="AH1676">
        <v>2</v>
      </c>
      <c r="AI1676">
        <v>0</v>
      </c>
      <c r="AJ1676">
        <v>0</v>
      </c>
      <c r="AK1676">
        <v>0</v>
      </c>
      <c r="AL1676">
        <v>0</v>
      </c>
      <c r="AM1676">
        <v>0</v>
      </c>
      <c r="AN1676">
        <v>0</v>
      </c>
      <c r="AO1676">
        <v>1</v>
      </c>
    </row>
    <row r="1677" spans="1:41" ht="15">
      <c r="A1677" t="s">
        <v>3891</v>
      </c>
      <c r="B1677" t="s">
        <v>42</v>
      </c>
      <c r="C1677">
        <v>123</v>
      </c>
      <c r="D1677" s="6" t="str">
        <f>IF(C1677=C1678,D1678,IF(OR(N1677="pre",N1677="SubPar"),"Obert",IF(OR(N1677="Cea",N1677="Imp",N1677="SubComp"),"Tancat","ERRORERROR")))</f>
        <v>Obert</v>
      </c>
      <c r="E1677" t="s">
        <v>3896</v>
      </c>
      <c r="F1677" t="s">
        <v>138</v>
      </c>
      <c r="G1677">
        <v>1400</v>
      </c>
      <c r="H1677" t="s">
        <v>3910</v>
      </c>
      <c r="I1677" s="3" t="s">
        <v>2871</v>
      </c>
      <c r="J1677" s="4" t="s">
        <v>3911</v>
      </c>
      <c r="K1677" t="s">
        <v>48</v>
      </c>
      <c r="L1677" t="s">
        <v>49</v>
      </c>
      <c r="M1677" t="s">
        <v>50</v>
      </c>
      <c r="N1677" t="str">
        <f t="shared" si="26"/>
        <v>SubPar</v>
      </c>
      <c r="O1677" t="s">
        <v>163</v>
      </c>
      <c r="P1677" t="s">
        <v>3003</v>
      </c>
      <c r="Q1677" t="str">
        <f>_xlfn.XLOOKUP(P1677,NomPaissos!$A$2:$A$250,NomPaissos!$B$2:$B$250)</f>
        <v>Yemen</v>
      </c>
      <c r="R1677">
        <v>0</v>
      </c>
      <c r="T1677">
        <v>3</v>
      </c>
      <c r="U1677">
        <v>3</v>
      </c>
      <c r="V1677">
        <v>3</v>
      </c>
      <c r="W1677">
        <v>3</v>
      </c>
      <c r="X1677">
        <v>3</v>
      </c>
      <c r="Y1677">
        <v>3</v>
      </c>
      <c r="Z1677">
        <v>0</v>
      </c>
      <c r="AA1677">
        <v>3</v>
      </c>
      <c r="AB1677">
        <v>3</v>
      </c>
      <c r="AC1677">
        <v>3</v>
      </c>
      <c r="AD1677">
        <v>1</v>
      </c>
      <c r="AE1677">
        <v>1</v>
      </c>
      <c r="AF1677">
        <v>1</v>
      </c>
      <c r="AG1677">
        <v>1</v>
      </c>
      <c r="AH1677">
        <v>3</v>
      </c>
      <c r="AI1677">
        <v>3</v>
      </c>
      <c r="AJ1677">
        <v>1</v>
      </c>
      <c r="AK1677">
        <v>3</v>
      </c>
      <c r="AL1677">
        <v>1</v>
      </c>
      <c r="AM1677">
        <v>3</v>
      </c>
      <c r="AN1677">
        <v>3</v>
      </c>
      <c r="AO1677">
        <v>1</v>
      </c>
    </row>
    <row r="1678" spans="1:41" ht="15">
      <c r="A1678" t="s">
        <v>3891</v>
      </c>
      <c r="B1678" t="s">
        <v>42</v>
      </c>
      <c r="C1678">
        <v>123</v>
      </c>
      <c r="D1678" s="6" t="str">
        <f>IF(C1678=C1679,D1679,IF(OR(N1678="pre",N1678="SubPar"),"Obert",IF(OR(N1678="Cea",N1678="Imp",N1678="SubComp"),"Tancat","ERRORERROR")))</f>
        <v>Obert</v>
      </c>
      <c r="E1678" t="s">
        <v>3896</v>
      </c>
      <c r="F1678" t="s">
        <v>138</v>
      </c>
      <c r="G1678">
        <v>1508</v>
      </c>
      <c r="H1678" t="s">
        <v>3912</v>
      </c>
      <c r="I1678" s="3" t="s">
        <v>3913</v>
      </c>
      <c r="J1678" s="4" t="s">
        <v>3914</v>
      </c>
      <c r="K1678" t="s">
        <v>151</v>
      </c>
      <c r="L1678" t="s">
        <v>49</v>
      </c>
      <c r="M1678" t="s">
        <v>70</v>
      </c>
      <c r="N1678" t="str">
        <f t="shared" si="26"/>
        <v>Imp</v>
      </c>
      <c r="O1678" t="s">
        <v>78</v>
      </c>
      <c r="P1678" t="s">
        <v>3003</v>
      </c>
      <c r="Q1678" t="str">
        <f>_xlfn.XLOOKUP(P1678,NomPaissos!$A$2:$A$250,NomPaissos!$B$2:$B$250)</f>
        <v>Yemen</v>
      </c>
      <c r="R1678">
        <v>0</v>
      </c>
      <c r="T1678">
        <v>0</v>
      </c>
      <c r="U1678">
        <v>0</v>
      </c>
      <c r="V1678">
        <v>0</v>
      </c>
      <c r="W1678">
        <v>0</v>
      </c>
      <c r="X1678">
        <v>0</v>
      </c>
      <c r="Y1678">
        <v>0</v>
      </c>
      <c r="Z1678">
        <v>0</v>
      </c>
      <c r="AA1678">
        <v>0</v>
      </c>
      <c r="AB1678">
        <v>0</v>
      </c>
      <c r="AC1678">
        <v>0</v>
      </c>
      <c r="AD1678">
        <v>0</v>
      </c>
      <c r="AE1678">
        <v>0</v>
      </c>
      <c r="AF1678">
        <v>1</v>
      </c>
      <c r="AG1678">
        <v>1</v>
      </c>
      <c r="AH1678">
        <v>3</v>
      </c>
      <c r="AI1678">
        <v>1</v>
      </c>
      <c r="AJ1678">
        <v>0</v>
      </c>
      <c r="AK1678">
        <v>2</v>
      </c>
      <c r="AL1678">
        <v>1</v>
      </c>
      <c r="AM1678">
        <v>1</v>
      </c>
      <c r="AN1678">
        <v>0</v>
      </c>
      <c r="AO1678">
        <v>1</v>
      </c>
    </row>
    <row r="1679" spans="1:41" ht="15">
      <c r="A1679" t="s">
        <v>3891</v>
      </c>
      <c r="B1679" t="s">
        <v>42</v>
      </c>
      <c r="C1679">
        <v>123</v>
      </c>
      <c r="D1679" s="6" t="str">
        <f>IF(C1679=C1680,D1680,IF(OR(N1679="pre",N1679="SubPar"),"Obert",IF(OR(N1679="Cea",N1679="Imp",N1679="SubComp"),"Tancat","ERRORERROR")))</f>
        <v>Obert</v>
      </c>
      <c r="E1679" t="s">
        <v>3896</v>
      </c>
      <c r="F1679" t="s">
        <v>138</v>
      </c>
      <c r="G1679">
        <v>1509</v>
      </c>
      <c r="H1679" t="s">
        <v>3915</v>
      </c>
      <c r="I1679" s="3" t="s">
        <v>3916</v>
      </c>
      <c r="J1679" s="4" t="s">
        <v>120</v>
      </c>
      <c r="K1679" t="s">
        <v>151</v>
      </c>
      <c r="L1679" t="s">
        <v>49</v>
      </c>
      <c r="M1679" t="s">
        <v>70</v>
      </c>
      <c r="N1679" t="str">
        <f t="shared" si="26"/>
        <v>Imp</v>
      </c>
      <c r="O1679" t="s">
        <v>78</v>
      </c>
      <c r="P1679" t="s">
        <v>3003</v>
      </c>
      <c r="Q1679" t="str">
        <f>_xlfn.XLOOKUP(P1679,NomPaissos!$A$2:$A$250,NomPaissos!$B$2:$B$250)</f>
        <v>Yemen</v>
      </c>
      <c r="R1679">
        <v>0</v>
      </c>
      <c r="T1679">
        <v>0</v>
      </c>
      <c r="U1679">
        <v>0</v>
      </c>
      <c r="V1679">
        <v>0</v>
      </c>
      <c r="W1679">
        <v>0</v>
      </c>
      <c r="X1679">
        <v>0</v>
      </c>
      <c r="Y1679">
        <v>0</v>
      </c>
      <c r="Z1679">
        <v>0</v>
      </c>
      <c r="AA1679">
        <v>0</v>
      </c>
      <c r="AB1679">
        <v>0</v>
      </c>
      <c r="AC1679">
        <v>0</v>
      </c>
      <c r="AD1679">
        <v>0</v>
      </c>
      <c r="AE1679">
        <v>0</v>
      </c>
      <c r="AF1679">
        <v>0</v>
      </c>
      <c r="AG1679">
        <v>1</v>
      </c>
      <c r="AH1679">
        <v>1</v>
      </c>
      <c r="AI1679">
        <v>0</v>
      </c>
      <c r="AJ1679">
        <v>0</v>
      </c>
      <c r="AK1679">
        <v>0</v>
      </c>
      <c r="AL1679">
        <v>0</v>
      </c>
      <c r="AM1679">
        <v>0</v>
      </c>
      <c r="AN1679">
        <v>0</v>
      </c>
      <c r="AO1679">
        <v>1</v>
      </c>
    </row>
    <row r="1680" spans="1:41" ht="15">
      <c r="A1680" t="s">
        <v>3891</v>
      </c>
      <c r="B1680" t="s">
        <v>127</v>
      </c>
      <c r="C1680">
        <v>123</v>
      </c>
      <c r="D1680" s="6" t="str">
        <f>IF(C1680=C1681,D1681,IF(OR(N1680="pre",N1680="SubPar"),"Obert",IF(OR(N1680="Cea",N1680="Imp",N1680="SubComp"),"Tancat","ERRORERROR")))</f>
        <v>Obert</v>
      </c>
      <c r="E1680" t="s">
        <v>3896</v>
      </c>
      <c r="F1680" t="s">
        <v>138</v>
      </c>
      <c r="G1680">
        <v>798</v>
      </c>
      <c r="H1680" t="s">
        <v>3917</v>
      </c>
      <c r="I1680" s="3" t="s">
        <v>122</v>
      </c>
      <c r="J1680" s="4" t="s">
        <v>3918</v>
      </c>
      <c r="K1680" t="s">
        <v>48</v>
      </c>
      <c r="L1680" t="s">
        <v>49</v>
      </c>
      <c r="M1680" t="s">
        <v>50</v>
      </c>
      <c r="N1680" t="str">
        <f t="shared" si="26"/>
        <v>SubPar</v>
      </c>
      <c r="O1680" t="s">
        <v>56</v>
      </c>
      <c r="P1680" t="s">
        <v>3003</v>
      </c>
      <c r="Q1680" t="str">
        <f>_xlfn.XLOOKUP(P1680,NomPaissos!$A$2:$A$250,NomPaissos!$B$2:$B$250)</f>
        <v>Yemen</v>
      </c>
      <c r="R1680">
        <v>0</v>
      </c>
      <c r="T1680">
        <v>1</v>
      </c>
      <c r="U1680">
        <v>0</v>
      </c>
      <c r="V1680">
        <v>0</v>
      </c>
      <c r="W1680">
        <v>0</v>
      </c>
      <c r="X1680">
        <v>0</v>
      </c>
      <c r="Y1680">
        <v>0</v>
      </c>
      <c r="Z1680">
        <v>0</v>
      </c>
      <c r="AA1680">
        <v>0</v>
      </c>
      <c r="AB1680">
        <v>0</v>
      </c>
      <c r="AC1680">
        <v>0</v>
      </c>
      <c r="AD1680">
        <v>1</v>
      </c>
      <c r="AE1680">
        <v>1</v>
      </c>
      <c r="AF1680">
        <v>1</v>
      </c>
      <c r="AG1680">
        <v>1</v>
      </c>
      <c r="AH1680">
        <v>1</v>
      </c>
      <c r="AI1680">
        <v>1</v>
      </c>
      <c r="AJ1680">
        <v>1</v>
      </c>
      <c r="AK1680">
        <v>2</v>
      </c>
      <c r="AL1680">
        <v>0</v>
      </c>
      <c r="AM1680">
        <v>3</v>
      </c>
      <c r="AN1680">
        <v>2</v>
      </c>
      <c r="AO1680">
        <v>1</v>
      </c>
    </row>
    <row r="1681" spans="1:41" ht="15">
      <c r="A1681" t="s">
        <v>3891</v>
      </c>
      <c r="B1681" t="s">
        <v>127</v>
      </c>
      <c r="C1681">
        <v>123</v>
      </c>
      <c r="D1681" s="6" t="str">
        <f>IF(C1681=C1682,D1682,IF(OR(N1681="pre",N1681="SubPar"),"Obert",IF(OR(N1681="Cea",N1681="Imp",N1681="SubComp"),"Tancat","ERRORERROR")))</f>
        <v>Obert</v>
      </c>
      <c r="E1681" t="s">
        <v>3896</v>
      </c>
      <c r="F1681" t="s">
        <v>138</v>
      </c>
      <c r="G1681">
        <v>1884</v>
      </c>
      <c r="H1681" t="s">
        <v>3919</v>
      </c>
      <c r="I1681" s="3" t="s">
        <v>3920</v>
      </c>
      <c r="J1681" s="4" t="s">
        <v>2892</v>
      </c>
      <c r="K1681" t="s">
        <v>48</v>
      </c>
      <c r="L1681" t="s">
        <v>49</v>
      </c>
      <c r="M1681" t="s">
        <v>70</v>
      </c>
      <c r="N1681" t="str">
        <f t="shared" si="26"/>
        <v>Imp</v>
      </c>
      <c r="O1681" t="s">
        <v>535</v>
      </c>
      <c r="P1681" t="s">
        <v>3003</v>
      </c>
      <c r="Q1681" t="str">
        <f>_xlfn.XLOOKUP(P1681,NomPaissos!$A$2:$A$250,NomPaissos!$B$2:$B$250)</f>
        <v>Yemen</v>
      </c>
      <c r="R1681">
        <v>0</v>
      </c>
      <c r="T1681">
        <v>0</v>
      </c>
      <c r="U1681">
        <v>0</v>
      </c>
      <c r="V1681">
        <v>0</v>
      </c>
      <c r="W1681">
        <v>0</v>
      </c>
      <c r="X1681">
        <v>0</v>
      </c>
      <c r="Y1681">
        <v>0</v>
      </c>
      <c r="Z1681">
        <v>0</v>
      </c>
      <c r="AA1681">
        <v>0</v>
      </c>
      <c r="AB1681">
        <v>0</v>
      </c>
      <c r="AC1681">
        <v>0</v>
      </c>
      <c r="AD1681">
        <v>0</v>
      </c>
      <c r="AE1681">
        <v>0</v>
      </c>
      <c r="AF1681">
        <v>0</v>
      </c>
      <c r="AG1681">
        <v>1</v>
      </c>
      <c r="AH1681">
        <v>0</v>
      </c>
      <c r="AI1681">
        <v>1</v>
      </c>
      <c r="AJ1681">
        <v>0</v>
      </c>
      <c r="AK1681">
        <v>0</v>
      </c>
      <c r="AL1681">
        <v>0</v>
      </c>
      <c r="AM1681">
        <v>0</v>
      </c>
      <c r="AN1681">
        <v>0</v>
      </c>
      <c r="AO1681">
        <v>1</v>
      </c>
    </row>
    <row r="1682" spans="1:41" ht="15">
      <c r="A1682" t="s">
        <v>3891</v>
      </c>
      <c r="B1682" t="s">
        <v>127</v>
      </c>
      <c r="C1682">
        <v>123</v>
      </c>
      <c r="D1682" s="6" t="str">
        <f>IF(C1682=C1683,D1683,IF(OR(N1682="pre",N1682="SubPar"),"Obert",IF(OR(N1682="Cea",N1682="Imp",N1682="SubComp"),"Tancat","ERRORERROR")))</f>
        <v>Obert</v>
      </c>
      <c r="E1682" t="s">
        <v>3896</v>
      </c>
      <c r="F1682" t="s">
        <v>138</v>
      </c>
      <c r="G1682">
        <v>1823</v>
      </c>
      <c r="H1682" t="s">
        <v>3921</v>
      </c>
      <c r="I1682" s="3" t="s">
        <v>2894</v>
      </c>
      <c r="J1682" s="4" t="s">
        <v>3922</v>
      </c>
      <c r="K1682" t="s">
        <v>48</v>
      </c>
      <c r="L1682" t="s">
        <v>802</v>
      </c>
      <c r="M1682" t="s">
        <v>62</v>
      </c>
      <c r="N1682" t="str">
        <f t="shared" si="26"/>
        <v>Pre</v>
      </c>
      <c r="O1682" t="s">
        <v>1896</v>
      </c>
      <c r="P1682" t="s">
        <v>3003</v>
      </c>
      <c r="Q1682" t="str">
        <f>_xlfn.XLOOKUP(P1682,NomPaissos!$A$2:$A$250,NomPaissos!$B$2:$B$250)</f>
        <v>Yemen</v>
      </c>
      <c r="R1682">
        <v>0</v>
      </c>
      <c r="T1682">
        <v>0</v>
      </c>
      <c r="U1682">
        <v>0</v>
      </c>
      <c r="V1682">
        <v>0</v>
      </c>
      <c r="W1682">
        <v>0</v>
      </c>
      <c r="X1682">
        <v>1</v>
      </c>
      <c r="Y1682">
        <v>1</v>
      </c>
      <c r="Z1682">
        <v>0</v>
      </c>
      <c r="AA1682">
        <v>0</v>
      </c>
      <c r="AB1682">
        <v>1</v>
      </c>
      <c r="AC1682">
        <v>0</v>
      </c>
      <c r="AD1682">
        <v>0</v>
      </c>
      <c r="AE1682">
        <v>0</v>
      </c>
      <c r="AF1682">
        <v>0</v>
      </c>
      <c r="AG1682">
        <v>1</v>
      </c>
      <c r="AH1682">
        <v>0</v>
      </c>
      <c r="AI1682">
        <v>0</v>
      </c>
      <c r="AJ1682">
        <v>1</v>
      </c>
      <c r="AK1682">
        <v>0</v>
      </c>
      <c r="AL1682">
        <v>0</v>
      </c>
      <c r="AM1682">
        <v>1</v>
      </c>
      <c r="AN1682">
        <v>0</v>
      </c>
      <c r="AO1682">
        <v>1</v>
      </c>
    </row>
    <row r="1683" spans="1:41" ht="15">
      <c r="A1683" t="s">
        <v>3891</v>
      </c>
      <c r="B1683" t="s">
        <v>42</v>
      </c>
      <c r="C1683">
        <v>123</v>
      </c>
      <c r="D1683" s="6" t="str">
        <f>IF(C1683=C1684,D1684,IF(OR(N1683="pre",N1683="SubPar"),"Obert",IF(OR(N1683="Cea",N1683="Imp",N1683="SubComp"),"Tancat","ERRORERROR")))</f>
        <v>Obert</v>
      </c>
      <c r="E1683" t="s">
        <v>3896</v>
      </c>
      <c r="F1683" t="s">
        <v>138</v>
      </c>
      <c r="G1683">
        <v>1734</v>
      </c>
      <c r="H1683" t="s">
        <v>3923</v>
      </c>
      <c r="I1683" s="3" t="s">
        <v>3924</v>
      </c>
      <c r="J1683" s="4" t="s">
        <v>3443</v>
      </c>
      <c r="K1683" t="s">
        <v>544</v>
      </c>
      <c r="L1683" t="s">
        <v>49</v>
      </c>
      <c r="M1683" t="s">
        <v>62</v>
      </c>
      <c r="N1683" t="str">
        <f t="shared" si="26"/>
        <v>Pre</v>
      </c>
      <c r="O1683" t="s">
        <v>117</v>
      </c>
      <c r="P1683" t="s">
        <v>3003</v>
      </c>
      <c r="Q1683" t="str">
        <f>_xlfn.XLOOKUP(P1683,NomPaissos!$A$2:$A$250,NomPaissos!$B$2:$B$250)</f>
        <v>Yemen</v>
      </c>
      <c r="R1683">
        <v>0</v>
      </c>
      <c r="T1683">
        <v>0</v>
      </c>
      <c r="U1683">
        <v>0</v>
      </c>
      <c r="V1683">
        <v>0</v>
      </c>
      <c r="W1683">
        <v>0</v>
      </c>
      <c r="X1683">
        <v>0</v>
      </c>
      <c r="Y1683">
        <v>0</v>
      </c>
      <c r="Z1683">
        <v>0</v>
      </c>
      <c r="AA1683">
        <v>0</v>
      </c>
      <c r="AB1683">
        <v>0</v>
      </c>
      <c r="AC1683">
        <v>0</v>
      </c>
      <c r="AD1683">
        <v>0</v>
      </c>
      <c r="AE1683">
        <v>0</v>
      </c>
      <c r="AF1683">
        <v>0</v>
      </c>
      <c r="AG1683">
        <v>1</v>
      </c>
      <c r="AH1683">
        <v>0</v>
      </c>
      <c r="AI1683">
        <v>0</v>
      </c>
      <c r="AJ1683">
        <v>0</v>
      </c>
      <c r="AK1683">
        <v>1</v>
      </c>
      <c r="AL1683">
        <v>0</v>
      </c>
      <c r="AM1683">
        <v>2</v>
      </c>
      <c r="AN1683">
        <v>0</v>
      </c>
      <c r="AO1683">
        <v>1</v>
      </c>
    </row>
    <row r="1684" spans="1:41" ht="15">
      <c r="A1684" t="s">
        <v>3891</v>
      </c>
      <c r="B1684" t="s">
        <v>127</v>
      </c>
      <c r="C1684">
        <v>123</v>
      </c>
      <c r="D1684" s="6" t="str">
        <f>IF(C1684=C1685,D1685,IF(OR(N1684="pre",N1684="SubPar"),"Obert",IF(OR(N1684="Cea",N1684="Imp",N1684="SubComp"),"Tancat","ERRORERROR")))</f>
        <v>Obert</v>
      </c>
      <c r="E1684" t="s">
        <v>3896</v>
      </c>
      <c r="F1684" t="s">
        <v>138</v>
      </c>
      <c r="G1684">
        <v>1824</v>
      </c>
      <c r="H1684" t="s">
        <v>3925</v>
      </c>
      <c r="I1684" s="3" t="s">
        <v>3339</v>
      </c>
      <c r="J1684" s="4" t="s">
        <v>3341</v>
      </c>
      <c r="K1684" t="s">
        <v>48</v>
      </c>
      <c r="L1684" t="s">
        <v>49</v>
      </c>
      <c r="M1684" t="s">
        <v>166</v>
      </c>
      <c r="N1684" t="str">
        <f t="shared" si="26"/>
        <v>Cea</v>
      </c>
      <c r="O1684" t="s">
        <v>167</v>
      </c>
      <c r="P1684" t="s">
        <v>3003</v>
      </c>
      <c r="Q1684" t="str">
        <f>_xlfn.XLOOKUP(P1684,NomPaissos!$A$2:$A$250,NomPaissos!$B$2:$B$250)</f>
        <v>Yemen</v>
      </c>
      <c r="R1684">
        <v>0</v>
      </c>
      <c r="T1684">
        <v>0</v>
      </c>
      <c r="U1684">
        <v>0</v>
      </c>
      <c r="V1684">
        <v>0</v>
      </c>
      <c r="W1684">
        <v>0</v>
      </c>
      <c r="X1684">
        <v>0</v>
      </c>
      <c r="Y1684">
        <v>0</v>
      </c>
      <c r="Z1684">
        <v>0</v>
      </c>
      <c r="AA1684">
        <v>0</v>
      </c>
      <c r="AB1684">
        <v>0</v>
      </c>
      <c r="AC1684">
        <v>0</v>
      </c>
      <c r="AD1684">
        <v>0</v>
      </c>
      <c r="AE1684">
        <v>0</v>
      </c>
      <c r="AF1684">
        <v>0</v>
      </c>
      <c r="AG1684">
        <v>1</v>
      </c>
      <c r="AH1684">
        <v>0</v>
      </c>
      <c r="AI1684">
        <v>1</v>
      </c>
      <c r="AJ1684">
        <v>0</v>
      </c>
      <c r="AK1684">
        <v>0</v>
      </c>
      <c r="AL1684">
        <v>0</v>
      </c>
      <c r="AM1684">
        <v>2</v>
      </c>
      <c r="AN1684">
        <v>0</v>
      </c>
      <c r="AO1684">
        <v>1</v>
      </c>
    </row>
    <row r="1685" spans="1:41" ht="15">
      <c r="A1685" t="s">
        <v>3891</v>
      </c>
      <c r="B1685" t="s">
        <v>127</v>
      </c>
      <c r="C1685">
        <v>123</v>
      </c>
      <c r="D1685" s="6" t="str">
        <f>IF(C1685=C1686,D1686,IF(OR(N1685="pre",N1685="SubPar"),"Obert",IF(OR(N1685="Cea",N1685="Imp",N1685="SubComp"),"Tancat","ERRORERROR")))</f>
        <v>Obert</v>
      </c>
      <c r="E1685" t="s">
        <v>3896</v>
      </c>
      <c r="F1685" t="s">
        <v>138</v>
      </c>
      <c r="G1685">
        <v>1825</v>
      </c>
      <c r="H1685" t="s">
        <v>3926</v>
      </c>
      <c r="I1685" s="3" t="s">
        <v>3927</v>
      </c>
      <c r="J1685" s="4" t="s">
        <v>3928</v>
      </c>
      <c r="K1685" t="s">
        <v>48</v>
      </c>
      <c r="L1685" t="s">
        <v>49</v>
      </c>
      <c r="M1685" t="s">
        <v>166</v>
      </c>
      <c r="N1685" t="str">
        <f t="shared" si="26"/>
        <v>Cea</v>
      </c>
      <c r="O1685" t="s">
        <v>169</v>
      </c>
      <c r="P1685" t="s">
        <v>3003</v>
      </c>
      <c r="Q1685" t="str">
        <f>_xlfn.XLOOKUP(P1685,NomPaissos!$A$2:$A$250,NomPaissos!$B$2:$B$250)</f>
        <v>Yemen</v>
      </c>
      <c r="R1685">
        <v>0</v>
      </c>
      <c r="T1685">
        <v>0</v>
      </c>
      <c r="U1685">
        <v>0</v>
      </c>
      <c r="V1685">
        <v>0</v>
      </c>
      <c r="W1685">
        <v>0</v>
      </c>
      <c r="X1685">
        <v>0</v>
      </c>
      <c r="Y1685">
        <v>0</v>
      </c>
      <c r="Z1685">
        <v>0</v>
      </c>
      <c r="AA1685">
        <v>0</v>
      </c>
      <c r="AB1685">
        <v>0</v>
      </c>
      <c r="AC1685">
        <v>0</v>
      </c>
      <c r="AD1685">
        <v>0</v>
      </c>
      <c r="AE1685">
        <v>0</v>
      </c>
      <c r="AF1685">
        <v>0</v>
      </c>
      <c r="AG1685">
        <v>1</v>
      </c>
      <c r="AH1685">
        <v>0</v>
      </c>
      <c r="AI1685">
        <v>1</v>
      </c>
      <c r="AJ1685">
        <v>0</v>
      </c>
      <c r="AK1685">
        <v>1</v>
      </c>
      <c r="AL1685">
        <v>0</v>
      </c>
      <c r="AM1685">
        <v>2</v>
      </c>
      <c r="AN1685">
        <v>3</v>
      </c>
      <c r="AO1685">
        <v>1</v>
      </c>
    </row>
    <row r="1686" spans="1:41" ht="15">
      <c r="A1686" t="s">
        <v>3891</v>
      </c>
      <c r="B1686" t="s">
        <v>127</v>
      </c>
      <c r="C1686">
        <v>123</v>
      </c>
      <c r="D1686" s="6" t="str">
        <f>IF(C1686=C1687,D1687,IF(OR(N1686="pre",N1686="SubPar"),"Obert",IF(OR(N1686="Cea",N1686="Imp",N1686="SubComp"),"Tancat","ERRORERROR")))</f>
        <v>Obert</v>
      </c>
      <c r="E1686" t="s">
        <v>3896</v>
      </c>
      <c r="F1686" t="s">
        <v>138</v>
      </c>
      <c r="G1686">
        <v>1586</v>
      </c>
      <c r="H1686" t="s">
        <v>3929</v>
      </c>
      <c r="I1686" s="3" t="s">
        <v>3930</v>
      </c>
      <c r="J1686" s="4" t="s">
        <v>3930</v>
      </c>
      <c r="K1686" t="s">
        <v>48</v>
      </c>
      <c r="L1686" t="s">
        <v>49</v>
      </c>
      <c r="M1686" t="s">
        <v>166</v>
      </c>
      <c r="N1686" t="str">
        <f t="shared" si="26"/>
        <v>Cea</v>
      </c>
      <c r="O1686" t="s">
        <v>169</v>
      </c>
      <c r="P1686" t="s">
        <v>3003</v>
      </c>
      <c r="Q1686" t="str">
        <f>_xlfn.XLOOKUP(P1686,NomPaissos!$A$2:$A$250,NomPaissos!$B$2:$B$250)</f>
        <v>Yemen</v>
      </c>
      <c r="R1686">
        <v>0</v>
      </c>
      <c r="T1686">
        <v>2</v>
      </c>
      <c r="U1686">
        <v>0</v>
      </c>
      <c r="V1686">
        <v>0</v>
      </c>
      <c r="W1686">
        <v>0</v>
      </c>
      <c r="X1686">
        <v>0</v>
      </c>
      <c r="Y1686">
        <v>0</v>
      </c>
      <c r="Z1686">
        <v>0</v>
      </c>
      <c r="AA1686">
        <v>0</v>
      </c>
      <c r="AB1686">
        <v>0</v>
      </c>
      <c r="AC1686">
        <v>0</v>
      </c>
      <c r="AD1686">
        <v>1</v>
      </c>
      <c r="AE1686">
        <v>0</v>
      </c>
      <c r="AF1686">
        <v>0</v>
      </c>
      <c r="AG1686">
        <v>1</v>
      </c>
      <c r="AH1686">
        <v>1</v>
      </c>
      <c r="AI1686">
        <v>1</v>
      </c>
      <c r="AJ1686">
        <v>0</v>
      </c>
      <c r="AK1686">
        <v>1</v>
      </c>
      <c r="AL1686">
        <v>0</v>
      </c>
      <c r="AM1686">
        <v>3</v>
      </c>
      <c r="AN1686">
        <v>2</v>
      </c>
      <c r="AO1686">
        <v>1</v>
      </c>
    </row>
    <row r="1687" spans="1:41" ht="15">
      <c r="A1687" t="s">
        <v>3891</v>
      </c>
      <c r="B1687" t="s">
        <v>127</v>
      </c>
      <c r="C1687">
        <v>123</v>
      </c>
      <c r="D1687" s="6" t="str">
        <f>IF(C1687=C1688,D1688,IF(OR(N1687="pre",N1687="SubPar"),"Obert",IF(OR(N1687="Cea",N1687="Imp",N1687="SubComp"),"Tancat","ERRORERROR")))</f>
        <v>Obert</v>
      </c>
      <c r="E1687" t="s">
        <v>3896</v>
      </c>
      <c r="F1687" t="s">
        <v>138</v>
      </c>
      <c r="G1687">
        <v>2008</v>
      </c>
      <c r="H1687" t="s">
        <v>3931</v>
      </c>
      <c r="I1687" s="3" t="s">
        <v>3930</v>
      </c>
      <c r="J1687" s="4" t="s">
        <v>3932</v>
      </c>
      <c r="K1687" t="s">
        <v>491</v>
      </c>
      <c r="L1687" t="s">
        <v>49</v>
      </c>
      <c r="M1687" t="s">
        <v>166</v>
      </c>
      <c r="N1687" t="str">
        <f t="shared" si="26"/>
        <v>Cea</v>
      </c>
      <c r="O1687" t="s">
        <v>167</v>
      </c>
      <c r="P1687" t="s">
        <v>3003</v>
      </c>
      <c r="Q1687" t="str">
        <f>_xlfn.XLOOKUP(P1687,NomPaissos!$A$2:$A$250,NomPaissos!$B$2:$B$250)</f>
        <v>Yemen</v>
      </c>
      <c r="R1687">
        <v>0</v>
      </c>
      <c r="T1687">
        <v>0</v>
      </c>
      <c r="U1687">
        <v>0</v>
      </c>
      <c r="V1687">
        <v>0</v>
      </c>
      <c r="W1687">
        <v>0</v>
      </c>
      <c r="X1687">
        <v>0</v>
      </c>
      <c r="Y1687">
        <v>0</v>
      </c>
      <c r="Z1687">
        <v>0</v>
      </c>
      <c r="AA1687">
        <v>0</v>
      </c>
      <c r="AB1687">
        <v>0</v>
      </c>
      <c r="AC1687">
        <v>0</v>
      </c>
      <c r="AD1687">
        <v>0</v>
      </c>
      <c r="AE1687">
        <v>0</v>
      </c>
      <c r="AF1687">
        <v>0</v>
      </c>
      <c r="AG1687">
        <v>1</v>
      </c>
      <c r="AH1687">
        <v>0</v>
      </c>
      <c r="AI1687">
        <v>0</v>
      </c>
      <c r="AJ1687">
        <v>0</v>
      </c>
      <c r="AK1687">
        <v>0</v>
      </c>
      <c r="AL1687">
        <v>0</v>
      </c>
      <c r="AM1687">
        <v>2</v>
      </c>
      <c r="AN1687">
        <v>0</v>
      </c>
      <c r="AO1687">
        <v>1</v>
      </c>
    </row>
    <row r="1688" spans="1:41" ht="15">
      <c r="A1688" t="s">
        <v>3891</v>
      </c>
      <c r="B1688" t="s">
        <v>127</v>
      </c>
      <c r="C1688">
        <v>123</v>
      </c>
      <c r="D1688" s="6" t="str">
        <f>IF(C1688=C1689,D1689,IF(OR(N1688="pre",N1688="SubPar"),"Obert",IF(OR(N1688="Cea",N1688="Imp",N1688="SubComp"),"Tancat","ERRORERROR")))</f>
        <v>Obert</v>
      </c>
      <c r="E1688" t="s">
        <v>3896</v>
      </c>
      <c r="F1688" t="s">
        <v>138</v>
      </c>
      <c r="G1688">
        <v>1826</v>
      </c>
      <c r="H1688" t="s">
        <v>3933</v>
      </c>
      <c r="I1688" s="3" t="s">
        <v>3934</v>
      </c>
      <c r="J1688" s="4" t="s">
        <v>3934</v>
      </c>
      <c r="K1688" t="s">
        <v>48</v>
      </c>
      <c r="L1688" t="s">
        <v>802</v>
      </c>
      <c r="M1688" t="s">
        <v>166</v>
      </c>
      <c r="N1688" t="str">
        <f t="shared" si="26"/>
        <v>Cea</v>
      </c>
      <c r="O1688" t="s">
        <v>167</v>
      </c>
      <c r="P1688" t="s">
        <v>3003</v>
      </c>
      <c r="Q1688" t="str">
        <f>_xlfn.XLOOKUP(P1688,NomPaissos!$A$2:$A$250,NomPaissos!$B$2:$B$250)</f>
        <v>Yemen</v>
      </c>
      <c r="R1688">
        <v>0</v>
      </c>
      <c r="T1688">
        <v>0</v>
      </c>
      <c r="U1688">
        <v>0</v>
      </c>
      <c r="V1688">
        <v>0</v>
      </c>
      <c r="W1688">
        <v>0</v>
      </c>
      <c r="X1688">
        <v>0</v>
      </c>
      <c r="Y1688">
        <v>0</v>
      </c>
      <c r="Z1688">
        <v>0</v>
      </c>
      <c r="AA1688">
        <v>0</v>
      </c>
      <c r="AB1688">
        <v>0</v>
      </c>
      <c r="AC1688">
        <v>0</v>
      </c>
      <c r="AD1688">
        <v>0</v>
      </c>
      <c r="AE1688">
        <v>0</v>
      </c>
      <c r="AF1688">
        <v>0</v>
      </c>
      <c r="AG1688">
        <v>1</v>
      </c>
      <c r="AH1688">
        <v>0</v>
      </c>
      <c r="AI1688">
        <v>3</v>
      </c>
      <c r="AJ1688">
        <v>0</v>
      </c>
      <c r="AK1688">
        <v>0</v>
      </c>
      <c r="AL1688">
        <v>0</v>
      </c>
      <c r="AM1688">
        <v>2</v>
      </c>
      <c r="AN1688">
        <v>1</v>
      </c>
      <c r="AO1688">
        <v>1</v>
      </c>
    </row>
    <row r="1689" spans="1:41" ht="15">
      <c r="A1689" t="s">
        <v>3891</v>
      </c>
      <c r="B1689" t="s">
        <v>127</v>
      </c>
      <c r="C1689">
        <v>123</v>
      </c>
      <c r="D1689" s="6" t="str">
        <f>IF(C1689=C1690,D1690,IF(OR(N1689="pre",N1689="SubPar"),"Obert",IF(OR(N1689="Cea",N1689="Imp",N1689="SubComp"),"Tancat","ERRORERROR")))</f>
        <v>Obert</v>
      </c>
      <c r="E1689" t="s">
        <v>3896</v>
      </c>
      <c r="F1689" t="s">
        <v>138</v>
      </c>
      <c r="G1689">
        <v>2010</v>
      </c>
      <c r="H1689" t="s">
        <v>3935</v>
      </c>
      <c r="I1689" s="3" t="s">
        <v>3936</v>
      </c>
      <c r="J1689" s="4" t="s">
        <v>3937</v>
      </c>
      <c r="K1689" t="s">
        <v>48</v>
      </c>
      <c r="L1689" t="s">
        <v>802</v>
      </c>
      <c r="M1689" t="s">
        <v>166</v>
      </c>
      <c r="N1689" t="str">
        <f t="shared" si="26"/>
        <v>Cea</v>
      </c>
      <c r="O1689" t="s">
        <v>167</v>
      </c>
      <c r="P1689" t="s">
        <v>3003</v>
      </c>
      <c r="Q1689" t="str">
        <f>_xlfn.XLOOKUP(P1689,NomPaissos!$A$2:$A$250,NomPaissos!$B$2:$B$250)</f>
        <v>Yemen</v>
      </c>
      <c r="R1689">
        <v>0</v>
      </c>
      <c r="T1689">
        <v>0</v>
      </c>
      <c r="U1689">
        <v>0</v>
      </c>
      <c r="V1689">
        <v>0</v>
      </c>
      <c r="W1689">
        <v>0</v>
      </c>
      <c r="X1689">
        <v>0</v>
      </c>
      <c r="Y1689">
        <v>0</v>
      </c>
      <c r="Z1689">
        <v>0</v>
      </c>
      <c r="AA1689">
        <v>0</v>
      </c>
      <c r="AB1689">
        <v>0</v>
      </c>
      <c r="AC1689">
        <v>0</v>
      </c>
      <c r="AD1689">
        <v>0</v>
      </c>
      <c r="AE1689">
        <v>0</v>
      </c>
      <c r="AF1689">
        <v>0</v>
      </c>
      <c r="AG1689">
        <v>1</v>
      </c>
      <c r="AH1689">
        <v>0</v>
      </c>
      <c r="AI1689">
        <v>1</v>
      </c>
      <c r="AJ1689">
        <v>0</v>
      </c>
      <c r="AK1689">
        <v>1</v>
      </c>
      <c r="AL1689">
        <v>0</v>
      </c>
      <c r="AM1689">
        <v>3</v>
      </c>
      <c r="AN1689">
        <v>2</v>
      </c>
      <c r="AO1689">
        <v>1</v>
      </c>
    </row>
    <row r="1690" spans="1:41" ht="15">
      <c r="A1690" t="s">
        <v>3891</v>
      </c>
      <c r="B1690" t="s">
        <v>127</v>
      </c>
      <c r="C1690">
        <v>123</v>
      </c>
      <c r="D1690" s="6" t="str">
        <f>IF(C1690=C1691,D1691,IF(OR(N1690="pre",N1690="SubPar"),"Obert",IF(OR(N1690="Cea",N1690="Imp",N1690="SubComp"),"Tancat","ERRORERROR")))</f>
        <v>Obert</v>
      </c>
      <c r="E1690" t="s">
        <v>3896</v>
      </c>
      <c r="F1690" t="s">
        <v>138</v>
      </c>
      <c r="G1690">
        <v>2009</v>
      </c>
      <c r="H1690" t="s">
        <v>3938</v>
      </c>
      <c r="I1690" s="3" t="s">
        <v>1899</v>
      </c>
      <c r="J1690" s="4" t="s">
        <v>1899</v>
      </c>
      <c r="K1690" t="s">
        <v>48</v>
      </c>
      <c r="L1690" t="s">
        <v>802</v>
      </c>
      <c r="M1690" t="s">
        <v>166</v>
      </c>
      <c r="N1690" t="str">
        <f t="shared" si="26"/>
        <v>Cea</v>
      </c>
      <c r="O1690" t="s">
        <v>167</v>
      </c>
      <c r="P1690" t="s">
        <v>3003</v>
      </c>
      <c r="Q1690" t="str">
        <f>_xlfn.XLOOKUP(P1690,NomPaissos!$A$2:$A$250,NomPaissos!$B$2:$B$250)</f>
        <v>Yemen</v>
      </c>
      <c r="R1690">
        <v>0</v>
      </c>
      <c r="T1690">
        <v>0</v>
      </c>
      <c r="U1690">
        <v>0</v>
      </c>
      <c r="V1690">
        <v>0</v>
      </c>
      <c r="W1690">
        <v>0</v>
      </c>
      <c r="X1690">
        <v>0</v>
      </c>
      <c r="Y1690">
        <v>0</v>
      </c>
      <c r="Z1690">
        <v>0</v>
      </c>
      <c r="AA1690">
        <v>0</v>
      </c>
      <c r="AB1690">
        <v>0</v>
      </c>
      <c r="AC1690">
        <v>0</v>
      </c>
      <c r="AD1690">
        <v>0</v>
      </c>
      <c r="AE1690">
        <v>0</v>
      </c>
      <c r="AF1690">
        <v>0</v>
      </c>
      <c r="AG1690">
        <v>1</v>
      </c>
      <c r="AH1690">
        <v>0</v>
      </c>
      <c r="AI1690">
        <v>1</v>
      </c>
      <c r="AJ1690">
        <v>0</v>
      </c>
      <c r="AK1690">
        <v>0</v>
      </c>
      <c r="AL1690">
        <v>0</v>
      </c>
      <c r="AM1690">
        <v>3</v>
      </c>
      <c r="AN1690">
        <v>3</v>
      </c>
      <c r="AO1690">
        <v>1</v>
      </c>
    </row>
    <row r="1691" spans="1:41" ht="15">
      <c r="A1691" t="s">
        <v>3891</v>
      </c>
      <c r="B1691" t="s">
        <v>573</v>
      </c>
      <c r="C1691">
        <v>123</v>
      </c>
      <c r="D1691" s="6" t="str">
        <f>IF(C1691=C1692,D1692,IF(OR(N1691="pre",N1691="SubPar"),"Obert",IF(OR(N1691="Cea",N1691="Imp",N1691="SubComp"),"Tancat","ERRORERROR")))</f>
        <v>Obert</v>
      </c>
      <c r="E1691" t="s">
        <v>3896</v>
      </c>
      <c r="F1691" t="s">
        <v>138</v>
      </c>
      <c r="G1691">
        <v>2089</v>
      </c>
      <c r="H1691" t="s">
        <v>3939</v>
      </c>
      <c r="I1691" s="3" t="s">
        <v>1899</v>
      </c>
      <c r="J1691" s="4" t="s">
        <v>3940</v>
      </c>
      <c r="K1691" t="s">
        <v>48</v>
      </c>
      <c r="L1691" t="s">
        <v>802</v>
      </c>
      <c r="M1691" t="s">
        <v>166</v>
      </c>
      <c r="N1691" t="str">
        <f t="shared" si="26"/>
        <v>Cea</v>
      </c>
      <c r="O1691" t="s">
        <v>167</v>
      </c>
      <c r="P1691" t="s">
        <v>3003</v>
      </c>
      <c r="Q1691" t="str">
        <f>_xlfn.XLOOKUP(P1691,NomPaissos!$A$2:$A$250,NomPaissos!$B$2:$B$250)</f>
        <v>Yemen</v>
      </c>
      <c r="R1691">
        <v>0</v>
      </c>
      <c r="T1691">
        <v>0</v>
      </c>
      <c r="U1691">
        <v>0</v>
      </c>
      <c r="V1691">
        <v>0</v>
      </c>
      <c r="W1691">
        <v>0</v>
      </c>
      <c r="X1691">
        <v>0</v>
      </c>
      <c r="Y1691">
        <v>0</v>
      </c>
      <c r="Z1691">
        <v>0</v>
      </c>
      <c r="AA1691">
        <v>0</v>
      </c>
      <c r="AB1691">
        <v>0</v>
      </c>
      <c r="AC1691">
        <v>0</v>
      </c>
      <c r="AD1691">
        <v>0</v>
      </c>
      <c r="AE1691">
        <v>0</v>
      </c>
      <c r="AF1691">
        <v>0</v>
      </c>
      <c r="AG1691">
        <v>1</v>
      </c>
      <c r="AH1691">
        <v>0</v>
      </c>
      <c r="AI1691">
        <v>2</v>
      </c>
      <c r="AJ1691">
        <v>0</v>
      </c>
      <c r="AK1691">
        <v>1</v>
      </c>
      <c r="AL1691">
        <v>0</v>
      </c>
      <c r="AM1691">
        <v>1</v>
      </c>
      <c r="AN1691">
        <v>2</v>
      </c>
      <c r="AO1691">
        <v>1</v>
      </c>
    </row>
    <row r="1692" spans="1:41" ht="15">
      <c r="A1692" t="s">
        <v>3891</v>
      </c>
      <c r="B1692" t="s">
        <v>42</v>
      </c>
      <c r="C1692">
        <v>123</v>
      </c>
      <c r="D1692" s="6" t="str">
        <f>IF(C1692=C1693,D1693,IF(OR(N1692="pre",N1692="SubPar"),"Obert",IF(OR(N1692="Cea",N1692="Imp",N1692="SubComp"),"Tancat","ERRORERROR")))</f>
        <v>Obert</v>
      </c>
      <c r="E1692" t="s">
        <v>3896</v>
      </c>
      <c r="F1692" t="s">
        <v>138</v>
      </c>
      <c r="G1692">
        <v>2014</v>
      </c>
      <c r="H1692" t="s">
        <v>3941</v>
      </c>
      <c r="I1692" s="3" t="s">
        <v>3942</v>
      </c>
      <c r="J1692" s="4" t="s">
        <v>3943</v>
      </c>
      <c r="K1692" t="s">
        <v>48</v>
      </c>
      <c r="L1692" t="s">
        <v>49</v>
      </c>
      <c r="M1692" t="s">
        <v>62</v>
      </c>
      <c r="N1692" t="str">
        <f t="shared" si="26"/>
        <v>Pre</v>
      </c>
      <c r="O1692" t="s">
        <v>63</v>
      </c>
      <c r="P1692" t="s">
        <v>3003</v>
      </c>
      <c r="Q1692" t="str">
        <f>_xlfn.XLOOKUP(P1692,NomPaissos!$A$2:$A$250,NomPaissos!$B$2:$B$250)</f>
        <v>Yemen</v>
      </c>
      <c r="R1692">
        <v>0</v>
      </c>
      <c r="T1692">
        <v>0</v>
      </c>
      <c r="U1692">
        <v>0</v>
      </c>
      <c r="V1692">
        <v>0</v>
      </c>
      <c r="W1692">
        <v>0</v>
      </c>
      <c r="X1692">
        <v>0</v>
      </c>
      <c r="Y1692">
        <v>0</v>
      </c>
      <c r="Z1692">
        <v>0</v>
      </c>
      <c r="AA1692">
        <v>0</v>
      </c>
      <c r="AB1692">
        <v>0</v>
      </c>
      <c r="AC1692">
        <v>0</v>
      </c>
      <c r="AD1692">
        <v>0</v>
      </c>
      <c r="AE1692">
        <v>0</v>
      </c>
      <c r="AF1692">
        <v>0</v>
      </c>
      <c r="AG1692">
        <v>1</v>
      </c>
      <c r="AH1692">
        <v>0</v>
      </c>
      <c r="AI1692">
        <v>0</v>
      </c>
      <c r="AJ1692">
        <v>0</v>
      </c>
      <c r="AK1692">
        <v>0</v>
      </c>
      <c r="AL1692">
        <v>0</v>
      </c>
      <c r="AM1692">
        <v>1</v>
      </c>
      <c r="AN1692">
        <v>0</v>
      </c>
      <c r="AO1692">
        <v>1</v>
      </c>
    </row>
    <row r="1693" spans="1:41" ht="15">
      <c r="A1693" t="s">
        <v>3891</v>
      </c>
      <c r="B1693" t="s">
        <v>127</v>
      </c>
      <c r="C1693">
        <v>123</v>
      </c>
      <c r="D1693" s="6" t="str">
        <f>IF(C1693=C1694,D1694,IF(OR(N1693="pre",N1693="SubPar"),"Obert",IF(OR(N1693="Cea",N1693="Imp",N1693="SubComp"),"Tancat","ERRORERROR")))</f>
        <v>Obert</v>
      </c>
      <c r="E1693" t="s">
        <v>3896</v>
      </c>
      <c r="F1693" t="s">
        <v>138</v>
      </c>
      <c r="G1693">
        <v>2120</v>
      </c>
      <c r="H1693" t="s">
        <v>3944</v>
      </c>
      <c r="I1693" s="3" t="s">
        <v>3945</v>
      </c>
      <c r="J1693" s="4" t="s">
        <v>3945</v>
      </c>
      <c r="K1693" t="s">
        <v>48</v>
      </c>
      <c r="L1693" t="s">
        <v>49</v>
      </c>
      <c r="M1693" t="s">
        <v>166</v>
      </c>
      <c r="N1693" t="str">
        <f t="shared" si="26"/>
        <v>Cea</v>
      </c>
      <c r="O1693" t="s">
        <v>167</v>
      </c>
      <c r="P1693" t="s">
        <v>3003</v>
      </c>
      <c r="Q1693" t="str">
        <f>_xlfn.XLOOKUP(P1693,NomPaissos!$A$2:$A$250,NomPaissos!$B$2:$B$250)</f>
        <v>Yemen</v>
      </c>
      <c r="R1693">
        <v>0</v>
      </c>
      <c r="T1693">
        <v>0</v>
      </c>
      <c r="U1693">
        <v>0</v>
      </c>
      <c r="V1693">
        <v>0</v>
      </c>
      <c r="W1693">
        <v>0</v>
      </c>
      <c r="X1693">
        <v>0</v>
      </c>
      <c r="Y1693">
        <v>0</v>
      </c>
      <c r="Z1693">
        <v>0</v>
      </c>
      <c r="AA1693">
        <v>0</v>
      </c>
      <c r="AB1693">
        <v>0</v>
      </c>
      <c r="AC1693">
        <v>0</v>
      </c>
      <c r="AD1693">
        <v>0</v>
      </c>
      <c r="AE1693">
        <v>0</v>
      </c>
      <c r="AF1693">
        <v>0</v>
      </c>
      <c r="AG1693">
        <v>1</v>
      </c>
      <c r="AH1693">
        <v>0</v>
      </c>
      <c r="AI1693">
        <v>1</v>
      </c>
      <c r="AJ1693">
        <v>0</v>
      </c>
      <c r="AK1693">
        <v>1</v>
      </c>
      <c r="AL1693">
        <v>0</v>
      </c>
      <c r="AM1693">
        <v>2</v>
      </c>
      <c r="AN1693">
        <v>0</v>
      </c>
      <c r="AO1693">
        <v>1</v>
      </c>
    </row>
    <row r="1694" spans="1:41" ht="15">
      <c r="A1694" t="s">
        <v>3891</v>
      </c>
      <c r="B1694" t="s">
        <v>127</v>
      </c>
      <c r="C1694">
        <v>123</v>
      </c>
      <c r="D1694" s="6" t="str">
        <f>IF(C1694=C1695,D1695,IF(OR(N1694="pre",N1694="SubPar"),"Obert",IF(OR(N1694="Cea",N1694="Imp",N1694="SubComp"),"Tancat","ERRORERROR")))</f>
        <v>Obert</v>
      </c>
      <c r="E1694" t="s">
        <v>3896</v>
      </c>
      <c r="F1694" t="s">
        <v>138</v>
      </c>
      <c r="G1694">
        <v>2121</v>
      </c>
      <c r="H1694" t="s">
        <v>3946</v>
      </c>
      <c r="I1694" s="3" t="s">
        <v>3945</v>
      </c>
      <c r="J1694" s="4" t="s">
        <v>3945</v>
      </c>
      <c r="K1694" t="s">
        <v>48</v>
      </c>
      <c r="L1694" t="s">
        <v>49</v>
      </c>
      <c r="M1694" t="s">
        <v>62</v>
      </c>
      <c r="N1694" t="str">
        <f t="shared" si="26"/>
        <v>Pre</v>
      </c>
      <c r="O1694" t="s">
        <v>107</v>
      </c>
      <c r="P1694" t="s">
        <v>3003</v>
      </c>
      <c r="Q1694" t="str">
        <f>_xlfn.XLOOKUP(P1694,NomPaissos!$A$2:$A$250,NomPaissos!$B$2:$B$250)</f>
        <v>Yemen</v>
      </c>
      <c r="R1694">
        <v>0</v>
      </c>
      <c r="T1694">
        <v>0</v>
      </c>
      <c r="U1694">
        <v>0</v>
      </c>
      <c r="V1694">
        <v>0</v>
      </c>
      <c r="W1694">
        <v>0</v>
      </c>
      <c r="X1694">
        <v>0</v>
      </c>
      <c r="Y1694">
        <v>0</v>
      </c>
      <c r="Z1694">
        <v>0</v>
      </c>
      <c r="AA1694">
        <v>0</v>
      </c>
      <c r="AB1694">
        <v>0</v>
      </c>
      <c r="AC1694">
        <v>0</v>
      </c>
      <c r="AD1694">
        <v>0</v>
      </c>
      <c r="AE1694">
        <v>0</v>
      </c>
      <c r="AF1694">
        <v>0</v>
      </c>
      <c r="AG1694">
        <v>1</v>
      </c>
      <c r="AH1694">
        <v>0</v>
      </c>
      <c r="AI1694">
        <v>0</v>
      </c>
      <c r="AJ1694">
        <v>0</v>
      </c>
      <c r="AK1694">
        <v>1</v>
      </c>
      <c r="AL1694">
        <v>0</v>
      </c>
      <c r="AM1694">
        <v>0</v>
      </c>
      <c r="AN1694">
        <v>2</v>
      </c>
      <c r="AO1694">
        <v>1</v>
      </c>
    </row>
    <row r="1695" spans="1:41" ht="15">
      <c r="A1695" t="s">
        <v>3891</v>
      </c>
      <c r="B1695" t="s">
        <v>127</v>
      </c>
      <c r="C1695">
        <v>123</v>
      </c>
      <c r="D1695" s="6" t="str">
        <f>IF(C1695=C1696,D1696,IF(OR(N1695="pre",N1695="SubPar"),"Obert",IF(OR(N1695="Cea",N1695="Imp",N1695="SubComp"),"Tancat","ERRORERROR")))</f>
        <v>Obert</v>
      </c>
      <c r="E1695" t="s">
        <v>3896</v>
      </c>
      <c r="F1695" t="s">
        <v>138</v>
      </c>
      <c r="G1695">
        <v>2122</v>
      </c>
      <c r="H1695" t="s">
        <v>3947</v>
      </c>
      <c r="I1695" s="3" t="s">
        <v>3945</v>
      </c>
      <c r="J1695" s="4" t="s">
        <v>3948</v>
      </c>
      <c r="K1695" t="s">
        <v>48</v>
      </c>
      <c r="L1695" t="s">
        <v>49</v>
      </c>
      <c r="M1695" t="s">
        <v>62</v>
      </c>
      <c r="N1695" t="str">
        <f t="shared" si="26"/>
        <v>Pre</v>
      </c>
      <c r="O1695" t="s">
        <v>63</v>
      </c>
      <c r="P1695" t="s">
        <v>3003</v>
      </c>
      <c r="Q1695" t="str">
        <f>_xlfn.XLOOKUP(P1695,NomPaissos!$A$2:$A$250,NomPaissos!$B$2:$B$250)</f>
        <v>Yemen</v>
      </c>
      <c r="R1695">
        <v>0</v>
      </c>
      <c r="T1695">
        <v>0</v>
      </c>
      <c r="U1695">
        <v>0</v>
      </c>
      <c r="V1695">
        <v>0</v>
      </c>
      <c r="W1695">
        <v>0</v>
      </c>
      <c r="X1695">
        <v>0</v>
      </c>
      <c r="Y1695">
        <v>0</v>
      </c>
      <c r="Z1695">
        <v>0</v>
      </c>
      <c r="AA1695">
        <v>0</v>
      </c>
      <c r="AB1695">
        <v>0</v>
      </c>
      <c r="AC1695">
        <v>0</v>
      </c>
      <c r="AD1695">
        <v>0</v>
      </c>
      <c r="AE1695">
        <v>0</v>
      </c>
      <c r="AF1695">
        <v>0</v>
      </c>
      <c r="AG1695">
        <v>1</v>
      </c>
      <c r="AH1695">
        <v>0</v>
      </c>
      <c r="AI1695">
        <v>0</v>
      </c>
      <c r="AJ1695">
        <v>0</v>
      </c>
      <c r="AK1695">
        <v>0</v>
      </c>
      <c r="AL1695">
        <v>0</v>
      </c>
      <c r="AM1695">
        <v>0</v>
      </c>
      <c r="AN1695">
        <v>0</v>
      </c>
      <c r="AO1695">
        <v>1</v>
      </c>
    </row>
    <row r="1696" spans="1:41" ht="15">
      <c r="A1696" t="s">
        <v>3891</v>
      </c>
      <c r="B1696" t="s">
        <v>127</v>
      </c>
      <c r="C1696">
        <v>123</v>
      </c>
      <c r="D1696" s="6" t="str">
        <f>IF(C1696=C1697,D1697,IF(OR(N1696="pre",N1696="SubPar"),"Obert",IF(OR(N1696="Cea",N1696="Imp",N1696="SubComp"),"Tancat","ERRORERROR")))</f>
        <v>Obert</v>
      </c>
      <c r="E1696" t="s">
        <v>3896</v>
      </c>
      <c r="F1696" t="s">
        <v>138</v>
      </c>
      <c r="G1696">
        <v>2123</v>
      </c>
      <c r="H1696" t="s">
        <v>3949</v>
      </c>
      <c r="I1696" s="3" t="s">
        <v>3950</v>
      </c>
      <c r="J1696" s="4" t="s">
        <v>3951</v>
      </c>
      <c r="K1696" t="s">
        <v>48</v>
      </c>
      <c r="L1696" t="s">
        <v>49</v>
      </c>
      <c r="M1696" t="s">
        <v>62</v>
      </c>
      <c r="N1696" t="str">
        <f t="shared" si="26"/>
        <v>Pre</v>
      </c>
      <c r="O1696" t="s">
        <v>207</v>
      </c>
      <c r="P1696" t="s">
        <v>3003</v>
      </c>
      <c r="Q1696" t="str">
        <f>_xlfn.XLOOKUP(P1696,NomPaissos!$A$2:$A$250,NomPaissos!$B$2:$B$250)</f>
        <v>Yemen</v>
      </c>
      <c r="R1696">
        <v>0</v>
      </c>
      <c r="T1696">
        <v>0</v>
      </c>
      <c r="U1696">
        <v>0</v>
      </c>
      <c r="V1696">
        <v>0</v>
      </c>
      <c r="W1696">
        <v>0</v>
      </c>
      <c r="X1696">
        <v>0</v>
      </c>
      <c r="Y1696">
        <v>0</v>
      </c>
      <c r="Z1696">
        <v>0</v>
      </c>
      <c r="AA1696">
        <v>1</v>
      </c>
      <c r="AB1696">
        <v>2</v>
      </c>
      <c r="AC1696">
        <v>0</v>
      </c>
      <c r="AD1696">
        <v>0</v>
      </c>
      <c r="AE1696">
        <v>0</v>
      </c>
      <c r="AF1696">
        <v>0</v>
      </c>
      <c r="AG1696">
        <v>1</v>
      </c>
      <c r="AH1696">
        <v>0</v>
      </c>
      <c r="AI1696">
        <v>1</v>
      </c>
      <c r="AJ1696">
        <v>0</v>
      </c>
      <c r="AK1696">
        <v>1</v>
      </c>
      <c r="AL1696">
        <v>0</v>
      </c>
      <c r="AM1696">
        <v>0</v>
      </c>
      <c r="AN1696">
        <v>3</v>
      </c>
      <c r="AO1696">
        <v>1</v>
      </c>
    </row>
    <row r="1697" spans="1:41" ht="15">
      <c r="A1697" t="s">
        <v>3891</v>
      </c>
      <c r="B1697" t="s">
        <v>127</v>
      </c>
      <c r="C1697">
        <v>123</v>
      </c>
      <c r="D1697" s="6" t="str">
        <f>IF(C1697=C1698,D1698,IF(OR(N1697="pre",N1697="SubPar"),"Obert",IF(OR(N1697="Cea",N1697="Imp",N1697="SubComp"),"Tancat","ERRORERROR")))</f>
        <v>Obert</v>
      </c>
      <c r="E1697" t="s">
        <v>3896</v>
      </c>
      <c r="F1697" t="s">
        <v>138</v>
      </c>
      <c r="G1697">
        <v>2124</v>
      </c>
      <c r="H1697" t="s">
        <v>3952</v>
      </c>
      <c r="I1697" s="3" t="s">
        <v>3953</v>
      </c>
      <c r="J1697" s="4" t="s">
        <v>3954</v>
      </c>
      <c r="K1697" t="s">
        <v>151</v>
      </c>
      <c r="L1697" t="s">
        <v>61</v>
      </c>
      <c r="M1697" t="s">
        <v>166</v>
      </c>
      <c r="N1697" t="str">
        <f t="shared" si="26"/>
        <v>Cea</v>
      </c>
      <c r="O1697" t="s">
        <v>169</v>
      </c>
      <c r="P1697" t="s">
        <v>3003</v>
      </c>
      <c r="Q1697" t="str">
        <f>_xlfn.XLOOKUP(P1697,NomPaissos!$A$2:$A$250,NomPaissos!$B$2:$B$250)</f>
        <v>Yemen</v>
      </c>
      <c r="R1697">
        <v>0</v>
      </c>
      <c r="T1697">
        <v>0</v>
      </c>
      <c r="U1697">
        <v>0</v>
      </c>
      <c r="V1697">
        <v>0</v>
      </c>
      <c r="W1697">
        <v>0</v>
      </c>
      <c r="X1697">
        <v>0</v>
      </c>
      <c r="Y1697">
        <v>0</v>
      </c>
      <c r="Z1697">
        <v>0</v>
      </c>
      <c r="AA1697">
        <v>0</v>
      </c>
      <c r="AB1697">
        <v>0</v>
      </c>
      <c r="AC1697">
        <v>0</v>
      </c>
      <c r="AD1697">
        <v>0</v>
      </c>
      <c r="AE1697">
        <v>0</v>
      </c>
      <c r="AF1697">
        <v>1</v>
      </c>
      <c r="AG1697">
        <v>1</v>
      </c>
      <c r="AH1697">
        <v>2</v>
      </c>
      <c r="AI1697">
        <v>0</v>
      </c>
      <c r="AJ1697">
        <v>0</v>
      </c>
      <c r="AK1697">
        <v>0</v>
      </c>
      <c r="AL1697">
        <v>0</v>
      </c>
      <c r="AM1697">
        <v>2</v>
      </c>
      <c r="AN1697">
        <v>0</v>
      </c>
      <c r="AO1697">
        <v>1</v>
      </c>
    </row>
    <row r="1698" spans="1:41" ht="15">
      <c r="A1698" t="s">
        <v>3891</v>
      </c>
      <c r="B1698" t="s">
        <v>127</v>
      </c>
      <c r="C1698">
        <v>123</v>
      </c>
      <c r="D1698" s="6" t="str">
        <f>IF(C1698=C1699,D1699,IF(OR(N1698="pre",N1698="SubPar"),"Obert",IF(OR(N1698="Cea",N1698="Imp",N1698="SubComp"),"Tancat","ERRORERROR")))</f>
        <v>Obert</v>
      </c>
      <c r="E1698" t="s">
        <v>3896</v>
      </c>
      <c r="F1698" t="s">
        <v>138</v>
      </c>
      <c r="G1698">
        <v>2235</v>
      </c>
      <c r="H1698" t="s">
        <v>3955</v>
      </c>
      <c r="I1698" s="3" t="s">
        <v>3956</v>
      </c>
      <c r="J1698" s="4" t="s">
        <v>1789</v>
      </c>
      <c r="K1698" t="s">
        <v>48</v>
      </c>
      <c r="L1698" t="s">
        <v>49</v>
      </c>
      <c r="M1698" t="s">
        <v>50</v>
      </c>
      <c r="N1698" t="str">
        <f t="shared" si="26"/>
        <v>SubPar</v>
      </c>
      <c r="O1698" t="s">
        <v>56</v>
      </c>
      <c r="P1698" t="s">
        <v>3003</v>
      </c>
      <c r="Q1698" t="str">
        <f>_xlfn.XLOOKUP(P1698,NomPaissos!$A$2:$A$250,NomPaissos!$B$2:$B$250)</f>
        <v>Yemen</v>
      </c>
      <c r="R1698">
        <v>0</v>
      </c>
      <c r="T1698">
        <v>0</v>
      </c>
      <c r="U1698">
        <v>0</v>
      </c>
      <c r="V1698">
        <v>0</v>
      </c>
      <c r="W1698">
        <v>0</v>
      </c>
      <c r="X1698">
        <v>0</v>
      </c>
      <c r="Y1698">
        <v>0</v>
      </c>
      <c r="Z1698">
        <v>0</v>
      </c>
      <c r="AA1698">
        <v>0</v>
      </c>
      <c r="AB1698">
        <v>0</v>
      </c>
      <c r="AC1698">
        <v>0</v>
      </c>
      <c r="AD1698">
        <v>0</v>
      </c>
      <c r="AE1698">
        <v>0</v>
      </c>
      <c r="AF1698">
        <v>0</v>
      </c>
      <c r="AG1698">
        <v>1</v>
      </c>
      <c r="AH1698">
        <v>3</v>
      </c>
      <c r="AI1698">
        <v>1</v>
      </c>
      <c r="AJ1698">
        <v>0</v>
      </c>
      <c r="AK1698">
        <v>2</v>
      </c>
      <c r="AL1698">
        <v>0</v>
      </c>
      <c r="AM1698">
        <v>3</v>
      </c>
      <c r="AN1698">
        <v>2</v>
      </c>
      <c r="AO1698">
        <v>1</v>
      </c>
    </row>
    <row r="1699" spans="1:41" ht="15">
      <c r="A1699" t="s">
        <v>3957</v>
      </c>
      <c r="B1699" t="s">
        <v>42</v>
      </c>
      <c r="C1699">
        <v>124</v>
      </c>
      <c r="D1699" s="6" t="str">
        <f>IF(C1699=C1700,D1700,IF(OR(N1699="pre",N1699="SubPar"),"Obert",IF(OR(N1699="Cea",N1699="Imp",N1699="SubComp"),"Tancat","ERRORERROR")))</f>
        <v>Tancat</v>
      </c>
      <c r="E1699" t="s">
        <v>3958</v>
      </c>
      <c r="F1699" t="s">
        <v>160</v>
      </c>
      <c r="G1699">
        <v>828</v>
      </c>
      <c r="H1699" t="s">
        <v>3959</v>
      </c>
      <c r="I1699" s="3" t="s">
        <v>3960</v>
      </c>
      <c r="J1699" s="4" t="s">
        <v>1273</v>
      </c>
      <c r="K1699" t="s">
        <v>48</v>
      </c>
      <c r="L1699" t="s">
        <v>49</v>
      </c>
      <c r="M1699" t="s">
        <v>62</v>
      </c>
      <c r="N1699" t="str">
        <f t="shared" si="26"/>
        <v>Pre</v>
      </c>
      <c r="O1699" t="s">
        <v>207</v>
      </c>
      <c r="P1699" t="s">
        <v>3961</v>
      </c>
      <c r="Q1699" t="str">
        <f>_xlfn.XLOOKUP(P1699,NomPaissos!$A$2:$A$250,NomPaissos!$B$2:$B$250)</f>
        <v>Zimbabwe</v>
      </c>
      <c r="R1699">
        <v>0</v>
      </c>
      <c r="T1699">
        <v>0</v>
      </c>
      <c r="U1699">
        <v>0</v>
      </c>
      <c r="V1699">
        <v>0</v>
      </c>
      <c r="W1699">
        <v>0</v>
      </c>
      <c r="X1699">
        <v>2</v>
      </c>
      <c r="Y1699">
        <v>0</v>
      </c>
      <c r="Z1699">
        <v>0</v>
      </c>
      <c r="AA1699">
        <v>0</v>
      </c>
      <c r="AB1699">
        <v>1</v>
      </c>
      <c r="AC1699">
        <v>0</v>
      </c>
      <c r="AD1699">
        <v>0</v>
      </c>
      <c r="AE1699">
        <v>0</v>
      </c>
      <c r="AF1699">
        <v>1</v>
      </c>
      <c r="AG1699">
        <v>1</v>
      </c>
      <c r="AH1699">
        <v>3</v>
      </c>
      <c r="AI1699">
        <v>1</v>
      </c>
      <c r="AJ1699">
        <v>0</v>
      </c>
      <c r="AK1699">
        <v>1</v>
      </c>
      <c r="AL1699">
        <v>1</v>
      </c>
      <c r="AM1699">
        <v>1</v>
      </c>
      <c r="AN1699">
        <v>1</v>
      </c>
      <c r="AO1699">
        <v>1</v>
      </c>
    </row>
    <row r="1700" spans="1:41" ht="15">
      <c r="A1700" t="s">
        <v>3957</v>
      </c>
      <c r="B1700" t="s">
        <v>42</v>
      </c>
      <c r="C1700">
        <v>124</v>
      </c>
      <c r="D1700" s="6" t="str">
        <f>IF(C1700=C1701,D1701,IF(OR(N1700="pre",N1700="SubPar"),"Obert",IF(OR(N1700="Cea",N1700="Imp",N1700="SubComp"),"Tancat","ERRORERROR")))</f>
        <v>Tancat</v>
      </c>
      <c r="E1700" t="s">
        <v>3958</v>
      </c>
      <c r="F1700" t="s">
        <v>160</v>
      </c>
      <c r="G1700">
        <v>826</v>
      </c>
      <c r="H1700" t="s">
        <v>3962</v>
      </c>
      <c r="I1700" s="3" t="s">
        <v>1275</v>
      </c>
      <c r="J1700" s="4" t="s">
        <v>3963</v>
      </c>
      <c r="K1700" t="s">
        <v>48</v>
      </c>
      <c r="L1700" t="s">
        <v>49</v>
      </c>
      <c r="M1700" t="s">
        <v>50</v>
      </c>
      <c r="N1700" t="str">
        <f t="shared" si="26"/>
        <v>SubPar</v>
      </c>
      <c r="O1700" t="s">
        <v>56</v>
      </c>
      <c r="P1700" t="s">
        <v>3961</v>
      </c>
      <c r="Q1700" t="str">
        <f>_xlfn.XLOOKUP(P1700,NomPaissos!$A$2:$A$250,NomPaissos!$B$2:$B$250)</f>
        <v>Zimbabwe</v>
      </c>
      <c r="R1700">
        <v>0</v>
      </c>
      <c r="T1700">
        <v>3</v>
      </c>
      <c r="U1700">
        <v>0</v>
      </c>
      <c r="V1700">
        <v>0</v>
      </c>
      <c r="W1700">
        <v>0</v>
      </c>
      <c r="X1700">
        <v>2</v>
      </c>
      <c r="Y1700">
        <v>2</v>
      </c>
      <c r="Z1700">
        <v>1</v>
      </c>
      <c r="AA1700">
        <v>0</v>
      </c>
      <c r="AB1700">
        <v>2</v>
      </c>
      <c r="AC1700">
        <v>0</v>
      </c>
      <c r="AD1700">
        <v>1</v>
      </c>
      <c r="AE1700">
        <v>0</v>
      </c>
      <c r="AF1700">
        <v>1</v>
      </c>
      <c r="AG1700">
        <v>1</v>
      </c>
      <c r="AH1700">
        <v>3</v>
      </c>
      <c r="AI1700">
        <v>3</v>
      </c>
      <c r="AJ1700">
        <v>0</v>
      </c>
      <c r="AK1700">
        <v>3</v>
      </c>
      <c r="AL1700">
        <v>1</v>
      </c>
      <c r="AM1700">
        <v>2</v>
      </c>
      <c r="AN1700">
        <v>2</v>
      </c>
      <c r="AO1700">
        <v>1</v>
      </c>
    </row>
    <row r="1701" spans="1:41" ht="15">
      <c r="A1701" t="s">
        <v>3957</v>
      </c>
      <c r="B1701" t="s">
        <v>42</v>
      </c>
      <c r="C1701">
        <v>124</v>
      </c>
      <c r="D1701" s="6" t="str">
        <f>IF(C1701=C1702,D1702,IF(OR(N1701="pre",N1701="SubPar"),"Obert",IF(OR(N1701="Cea",N1701="Imp",N1701="SubComp"),"Tancat","ERRORERROR")))</f>
        <v>Tancat</v>
      </c>
      <c r="E1701" t="s">
        <v>3958</v>
      </c>
      <c r="F1701" t="s">
        <v>160</v>
      </c>
      <c r="G1701">
        <v>1340</v>
      </c>
      <c r="H1701" t="s">
        <v>3964</v>
      </c>
      <c r="I1701" s="3" t="s">
        <v>3965</v>
      </c>
      <c r="J1701" s="4" t="s">
        <v>279</v>
      </c>
      <c r="K1701" t="s">
        <v>48</v>
      </c>
      <c r="L1701" t="s">
        <v>49</v>
      </c>
      <c r="M1701" t="s">
        <v>178</v>
      </c>
      <c r="N1701" t="str">
        <f t="shared" si="26"/>
        <v>SubComp</v>
      </c>
      <c r="O1701" t="s">
        <v>548</v>
      </c>
      <c r="P1701" t="s">
        <v>3961</v>
      </c>
      <c r="Q1701" t="str">
        <f>_xlfn.XLOOKUP(P1701,NomPaissos!$A$2:$A$250,NomPaissos!$B$2:$B$250)</f>
        <v>Zimbabwe</v>
      </c>
      <c r="R1701">
        <v>0</v>
      </c>
      <c r="T1701">
        <v>3</v>
      </c>
      <c r="U1701">
        <v>3</v>
      </c>
      <c r="V1701">
        <v>3</v>
      </c>
      <c r="W1701">
        <v>0</v>
      </c>
      <c r="X1701">
        <v>3</v>
      </c>
      <c r="Y1701">
        <v>3</v>
      </c>
      <c r="Z1701">
        <v>2</v>
      </c>
      <c r="AA1701">
        <v>0</v>
      </c>
      <c r="AB1701">
        <v>3</v>
      </c>
      <c r="AC1701">
        <v>2</v>
      </c>
      <c r="AD1701">
        <v>1</v>
      </c>
      <c r="AE1701">
        <v>1</v>
      </c>
      <c r="AF1701">
        <v>1</v>
      </c>
      <c r="AG1701">
        <v>1</v>
      </c>
      <c r="AH1701">
        <v>3</v>
      </c>
      <c r="AI1701">
        <v>3</v>
      </c>
      <c r="AJ1701">
        <v>1</v>
      </c>
      <c r="AK1701">
        <v>3</v>
      </c>
      <c r="AL1701">
        <v>1</v>
      </c>
      <c r="AM1701">
        <v>3</v>
      </c>
      <c r="AN1701">
        <v>3</v>
      </c>
      <c r="AO1701">
        <v>1</v>
      </c>
    </row>
    <row r="1702" spans="1:41" ht="15">
      <c r="A1702" t="s">
        <v>3966</v>
      </c>
      <c r="B1702" t="s">
        <v>127</v>
      </c>
      <c r="C1702">
        <v>125</v>
      </c>
      <c r="D1702" s="6" t="str">
        <f>IF(C1702=C1703,D1703,IF(OR(N1702="pre",N1702="SubPar"),"Obert",IF(OR(N1702="Cea",N1702="Imp",N1702="SubComp"),"Tancat","ERRORERROR")))</f>
        <v>Tancat</v>
      </c>
      <c r="E1702" t="s">
        <v>3967</v>
      </c>
      <c r="F1702" t="s">
        <v>44</v>
      </c>
      <c r="G1702">
        <v>547</v>
      </c>
      <c r="H1702" t="s">
        <v>3968</v>
      </c>
      <c r="I1702" s="3" t="s">
        <v>3091</v>
      </c>
      <c r="J1702" s="4" t="s">
        <v>2061</v>
      </c>
      <c r="K1702" t="s">
        <v>544</v>
      </c>
      <c r="L1702" t="s">
        <v>49</v>
      </c>
      <c r="M1702" t="s">
        <v>62</v>
      </c>
      <c r="N1702" t="str">
        <f t="shared" si="26"/>
        <v>Pre</v>
      </c>
      <c r="O1702" t="s">
        <v>117</v>
      </c>
      <c r="P1702" t="s">
        <v>3969</v>
      </c>
      <c r="Q1702" t="str">
        <f>_xlfn.XLOOKUP(P1702,NomPaissos!$A$2:$A$250,NomPaissos!$B$2:$B$250)</f>
        <v>Bosnia and Herzegovina</v>
      </c>
      <c r="R1702">
        <v>0</v>
      </c>
      <c r="T1702">
        <v>0</v>
      </c>
      <c r="U1702">
        <v>0</v>
      </c>
      <c r="V1702">
        <v>0</v>
      </c>
      <c r="W1702">
        <v>0</v>
      </c>
      <c r="X1702">
        <v>3</v>
      </c>
      <c r="Y1702">
        <v>3</v>
      </c>
      <c r="Z1702">
        <v>0</v>
      </c>
      <c r="AA1702">
        <v>0</v>
      </c>
      <c r="AB1702">
        <v>0</v>
      </c>
      <c r="AC1702">
        <v>0</v>
      </c>
      <c r="AD1702">
        <v>0</v>
      </c>
      <c r="AE1702">
        <v>0</v>
      </c>
      <c r="AF1702">
        <v>1</v>
      </c>
      <c r="AG1702">
        <v>1</v>
      </c>
      <c r="AH1702">
        <v>2</v>
      </c>
      <c r="AI1702">
        <v>3</v>
      </c>
      <c r="AJ1702">
        <v>1</v>
      </c>
      <c r="AK1702">
        <v>2</v>
      </c>
      <c r="AL1702">
        <v>1</v>
      </c>
      <c r="AM1702">
        <v>1</v>
      </c>
      <c r="AN1702">
        <v>0</v>
      </c>
      <c r="AO1702">
        <v>1</v>
      </c>
    </row>
    <row r="1703" spans="1:41" ht="15">
      <c r="A1703" t="s">
        <v>3966</v>
      </c>
      <c r="B1703" t="s">
        <v>127</v>
      </c>
      <c r="C1703">
        <v>125</v>
      </c>
      <c r="D1703" s="6" t="str">
        <f>IF(C1703=C1704,D1704,IF(OR(N1703="pre",N1703="SubPar"),"Obert",IF(OR(N1703="Cea",N1703="Imp",N1703="SubComp"),"Tancat","ERRORERROR")))</f>
        <v>Tancat</v>
      </c>
      <c r="E1703" t="s">
        <v>3967</v>
      </c>
      <c r="F1703" t="s">
        <v>44</v>
      </c>
      <c r="G1703">
        <v>1469</v>
      </c>
      <c r="H1703" t="s">
        <v>3970</v>
      </c>
      <c r="I1703" s="3" t="s">
        <v>2064</v>
      </c>
      <c r="J1703" s="4" t="s">
        <v>2064</v>
      </c>
      <c r="K1703" t="s">
        <v>48</v>
      </c>
      <c r="L1703" t="s">
        <v>49</v>
      </c>
      <c r="M1703" t="s">
        <v>62</v>
      </c>
      <c r="N1703" t="str">
        <f t="shared" si="26"/>
        <v>Pre</v>
      </c>
      <c r="O1703" t="s">
        <v>1896</v>
      </c>
      <c r="P1703" t="s">
        <v>3969</v>
      </c>
      <c r="Q1703" t="str">
        <f>_xlfn.XLOOKUP(P1703,NomPaissos!$A$2:$A$250,NomPaissos!$B$2:$B$250)</f>
        <v>Bosnia and Herzegovina</v>
      </c>
      <c r="R1703">
        <v>0</v>
      </c>
      <c r="T1703">
        <v>1</v>
      </c>
      <c r="U1703">
        <v>0</v>
      </c>
      <c r="V1703">
        <v>1</v>
      </c>
      <c r="W1703">
        <v>0</v>
      </c>
      <c r="X1703">
        <v>1</v>
      </c>
      <c r="Y1703">
        <v>1</v>
      </c>
      <c r="Z1703">
        <v>0</v>
      </c>
      <c r="AA1703">
        <v>0</v>
      </c>
      <c r="AB1703">
        <v>1</v>
      </c>
      <c r="AC1703">
        <v>0</v>
      </c>
      <c r="AD1703">
        <v>1</v>
      </c>
      <c r="AE1703">
        <v>0</v>
      </c>
      <c r="AF1703">
        <v>0</v>
      </c>
      <c r="AG1703">
        <v>1</v>
      </c>
      <c r="AH1703">
        <v>0</v>
      </c>
      <c r="AI1703">
        <v>1</v>
      </c>
      <c r="AJ1703">
        <v>0</v>
      </c>
      <c r="AK1703">
        <v>1</v>
      </c>
      <c r="AL1703">
        <v>0</v>
      </c>
      <c r="AM1703">
        <v>0</v>
      </c>
      <c r="AN1703">
        <v>1</v>
      </c>
      <c r="AO1703">
        <v>1</v>
      </c>
    </row>
    <row r="1704" spans="1:41" ht="15">
      <c r="A1704" t="s">
        <v>3966</v>
      </c>
      <c r="B1704" t="s">
        <v>127</v>
      </c>
      <c r="C1704">
        <v>125</v>
      </c>
      <c r="D1704" s="6" t="str">
        <f>IF(C1704=C1705,D1705,IF(OR(N1704="pre",N1704="SubPar"),"Obert",IF(OR(N1704="Cea",N1704="Imp",N1704="SubComp"),"Tancat","ERRORERROR")))</f>
        <v>Tancat</v>
      </c>
      <c r="E1704" t="s">
        <v>3967</v>
      </c>
      <c r="F1704" t="s">
        <v>44</v>
      </c>
      <c r="G1704">
        <v>1470</v>
      </c>
      <c r="H1704" t="s">
        <v>3971</v>
      </c>
      <c r="I1704" s="3" t="s">
        <v>3972</v>
      </c>
      <c r="J1704" s="4" t="s">
        <v>3973</v>
      </c>
      <c r="K1704" t="s">
        <v>48</v>
      </c>
      <c r="L1704" t="s">
        <v>49</v>
      </c>
      <c r="M1704" t="s">
        <v>166</v>
      </c>
      <c r="N1704" t="str">
        <f t="shared" si="26"/>
        <v>Cea</v>
      </c>
      <c r="O1704" t="s">
        <v>167</v>
      </c>
      <c r="P1704" t="s">
        <v>3969</v>
      </c>
      <c r="Q1704" t="str">
        <f>_xlfn.XLOOKUP(P1704,NomPaissos!$A$2:$A$250,NomPaissos!$B$2:$B$250)</f>
        <v>Bosnia and Herzegovina</v>
      </c>
      <c r="R1704">
        <v>0</v>
      </c>
      <c r="T1704">
        <v>0</v>
      </c>
      <c r="U1704">
        <v>0</v>
      </c>
      <c r="V1704">
        <v>0</v>
      </c>
      <c r="W1704">
        <v>0</v>
      </c>
      <c r="X1704">
        <v>0</v>
      </c>
      <c r="Y1704">
        <v>0</v>
      </c>
      <c r="Z1704">
        <v>0</v>
      </c>
      <c r="AA1704">
        <v>0</v>
      </c>
      <c r="AB1704">
        <v>1</v>
      </c>
      <c r="AC1704">
        <v>0</v>
      </c>
      <c r="AD1704">
        <v>0</v>
      </c>
      <c r="AE1704">
        <v>0</v>
      </c>
      <c r="AF1704">
        <v>1</v>
      </c>
      <c r="AG1704">
        <v>1</v>
      </c>
      <c r="AH1704">
        <v>0</v>
      </c>
      <c r="AI1704">
        <v>1</v>
      </c>
      <c r="AJ1704">
        <v>0</v>
      </c>
      <c r="AK1704">
        <v>0</v>
      </c>
      <c r="AL1704">
        <v>0</v>
      </c>
      <c r="AM1704">
        <v>3</v>
      </c>
      <c r="AN1704">
        <v>0</v>
      </c>
      <c r="AO1704">
        <v>1</v>
      </c>
    </row>
    <row r="1705" spans="1:41" ht="15">
      <c r="A1705" t="s">
        <v>3966</v>
      </c>
      <c r="B1705" t="s">
        <v>127</v>
      </c>
      <c r="C1705">
        <v>125</v>
      </c>
      <c r="D1705" s="6" t="str">
        <f>IF(C1705=C1706,D1706,IF(OR(N1705="pre",N1705="SubPar"),"Obert",IF(OR(N1705="Cea",N1705="Imp",N1705="SubComp"),"Tancat","ERRORERROR")))</f>
        <v>Tancat</v>
      </c>
      <c r="E1705" t="s">
        <v>3967</v>
      </c>
      <c r="F1705" t="s">
        <v>44</v>
      </c>
      <c r="G1705">
        <v>1587</v>
      </c>
      <c r="H1705" t="s">
        <v>3974</v>
      </c>
      <c r="I1705" s="3" t="s">
        <v>3975</v>
      </c>
      <c r="J1705" s="4" t="s">
        <v>3976</v>
      </c>
      <c r="K1705" t="s">
        <v>48</v>
      </c>
      <c r="L1705" t="s">
        <v>802</v>
      </c>
      <c r="M1705" t="s">
        <v>166</v>
      </c>
      <c r="N1705" t="str">
        <f t="shared" si="26"/>
        <v>Cea</v>
      </c>
      <c r="O1705" t="s">
        <v>167</v>
      </c>
      <c r="P1705" t="s">
        <v>3969</v>
      </c>
      <c r="Q1705" t="str">
        <f>_xlfn.XLOOKUP(P1705,NomPaissos!$A$2:$A$250,NomPaissos!$B$2:$B$250)</f>
        <v>Bosnia and Herzegovina</v>
      </c>
      <c r="R1705">
        <v>0</v>
      </c>
      <c r="T1705">
        <v>0</v>
      </c>
      <c r="U1705">
        <v>0</v>
      </c>
      <c r="V1705">
        <v>0</v>
      </c>
      <c r="W1705">
        <v>0</v>
      </c>
      <c r="X1705">
        <v>0</v>
      </c>
      <c r="Y1705">
        <v>0</v>
      </c>
      <c r="Z1705">
        <v>0</v>
      </c>
      <c r="AA1705">
        <v>0</v>
      </c>
      <c r="AB1705">
        <v>0</v>
      </c>
      <c r="AC1705">
        <v>0</v>
      </c>
      <c r="AD1705">
        <v>0</v>
      </c>
      <c r="AE1705">
        <v>0</v>
      </c>
      <c r="AF1705">
        <v>0</v>
      </c>
      <c r="AG1705">
        <v>1</v>
      </c>
      <c r="AH1705">
        <v>0</v>
      </c>
      <c r="AI1705">
        <v>0</v>
      </c>
      <c r="AJ1705">
        <v>0</v>
      </c>
      <c r="AK1705">
        <v>0</v>
      </c>
      <c r="AL1705">
        <v>0</v>
      </c>
      <c r="AM1705">
        <v>2</v>
      </c>
      <c r="AN1705">
        <v>0</v>
      </c>
      <c r="AO1705">
        <v>1</v>
      </c>
    </row>
    <row r="1706" spans="1:41" ht="15">
      <c r="A1706" t="s">
        <v>3966</v>
      </c>
      <c r="B1706" t="s">
        <v>127</v>
      </c>
      <c r="C1706">
        <v>125</v>
      </c>
      <c r="D1706" s="6" t="str">
        <f>IF(C1706=C1707,D1707,IF(OR(N1706="pre",N1706="SubPar"),"Obert",IF(OR(N1706="Cea",N1706="Imp",N1706="SubComp"),"Tancat","ERRORERROR")))</f>
        <v>Tancat</v>
      </c>
      <c r="E1706" t="s">
        <v>3967</v>
      </c>
      <c r="F1706" t="s">
        <v>44</v>
      </c>
      <c r="G1706">
        <v>1588</v>
      </c>
      <c r="H1706" t="s">
        <v>3977</v>
      </c>
      <c r="I1706" s="3" t="s">
        <v>3978</v>
      </c>
      <c r="J1706" s="4" t="s">
        <v>3979</v>
      </c>
      <c r="K1706" t="s">
        <v>48</v>
      </c>
      <c r="L1706" t="s">
        <v>49</v>
      </c>
      <c r="M1706" t="s">
        <v>166</v>
      </c>
      <c r="N1706" t="str">
        <f t="shared" si="26"/>
        <v>Cea</v>
      </c>
      <c r="O1706" t="s">
        <v>167</v>
      </c>
      <c r="P1706" t="s">
        <v>3969</v>
      </c>
      <c r="Q1706" t="str">
        <f>_xlfn.XLOOKUP(P1706,NomPaissos!$A$2:$A$250,NomPaissos!$B$2:$B$250)</f>
        <v>Bosnia and Herzegovina</v>
      </c>
      <c r="R1706">
        <v>0</v>
      </c>
      <c r="T1706">
        <v>0</v>
      </c>
      <c r="U1706">
        <v>3</v>
      </c>
      <c r="V1706">
        <v>0</v>
      </c>
      <c r="W1706">
        <v>0</v>
      </c>
      <c r="X1706">
        <v>0</v>
      </c>
      <c r="Y1706">
        <v>0</v>
      </c>
      <c r="Z1706">
        <v>0</v>
      </c>
      <c r="AA1706">
        <v>0</v>
      </c>
      <c r="AB1706">
        <v>0</v>
      </c>
      <c r="AC1706">
        <v>0</v>
      </c>
      <c r="AD1706">
        <v>0</v>
      </c>
      <c r="AE1706">
        <v>0</v>
      </c>
      <c r="AF1706">
        <v>0</v>
      </c>
      <c r="AG1706">
        <v>1</v>
      </c>
      <c r="AH1706">
        <v>0</v>
      </c>
      <c r="AI1706">
        <v>1</v>
      </c>
      <c r="AJ1706">
        <v>0</v>
      </c>
      <c r="AK1706">
        <v>2</v>
      </c>
      <c r="AL1706">
        <v>1</v>
      </c>
      <c r="AM1706">
        <v>2</v>
      </c>
      <c r="AN1706">
        <v>1</v>
      </c>
      <c r="AO1706">
        <v>1</v>
      </c>
    </row>
    <row r="1707" spans="1:41" ht="15">
      <c r="A1707" t="s">
        <v>3966</v>
      </c>
      <c r="B1707" t="s">
        <v>127</v>
      </c>
      <c r="C1707">
        <v>125</v>
      </c>
      <c r="D1707" s="6" t="str">
        <f>IF(C1707=C1708,D1708,IF(OR(N1707="pre",N1707="SubPar"),"Obert",IF(OR(N1707="Cea",N1707="Imp",N1707="SubComp"),"Tancat","ERRORERROR")))</f>
        <v>Tancat</v>
      </c>
      <c r="E1707" t="s">
        <v>3967</v>
      </c>
      <c r="F1707" t="s">
        <v>44</v>
      </c>
      <c r="G1707">
        <v>1473</v>
      </c>
      <c r="H1707" t="s">
        <v>3980</v>
      </c>
      <c r="I1707" s="3" t="s">
        <v>3981</v>
      </c>
      <c r="J1707" s="4" t="s">
        <v>3982</v>
      </c>
      <c r="K1707" t="s">
        <v>48</v>
      </c>
      <c r="L1707" t="s">
        <v>49</v>
      </c>
      <c r="M1707" t="s">
        <v>166</v>
      </c>
      <c r="N1707" t="str">
        <f t="shared" si="26"/>
        <v>Cea</v>
      </c>
      <c r="O1707" t="s">
        <v>169</v>
      </c>
      <c r="P1707" t="s">
        <v>3969</v>
      </c>
      <c r="Q1707" t="str">
        <f>_xlfn.XLOOKUP(P1707,NomPaissos!$A$2:$A$250,NomPaissos!$B$2:$B$250)</f>
        <v>Bosnia and Herzegovina</v>
      </c>
      <c r="R1707">
        <v>0</v>
      </c>
      <c r="T1707">
        <v>0</v>
      </c>
      <c r="U1707">
        <v>0</v>
      </c>
      <c r="V1707">
        <v>0</v>
      </c>
      <c r="W1707">
        <v>0</v>
      </c>
      <c r="X1707">
        <v>0</v>
      </c>
      <c r="Y1707">
        <v>0</v>
      </c>
      <c r="Z1707">
        <v>0</v>
      </c>
      <c r="AA1707">
        <v>0</v>
      </c>
      <c r="AB1707">
        <v>0</v>
      </c>
      <c r="AC1707">
        <v>0</v>
      </c>
      <c r="AD1707">
        <v>0</v>
      </c>
      <c r="AE1707">
        <v>1</v>
      </c>
      <c r="AF1707">
        <v>0</v>
      </c>
      <c r="AG1707">
        <v>1</v>
      </c>
      <c r="AH1707">
        <v>0</v>
      </c>
      <c r="AI1707">
        <v>2</v>
      </c>
      <c r="AJ1707">
        <v>0</v>
      </c>
      <c r="AK1707">
        <v>0</v>
      </c>
      <c r="AL1707">
        <v>1</v>
      </c>
      <c r="AM1707">
        <v>1</v>
      </c>
      <c r="AN1707">
        <v>0</v>
      </c>
      <c r="AO1707">
        <v>1</v>
      </c>
    </row>
    <row r="1708" spans="1:41" ht="15">
      <c r="A1708" t="s">
        <v>3966</v>
      </c>
      <c r="B1708" t="s">
        <v>127</v>
      </c>
      <c r="C1708">
        <v>125</v>
      </c>
      <c r="D1708" s="6" t="str">
        <f>IF(C1708=C1709,D1709,IF(OR(N1708="pre",N1708="SubPar"),"Obert",IF(OR(N1708="Cea",N1708="Imp",N1708="SubComp"),"Tancat","ERRORERROR")))</f>
        <v>Tancat</v>
      </c>
      <c r="E1708" t="s">
        <v>3967</v>
      </c>
      <c r="F1708" t="s">
        <v>44</v>
      </c>
      <c r="G1708">
        <v>1474</v>
      </c>
      <c r="H1708" t="s">
        <v>3983</v>
      </c>
      <c r="I1708" s="3" t="s">
        <v>3984</v>
      </c>
      <c r="J1708" s="4" t="s">
        <v>3985</v>
      </c>
      <c r="K1708" t="s">
        <v>48</v>
      </c>
      <c r="L1708" t="s">
        <v>49</v>
      </c>
      <c r="M1708" t="s">
        <v>166</v>
      </c>
      <c r="N1708" t="str">
        <f t="shared" si="26"/>
        <v>Cea</v>
      </c>
      <c r="O1708" t="s">
        <v>167</v>
      </c>
      <c r="P1708" t="s">
        <v>3969</v>
      </c>
      <c r="Q1708" t="str">
        <f>_xlfn.XLOOKUP(P1708,NomPaissos!$A$2:$A$250,NomPaissos!$B$2:$B$250)</f>
        <v>Bosnia and Herzegovina</v>
      </c>
      <c r="R1708">
        <v>0</v>
      </c>
      <c r="T1708">
        <v>0</v>
      </c>
      <c r="U1708">
        <v>0</v>
      </c>
      <c r="V1708">
        <v>0</v>
      </c>
      <c r="W1708">
        <v>0</v>
      </c>
      <c r="X1708">
        <v>0</v>
      </c>
      <c r="Y1708">
        <v>0</v>
      </c>
      <c r="Z1708">
        <v>0</v>
      </c>
      <c r="AA1708">
        <v>0</v>
      </c>
      <c r="AB1708">
        <v>0</v>
      </c>
      <c r="AC1708">
        <v>0</v>
      </c>
      <c r="AD1708">
        <v>0</v>
      </c>
      <c r="AE1708">
        <v>0</v>
      </c>
      <c r="AF1708">
        <v>0</v>
      </c>
      <c r="AG1708">
        <v>1</v>
      </c>
      <c r="AH1708">
        <v>0</v>
      </c>
      <c r="AI1708">
        <v>1</v>
      </c>
      <c r="AJ1708">
        <v>0</v>
      </c>
      <c r="AK1708">
        <v>1</v>
      </c>
      <c r="AL1708">
        <v>0</v>
      </c>
      <c r="AM1708">
        <v>2</v>
      </c>
      <c r="AN1708">
        <v>0</v>
      </c>
      <c r="AO1708">
        <v>1</v>
      </c>
    </row>
    <row r="1709" spans="1:41" ht="15">
      <c r="A1709" t="s">
        <v>3966</v>
      </c>
      <c r="B1709" t="s">
        <v>127</v>
      </c>
      <c r="C1709">
        <v>125</v>
      </c>
      <c r="D1709" s="6" t="str">
        <f>IF(C1709=C1710,D1710,IF(OR(N1709="pre",N1709="SubPar"),"Obert",IF(OR(N1709="Cea",N1709="Imp",N1709="SubComp"),"Tancat","ERRORERROR")))</f>
        <v>Tancat</v>
      </c>
      <c r="E1709" t="s">
        <v>3967</v>
      </c>
      <c r="F1709" t="s">
        <v>44</v>
      </c>
      <c r="G1709">
        <v>1475</v>
      </c>
      <c r="H1709" t="s">
        <v>3986</v>
      </c>
      <c r="I1709" s="3" t="s">
        <v>3987</v>
      </c>
      <c r="J1709" s="4" t="s">
        <v>3987</v>
      </c>
      <c r="K1709" t="s">
        <v>48</v>
      </c>
      <c r="L1709" t="s">
        <v>49</v>
      </c>
      <c r="M1709" t="s">
        <v>62</v>
      </c>
      <c r="N1709" t="str">
        <f t="shared" si="26"/>
        <v>Pre</v>
      </c>
      <c r="O1709" t="s">
        <v>1896</v>
      </c>
      <c r="P1709" t="s">
        <v>3969</v>
      </c>
      <c r="Q1709" t="str">
        <f>_xlfn.XLOOKUP(P1709,NomPaissos!$A$2:$A$250,NomPaissos!$B$2:$B$250)</f>
        <v>Bosnia and Herzegovina</v>
      </c>
      <c r="R1709">
        <v>0</v>
      </c>
      <c r="T1709">
        <v>0</v>
      </c>
      <c r="U1709">
        <v>0</v>
      </c>
      <c r="V1709">
        <v>0</v>
      </c>
      <c r="W1709">
        <v>0</v>
      </c>
      <c r="X1709">
        <v>2</v>
      </c>
      <c r="Y1709">
        <v>2</v>
      </c>
      <c r="Z1709">
        <v>0</v>
      </c>
      <c r="AA1709">
        <v>0</v>
      </c>
      <c r="AB1709">
        <v>1</v>
      </c>
      <c r="AC1709">
        <v>2</v>
      </c>
      <c r="AD1709">
        <v>1</v>
      </c>
      <c r="AE1709">
        <v>0</v>
      </c>
      <c r="AF1709">
        <v>0</v>
      </c>
      <c r="AG1709">
        <v>1</v>
      </c>
      <c r="AH1709">
        <v>0</v>
      </c>
      <c r="AI1709">
        <v>3</v>
      </c>
      <c r="AJ1709">
        <v>1</v>
      </c>
      <c r="AK1709">
        <v>2</v>
      </c>
      <c r="AL1709">
        <v>0</v>
      </c>
      <c r="AM1709">
        <v>1</v>
      </c>
      <c r="AN1709">
        <v>1</v>
      </c>
      <c r="AO1709">
        <v>1</v>
      </c>
    </row>
    <row r="1710" spans="1:41" ht="15">
      <c r="A1710" t="s">
        <v>3966</v>
      </c>
      <c r="B1710" t="s">
        <v>127</v>
      </c>
      <c r="C1710">
        <v>125</v>
      </c>
      <c r="D1710" s="6" t="str">
        <f>IF(C1710=C1711,D1711,IF(OR(N1710="pre",N1710="SubPar"),"Obert",IF(OR(N1710="Cea",N1710="Imp",N1710="SubComp"),"Tancat","ERRORERROR")))</f>
        <v>Tancat</v>
      </c>
      <c r="E1710" t="s">
        <v>3967</v>
      </c>
      <c r="F1710" t="s">
        <v>44</v>
      </c>
      <c r="G1710">
        <v>1927</v>
      </c>
      <c r="H1710" t="s">
        <v>3988</v>
      </c>
      <c r="I1710" s="3" t="s">
        <v>3989</v>
      </c>
      <c r="J1710" s="4" t="s">
        <v>3990</v>
      </c>
      <c r="K1710" t="s">
        <v>48</v>
      </c>
      <c r="L1710" t="s">
        <v>49</v>
      </c>
      <c r="M1710" t="s">
        <v>70</v>
      </c>
      <c r="N1710" t="str">
        <f t="shared" si="26"/>
        <v>Imp</v>
      </c>
      <c r="O1710" t="s">
        <v>71</v>
      </c>
      <c r="P1710" t="s">
        <v>3969</v>
      </c>
      <c r="Q1710" t="str">
        <f>_xlfn.XLOOKUP(P1710,NomPaissos!$A$2:$A$250,NomPaissos!$B$2:$B$250)</f>
        <v>Bosnia and Herzegovina</v>
      </c>
      <c r="R1710">
        <v>0</v>
      </c>
      <c r="T1710">
        <v>0</v>
      </c>
      <c r="U1710">
        <v>0</v>
      </c>
      <c r="V1710">
        <v>0</v>
      </c>
      <c r="W1710">
        <v>0</v>
      </c>
      <c r="X1710">
        <v>0</v>
      </c>
      <c r="Y1710">
        <v>0</v>
      </c>
      <c r="Z1710">
        <v>0</v>
      </c>
      <c r="AA1710">
        <v>0</v>
      </c>
      <c r="AB1710">
        <v>0</v>
      </c>
      <c r="AC1710">
        <v>0</v>
      </c>
      <c r="AD1710">
        <v>0</v>
      </c>
      <c r="AE1710">
        <v>0</v>
      </c>
      <c r="AF1710">
        <v>0</v>
      </c>
      <c r="AG1710">
        <v>1</v>
      </c>
      <c r="AH1710">
        <v>0</v>
      </c>
      <c r="AI1710">
        <v>1</v>
      </c>
      <c r="AJ1710">
        <v>0</v>
      </c>
      <c r="AK1710">
        <v>0</v>
      </c>
      <c r="AL1710">
        <v>0</v>
      </c>
      <c r="AM1710">
        <v>0</v>
      </c>
      <c r="AN1710">
        <v>1</v>
      </c>
      <c r="AO1710">
        <v>1</v>
      </c>
    </row>
    <row r="1711" spans="1:41" ht="15">
      <c r="A1711" t="s">
        <v>3966</v>
      </c>
      <c r="B1711" t="s">
        <v>127</v>
      </c>
      <c r="C1711">
        <v>125</v>
      </c>
      <c r="D1711" s="6" t="str">
        <f>IF(C1711=C1712,D1712,IF(OR(N1711="pre",N1711="SubPar"),"Obert",IF(OR(N1711="Cea",N1711="Imp",N1711="SubComp"),"Tancat","ERRORERROR")))</f>
        <v>Tancat</v>
      </c>
      <c r="E1711" t="s">
        <v>3967</v>
      </c>
      <c r="F1711" t="s">
        <v>44</v>
      </c>
      <c r="G1711">
        <v>1590</v>
      </c>
      <c r="H1711" t="s">
        <v>3991</v>
      </c>
      <c r="I1711" s="3" t="s">
        <v>3992</v>
      </c>
      <c r="J1711" s="4" t="s">
        <v>3992</v>
      </c>
      <c r="K1711" t="s">
        <v>151</v>
      </c>
      <c r="L1711" t="s">
        <v>49</v>
      </c>
      <c r="M1711" t="s">
        <v>166</v>
      </c>
      <c r="N1711" t="str">
        <f t="shared" si="26"/>
        <v>Cea</v>
      </c>
      <c r="O1711" t="s">
        <v>169</v>
      </c>
      <c r="P1711" t="s">
        <v>3969</v>
      </c>
      <c r="Q1711" t="str">
        <f>_xlfn.XLOOKUP(P1711,NomPaissos!$A$2:$A$250,NomPaissos!$B$2:$B$250)</f>
        <v>Bosnia and Herzegovina</v>
      </c>
      <c r="R1711">
        <v>0</v>
      </c>
      <c r="T1711">
        <v>0</v>
      </c>
      <c r="U1711">
        <v>0</v>
      </c>
      <c r="V1711">
        <v>0</v>
      </c>
      <c r="W1711">
        <v>0</v>
      </c>
      <c r="X1711">
        <v>0</v>
      </c>
      <c r="Y1711">
        <v>0</v>
      </c>
      <c r="Z1711">
        <v>0</v>
      </c>
      <c r="AA1711">
        <v>0</v>
      </c>
      <c r="AB1711">
        <v>0</v>
      </c>
      <c r="AC1711">
        <v>0</v>
      </c>
      <c r="AD1711">
        <v>0</v>
      </c>
      <c r="AE1711">
        <v>0</v>
      </c>
      <c r="AF1711">
        <v>0</v>
      </c>
      <c r="AG1711">
        <v>1</v>
      </c>
      <c r="AH1711">
        <v>0</v>
      </c>
      <c r="AI1711">
        <v>0</v>
      </c>
      <c r="AJ1711">
        <v>0</v>
      </c>
      <c r="AK1711">
        <v>0</v>
      </c>
      <c r="AL1711">
        <v>0</v>
      </c>
      <c r="AM1711">
        <v>2</v>
      </c>
      <c r="AN1711">
        <v>0</v>
      </c>
      <c r="AO1711">
        <v>1</v>
      </c>
    </row>
    <row r="1712" spans="1:41" ht="15">
      <c r="A1712" t="s">
        <v>3966</v>
      </c>
      <c r="B1712" t="s">
        <v>127</v>
      </c>
      <c r="C1712">
        <v>125</v>
      </c>
      <c r="D1712" s="6" t="str">
        <f>IF(C1712=C1713,D1713,IF(OR(N1712="pre",N1712="SubPar"),"Obert",IF(OR(N1712="Cea",N1712="Imp",N1712="SubComp"),"Tancat","ERRORERROR")))</f>
        <v>Tancat</v>
      </c>
      <c r="E1712" t="s">
        <v>3967</v>
      </c>
      <c r="F1712" t="s">
        <v>44</v>
      </c>
      <c r="G1712">
        <v>1591</v>
      </c>
      <c r="H1712" t="s">
        <v>3993</v>
      </c>
      <c r="I1712" s="3" t="s">
        <v>3992</v>
      </c>
      <c r="J1712" s="4" t="s">
        <v>3481</v>
      </c>
      <c r="K1712" t="s">
        <v>491</v>
      </c>
      <c r="L1712" t="s">
        <v>49</v>
      </c>
      <c r="M1712" t="s">
        <v>166</v>
      </c>
      <c r="N1712" t="str">
        <f t="shared" si="26"/>
        <v>Cea</v>
      </c>
      <c r="O1712" t="s">
        <v>169</v>
      </c>
      <c r="P1712" t="s">
        <v>3969</v>
      </c>
      <c r="Q1712" t="str">
        <f>_xlfn.XLOOKUP(P1712,NomPaissos!$A$2:$A$250,NomPaissos!$B$2:$B$250)</f>
        <v>Bosnia and Herzegovina</v>
      </c>
      <c r="R1712">
        <v>0</v>
      </c>
      <c r="T1712">
        <v>0</v>
      </c>
      <c r="U1712">
        <v>0</v>
      </c>
      <c r="V1712">
        <v>0</v>
      </c>
      <c r="W1712">
        <v>0</v>
      </c>
      <c r="X1712">
        <v>0</v>
      </c>
      <c r="Y1712">
        <v>0</v>
      </c>
      <c r="Z1712">
        <v>0</v>
      </c>
      <c r="AA1712">
        <v>0</v>
      </c>
      <c r="AB1712">
        <v>0</v>
      </c>
      <c r="AC1712">
        <v>0</v>
      </c>
      <c r="AD1712">
        <v>0</v>
      </c>
      <c r="AE1712">
        <v>0</v>
      </c>
      <c r="AF1712">
        <v>0</v>
      </c>
      <c r="AG1712">
        <v>1</v>
      </c>
      <c r="AH1712">
        <v>0</v>
      </c>
      <c r="AI1712">
        <v>0</v>
      </c>
      <c r="AJ1712">
        <v>0</v>
      </c>
      <c r="AK1712">
        <v>0</v>
      </c>
      <c r="AL1712">
        <v>0</v>
      </c>
      <c r="AM1712">
        <v>2</v>
      </c>
      <c r="AN1712">
        <v>0</v>
      </c>
      <c r="AO1712">
        <v>1</v>
      </c>
    </row>
    <row r="1713" spans="1:41" ht="15">
      <c r="A1713" t="s">
        <v>3966</v>
      </c>
      <c r="B1713" t="s">
        <v>127</v>
      </c>
      <c r="C1713">
        <v>125</v>
      </c>
      <c r="D1713" s="6" t="str">
        <f>IF(C1713=C1714,D1714,IF(OR(N1713="pre",N1713="SubPar"),"Obert",IF(OR(N1713="Cea",N1713="Imp",N1713="SubComp"),"Tancat","ERRORERROR")))</f>
        <v>Tancat</v>
      </c>
      <c r="E1713" t="s">
        <v>3967</v>
      </c>
      <c r="F1713" t="s">
        <v>44</v>
      </c>
      <c r="G1713">
        <v>1022</v>
      </c>
      <c r="H1713" t="s">
        <v>3994</v>
      </c>
      <c r="I1713" s="3" t="s">
        <v>3995</v>
      </c>
      <c r="J1713" s="4" t="s">
        <v>3995</v>
      </c>
      <c r="K1713" t="s">
        <v>48</v>
      </c>
      <c r="L1713" t="s">
        <v>49</v>
      </c>
      <c r="M1713" t="s">
        <v>62</v>
      </c>
      <c r="N1713" t="str">
        <f t="shared" si="26"/>
        <v>Pre</v>
      </c>
      <c r="O1713" t="s">
        <v>1896</v>
      </c>
      <c r="P1713" t="s">
        <v>3969</v>
      </c>
      <c r="Q1713" t="str">
        <f>_xlfn.XLOOKUP(P1713,NomPaissos!$A$2:$A$250,NomPaissos!$B$2:$B$250)</f>
        <v>Bosnia and Herzegovina</v>
      </c>
      <c r="R1713">
        <v>0</v>
      </c>
      <c r="T1713">
        <v>0</v>
      </c>
      <c r="U1713">
        <v>0</v>
      </c>
      <c r="V1713">
        <v>0</v>
      </c>
      <c r="W1713">
        <v>0</v>
      </c>
      <c r="X1713">
        <v>0</v>
      </c>
      <c r="Y1713">
        <v>0</v>
      </c>
      <c r="Z1713">
        <v>0</v>
      </c>
      <c r="AA1713">
        <v>0</v>
      </c>
      <c r="AB1713">
        <v>0</v>
      </c>
      <c r="AC1713">
        <v>0</v>
      </c>
      <c r="AD1713">
        <v>0</v>
      </c>
      <c r="AE1713">
        <v>0</v>
      </c>
      <c r="AF1713">
        <v>0</v>
      </c>
      <c r="AG1713">
        <v>1</v>
      </c>
      <c r="AH1713">
        <v>0</v>
      </c>
      <c r="AI1713">
        <v>1</v>
      </c>
      <c r="AJ1713">
        <v>0</v>
      </c>
      <c r="AK1713">
        <v>1</v>
      </c>
      <c r="AL1713">
        <v>0</v>
      </c>
      <c r="AM1713">
        <v>2</v>
      </c>
      <c r="AN1713">
        <v>0</v>
      </c>
      <c r="AO1713">
        <v>1</v>
      </c>
    </row>
    <row r="1714" spans="1:41" ht="15">
      <c r="A1714" t="s">
        <v>3966</v>
      </c>
      <c r="B1714" t="s">
        <v>127</v>
      </c>
      <c r="C1714">
        <v>125</v>
      </c>
      <c r="D1714" s="6" t="str">
        <f>IF(C1714=C1715,D1715,IF(OR(N1714="pre",N1714="SubPar"),"Obert",IF(OR(N1714="Cea",N1714="Imp",N1714="SubComp"),"Tancat","ERRORERROR")))</f>
        <v>Tancat</v>
      </c>
      <c r="E1714" t="s">
        <v>3967</v>
      </c>
      <c r="F1714" t="s">
        <v>44</v>
      </c>
      <c r="G1714">
        <v>1589</v>
      </c>
      <c r="H1714" t="s">
        <v>3996</v>
      </c>
      <c r="I1714" s="3" t="s">
        <v>3997</v>
      </c>
      <c r="J1714" s="4" t="s">
        <v>3998</v>
      </c>
      <c r="K1714" t="s">
        <v>48</v>
      </c>
      <c r="L1714" t="s">
        <v>49</v>
      </c>
      <c r="M1714" t="s">
        <v>62</v>
      </c>
      <c r="N1714" t="str">
        <f t="shared" si="26"/>
        <v>Pre</v>
      </c>
      <c r="O1714" t="s">
        <v>1896</v>
      </c>
      <c r="P1714" t="s">
        <v>3969</v>
      </c>
      <c r="Q1714" t="str">
        <f>_xlfn.XLOOKUP(P1714,NomPaissos!$A$2:$A$250,NomPaissos!$B$2:$B$250)</f>
        <v>Bosnia and Herzegovina</v>
      </c>
      <c r="R1714">
        <v>0</v>
      </c>
      <c r="T1714">
        <v>0</v>
      </c>
      <c r="U1714">
        <v>0</v>
      </c>
      <c r="V1714">
        <v>0</v>
      </c>
      <c r="W1714">
        <v>0</v>
      </c>
      <c r="X1714">
        <v>0</v>
      </c>
      <c r="Y1714">
        <v>0</v>
      </c>
      <c r="Z1714">
        <v>0</v>
      </c>
      <c r="AA1714">
        <v>0</v>
      </c>
      <c r="AB1714">
        <v>3</v>
      </c>
      <c r="AC1714">
        <v>0</v>
      </c>
      <c r="AD1714">
        <v>0</v>
      </c>
      <c r="AE1714">
        <v>1</v>
      </c>
      <c r="AF1714">
        <v>0</v>
      </c>
      <c r="AG1714">
        <v>1</v>
      </c>
      <c r="AH1714">
        <v>0</v>
      </c>
      <c r="AI1714">
        <v>2</v>
      </c>
      <c r="AJ1714">
        <v>1</v>
      </c>
      <c r="AK1714">
        <v>3</v>
      </c>
      <c r="AL1714">
        <v>0</v>
      </c>
      <c r="AM1714">
        <v>2</v>
      </c>
      <c r="AN1714">
        <v>2</v>
      </c>
      <c r="AO1714">
        <v>1</v>
      </c>
    </row>
    <row r="1715" spans="1:41" ht="15">
      <c r="A1715" t="s">
        <v>3966</v>
      </c>
      <c r="B1715" t="s">
        <v>127</v>
      </c>
      <c r="C1715">
        <v>125</v>
      </c>
      <c r="D1715" s="6" t="str">
        <f>IF(C1715=C1716,D1716,IF(OR(N1715="pre",N1715="SubPar"),"Obert",IF(OR(N1715="Cea",N1715="Imp",N1715="SubComp"),"Tancat","ERRORERROR")))</f>
        <v>Tancat</v>
      </c>
      <c r="E1715" t="s">
        <v>3967</v>
      </c>
      <c r="F1715" t="s">
        <v>44</v>
      </c>
      <c r="G1715">
        <v>1570</v>
      </c>
      <c r="H1715" t="s">
        <v>2698</v>
      </c>
      <c r="I1715" s="3" t="s">
        <v>3999</v>
      </c>
      <c r="J1715" s="4" t="s">
        <v>1285</v>
      </c>
      <c r="K1715" t="s">
        <v>48</v>
      </c>
      <c r="L1715" t="s">
        <v>61</v>
      </c>
      <c r="M1715" t="s">
        <v>62</v>
      </c>
      <c r="N1715" t="str">
        <f t="shared" si="26"/>
        <v>Pre</v>
      </c>
      <c r="O1715" t="s">
        <v>1896</v>
      </c>
      <c r="P1715" t="s">
        <v>3969</v>
      </c>
      <c r="Q1715" t="str">
        <f>_xlfn.XLOOKUP(P1715,NomPaissos!$A$2:$A$250,NomPaissos!$B$2:$B$250)</f>
        <v>Bosnia and Herzegovina</v>
      </c>
      <c r="R1715">
        <v>0</v>
      </c>
      <c r="T1715">
        <v>0</v>
      </c>
      <c r="U1715">
        <v>0</v>
      </c>
      <c r="V1715">
        <v>0</v>
      </c>
      <c r="W1715">
        <v>0</v>
      </c>
      <c r="X1715">
        <v>0</v>
      </c>
      <c r="Y1715">
        <v>0</v>
      </c>
      <c r="Z1715">
        <v>0</v>
      </c>
      <c r="AA1715">
        <v>0</v>
      </c>
      <c r="AB1715">
        <v>1</v>
      </c>
      <c r="AC1715">
        <v>0</v>
      </c>
      <c r="AD1715">
        <v>0</v>
      </c>
      <c r="AE1715">
        <v>0</v>
      </c>
      <c r="AF1715">
        <v>1</v>
      </c>
      <c r="AG1715">
        <v>1</v>
      </c>
      <c r="AH1715">
        <v>0</v>
      </c>
      <c r="AI1715">
        <v>0</v>
      </c>
      <c r="AJ1715">
        <v>0</v>
      </c>
      <c r="AK1715">
        <v>1</v>
      </c>
      <c r="AL1715">
        <v>0</v>
      </c>
      <c r="AM1715">
        <v>0</v>
      </c>
      <c r="AN1715">
        <v>0</v>
      </c>
      <c r="AO1715">
        <v>1</v>
      </c>
    </row>
    <row r="1716" spans="1:41" ht="15">
      <c r="A1716" t="s">
        <v>3966</v>
      </c>
      <c r="B1716" t="s">
        <v>127</v>
      </c>
      <c r="C1716">
        <v>125</v>
      </c>
      <c r="D1716" s="6" t="str">
        <f>IF(C1716=C1717,D1717,IF(OR(N1716="pre",N1716="SubPar"),"Obert",IF(OR(N1716="Cea",N1716="Imp",N1716="SubComp"),"Tancat","ERRORERROR")))</f>
        <v>Tancat</v>
      </c>
      <c r="E1716" t="s">
        <v>3967</v>
      </c>
      <c r="F1716" t="s">
        <v>44</v>
      </c>
      <c r="G1716">
        <v>1607</v>
      </c>
      <c r="H1716" t="s">
        <v>4000</v>
      </c>
      <c r="I1716" s="3" t="s">
        <v>4001</v>
      </c>
      <c r="J1716" s="4" t="s">
        <v>4002</v>
      </c>
      <c r="K1716" t="s">
        <v>48</v>
      </c>
      <c r="L1716" t="s">
        <v>49</v>
      </c>
      <c r="M1716" t="s">
        <v>62</v>
      </c>
      <c r="N1716" t="str">
        <f t="shared" si="26"/>
        <v>Pre</v>
      </c>
      <c r="O1716" t="s">
        <v>207</v>
      </c>
      <c r="P1716" t="s">
        <v>3969</v>
      </c>
      <c r="Q1716" t="str">
        <f>_xlfn.XLOOKUP(P1716,NomPaissos!$A$2:$A$250,NomPaissos!$B$2:$B$250)</f>
        <v>Bosnia and Herzegovina</v>
      </c>
      <c r="R1716">
        <v>0</v>
      </c>
      <c r="T1716">
        <v>0</v>
      </c>
      <c r="U1716">
        <v>0</v>
      </c>
      <c r="V1716">
        <v>0</v>
      </c>
      <c r="W1716">
        <v>0</v>
      </c>
      <c r="X1716">
        <v>0</v>
      </c>
      <c r="Y1716">
        <v>0</v>
      </c>
      <c r="Z1716">
        <v>0</v>
      </c>
      <c r="AA1716">
        <v>0</v>
      </c>
      <c r="AB1716">
        <v>0</v>
      </c>
      <c r="AC1716">
        <v>0</v>
      </c>
      <c r="AD1716">
        <v>0</v>
      </c>
      <c r="AE1716">
        <v>0</v>
      </c>
      <c r="AF1716">
        <v>0</v>
      </c>
      <c r="AG1716">
        <v>1</v>
      </c>
      <c r="AH1716">
        <v>0</v>
      </c>
      <c r="AI1716">
        <v>0</v>
      </c>
      <c r="AJ1716">
        <v>0</v>
      </c>
      <c r="AK1716">
        <v>0</v>
      </c>
      <c r="AL1716">
        <v>0</v>
      </c>
      <c r="AM1716">
        <v>0</v>
      </c>
      <c r="AN1716">
        <v>3</v>
      </c>
      <c r="AO1716">
        <v>1</v>
      </c>
    </row>
    <row r="1717" spans="1:41" ht="15">
      <c r="A1717" t="s">
        <v>3966</v>
      </c>
      <c r="B1717" t="s">
        <v>127</v>
      </c>
      <c r="C1717">
        <v>125</v>
      </c>
      <c r="D1717" s="6" t="str">
        <f>IF(C1717=C1718,D1718,IF(OR(N1717="pre",N1717="SubPar"),"Obert",IF(OR(N1717="Cea",N1717="Imp",N1717="SubComp"),"Tancat","ERRORERROR")))</f>
        <v>Tancat</v>
      </c>
      <c r="E1717" t="s">
        <v>3967</v>
      </c>
      <c r="F1717" t="s">
        <v>44</v>
      </c>
      <c r="G1717">
        <v>1476</v>
      </c>
      <c r="H1717" t="s">
        <v>2698</v>
      </c>
      <c r="I1717" s="3" t="s">
        <v>4003</v>
      </c>
      <c r="J1717" s="4" t="s">
        <v>2190</v>
      </c>
      <c r="K1717" t="s">
        <v>544</v>
      </c>
      <c r="L1717" t="s">
        <v>61</v>
      </c>
      <c r="M1717" t="s">
        <v>62</v>
      </c>
      <c r="N1717" t="str">
        <f t="shared" si="26"/>
        <v>Pre</v>
      </c>
      <c r="O1717" t="s">
        <v>1896</v>
      </c>
      <c r="P1717" t="s">
        <v>3969</v>
      </c>
      <c r="Q1717" t="str">
        <f>_xlfn.XLOOKUP(P1717,NomPaissos!$A$2:$A$250,NomPaissos!$B$2:$B$250)</f>
        <v>Bosnia and Herzegovina</v>
      </c>
      <c r="R1717">
        <v>0</v>
      </c>
      <c r="T1717">
        <v>0</v>
      </c>
      <c r="U1717">
        <v>0</v>
      </c>
      <c r="V1717">
        <v>0</v>
      </c>
      <c r="W1717">
        <v>0</v>
      </c>
      <c r="X1717">
        <v>1</v>
      </c>
      <c r="Y1717">
        <v>0</v>
      </c>
      <c r="Z1717">
        <v>0</v>
      </c>
      <c r="AA1717">
        <v>0</v>
      </c>
      <c r="AB1717">
        <v>1</v>
      </c>
      <c r="AC1717">
        <v>0</v>
      </c>
      <c r="AD1717">
        <v>0</v>
      </c>
      <c r="AE1717">
        <v>0</v>
      </c>
      <c r="AF1717">
        <v>1</v>
      </c>
      <c r="AG1717">
        <v>1</v>
      </c>
      <c r="AH1717">
        <v>0</v>
      </c>
      <c r="AI1717">
        <v>1</v>
      </c>
      <c r="AJ1717">
        <v>0</v>
      </c>
      <c r="AK1717">
        <v>1</v>
      </c>
      <c r="AL1717">
        <v>0</v>
      </c>
      <c r="AM1717">
        <v>1</v>
      </c>
      <c r="AN1717">
        <v>0</v>
      </c>
      <c r="AO1717">
        <v>1</v>
      </c>
    </row>
    <row r="1718" spans="1:41" ht="15">
      <c r="A1718" t="s">
        <v>3966</v>
      </c>
      <c r="B1718" t="s">
        <v>127</v>
      </c>
      <c r="C1718">
        <v>125</v>
      </c>
      <c r="D1718" s="6" t="str">
        <f>IF(C1718=C1719,D1719,IF(OR(N1718="pre",N1718="SubPar"),"Obert",IF(OR(N1718="Cea",N1718="Imp",N1718="SubComp"),"Tancat","ERRORERROR")))</f>
        <v>Tancat</v>
      </c>
      <c r="E1718" t="s">
        <v>3967</v>
      </c>
      <c r="F1718" t="s">
        <v>44</v>
      </c>
      <c r="G1718">
        <v>1477</v>
      </c>
      <c r="H1718" t="s">
        <v>4004</v>
      </c>
      <c r="I1718" s="3" t="s">
        <v>4005</v>
      </c>
      <c r="J1718" s="4" t="s">
        <v>4006</v>
      </c>
      <c r="K1718" t="s">
        <v>48</v>
      </c>
      <c r="L1718" t="s">
        <v>49</v>
      </c>
      <c r="M1718" t="s">
        <v>166</v>
      </c>
      <c r="N1718" t="str">
        <f t="shared" si="26"/>
        <v>Cea</v>
      </c>
      <c r="O1718" t="s">
        <v>167</v>
      </c>
      <c r="P1718" t="s">
        <v>3969</v>
      </c>
      <c r="Q1718" t="str">
        <f>_xlfn.XLOOKUP(P1718,NomPaissos!$A$2:$A$250,NomPaissos!$B$2:$B$250)</f>
        <v>Bosnia and Herzegovina</v>
      </c>
      <c r="R1718">
        <v>0</v>
      </c>
      <c r="T1718">
        <v>0</v>
      </c>
      <c r="U1718">
        <v>0</v>
      </c>
      <c r="V1718">
        <v>0</v>
      </c>
      <c r="W1718">
        <v>0</v>
      </c>
      <c r="X1718">
        <v>0</v>
      </c>
      <c r="Y1718">
        <v>0</v>
      </c>
      <c r="Z1718">
        <v>0</v>
      </c>
      <c r="AA1718">
        <v>0</v>
      </c>
      <c r="AB1718">
        <v>1</v>
      </c>
      <c r="AC1718">
        <v>0</v>
      </c>
      <c r="AD1718">
        <v>0</v>
      </c>
      <c r="AE1718">
        <v>0</v>
      </c>
      <c r="AF1718">
        <v>0</v>
      </c>
      <c r="AG1718">
        <v>1</v>
      </c>
      <c r="AH1718">
        <v>0</v>
      </c>
      <c r="AI1718">
        <v>1</v>
      </c>
      <c r="AJ1718">
        <v>0</v>
      </c>
      <c r="AK1718">
        <v>0</v>
      </c>
      <c r="AL1718">
        <v>0</v>
      </c>
      <c r="AM1718">
        <v>2</v>
      </c>
      <c r="AN1718">
        <v>0</v>
      </c>
      <c r="AO1718">
        <v>1</v>
      </c>
    </row>
    <row r="1719" spans="1:41" ht="15">
      <c r="A1719" t="s">
        <v>3966</v>
      </c>
      <c r="B1719" t="s">
        <v>127</v>
      </c>
      <c r="C1719">
        <v>125</v>
      </c>
      <c r="D1719" s="6" t="str">
        <f>IF(C1719=C1720,D1720,IF(OR(N1719="pre",N1719="SubPar"),"Obert",IF(OR(N1719="Cea",N1719="Imp",N1719="SubComp"),"Tancat","ERRORERROR")))</f>
        <v>Tancat</v>
      </c>
      <c r="E1719" t="s">
        <v>3967</v>
      </c>
      <c r="F1719" t="s">
        <v>44</v>
      </c>
      <c r="G1719">
        <v>1478</v>
      </c>
      <c r="H1719" t="s">
        <v>4007</v>
      </c>
      <c r="I1719" s="3" t="s">
        <v>2121</v>
      </c>
      <c r="J1719" s="4" t="s">
        <v>4008</v>
      </c>
      <c r="K1719" t="s">
        <v>48</v>
      </c>
      <c r="L1719" t="s">
        <v>61</v>
      </c>
      <c r="M1719" t="s">
        <v>70</v>
      </c>
      <c r="N1719" t="str">
        <f t="shared" si="26"/>
        <v>Imp</v>
      </c>
      <c r="P1719" t="s">
        <v>3969</v>
      </c>
      <c r="Q1719" t="str">
        <f>_xlfn.XLOOKUP(P1719,NomPaissos!$A$2:$A$250,NomPaissos!$B$2:$B$250)</f>
        <v>Bosnia and Herzegovina</v>
      </c>
      <c r="R1719">
        <v>0</v>
      </c>
      <c r="T1719">
        <v>0</v>
      </c>
      <c r="U1719">
        <v>0</v>
      </c>
      <c r="V1719">
        <v>0</v>
      </c>
      <c r="W1719">
        <v>0</v>
      </c>
      <c r="X1719">
        <v>3</v>
      </c>
      <c r="Y1719">
        <v>0</v>
      </c>
      <c r="Z1719">
        <v>0</v>
      </c>
      <c r="AA1719">
        <v>0</v>
      </c>
      <c r="AB1719">
        <v>1</v>
      </c>
      <c r="AC1719">
        <v>0</v>
      </c>
      <c r="AD1719">
        <v>0</v>
      </c>
      <c r="AE1719">
        <v>0</v>
      </c>
      <c r="AF1719">
        <v>1</v>
      </c>
      <c r="AG1719">
        <v>1</v>
      </c>
      <c r="AH1719">
        <v>2</v>
      </c>
      <c r="AI1719">
        <v>2</v>
      </c>
      <c r="AJ1719">
        <v>0</v>
      </c>
      <c r="AK1719">
        <v>1</v>
      </c>
      <c r="AL1719">
        <v>1</v>
      </c>
      <c r="AM1719">
        <v>2</v>
      </c>
      <c r="AN1719">
        <v>0</v>
      </c>
      <c r="AO1719">
        <v>1</v>
      </c>
    </row>
    <row r="1720" spans="1:41" ht="15">
      <c r="A1720" t="s">
        <v>3966</v>
      </c>
      <c r="B1720" t="s">
        <v>127</v>
      </c>
      <c r="C1720">
        <v>125</v>
      </c>
      <c r="D1720" s="6" t="str">
        <f>IF(C1720=C1721,D1721,IF(OR(N1720="pre",N1720="SubPar"),"Obert",IF(OR(N1720="Cea",N1720="Imp",N1720="SubComp"),"Tancat","ERRORERROR")))</f>
        <v>Tancat</v>
      </c>
      <c r="E1720" t="s">
        <v>3967</v>
      </c>
      <c r="F1720" t="s">
        <v>44</v>
      </c>
      <c r="G1720">
        <v>1164</v>
      </c>
      <c r="H1720" t="s">
        <v>4009</v>
      </c>
      <c r="I1720" s="3" t="s">
        <v>4010</v>
      </c>
      <c r="J1720" s="4" t="s">
        <v>4010</v>
      </c>
      <c r="K1720" t="s">
        <v>48</v>
      </c>
      <c r="L1720" t="s">
        <v>61</v>
      </c>
      <c r="M1720" t="s">
        <v>62</v>
      </c>
      <c r="N1720" t="str">
        <f t="shared" si="26"/>
        <v>Pre</v>
      </c>
      <c r="O1720" t="s">
        <v>117</v>
      </c>
      <c r="P1720" t="s">
        <v>3969</v>
      </c>
      <c r="Q1720" t="str">
        <f>_xlfn.XLOOKUP(P1720,NomPaissos!$A$2:$A$250,NomPaissos!$B$2:$B$250)</f>
        <v>Bosnia and Herzegovina</v>
      </c>
      <c r="R1720">
        <v>0</v>
      </c>
      <c r="T1720">
        <v>1</v>
      </c>
      <c r="U1720">
        <v>0</v>
      </c>
      <c r="V1720">
        <v>0</v>
      </c>
      <c r="W1720">
        <v>0</v>
      </c>
      <c r="X1720">
        <v>1</v>
      </c>
      <c r="Y1720">
        <v>0</v>
      </c>
      <c r="Z1720">
        <v>0</v>
      </c>
      <c r="AA1720">
        <v>0</v>
      </c>
      <c r="AB1720">
        <v>1</v>
      </c>
      <c r="AC1720">
        <v>0</v>
      </c>
      <c r="AD1720">
        <v>0</v>
      </c>
      <c r="AE1720">
        <v>0</v>
      </c>
      <c r="AF1720">
        <v>1</v>
      </c>
      <c r="AG1720">
        <v>1</v>
      </c>
      <c r="AH1720">
        <v>0</v>
      </c>
      <c r="AI1720">
        <v>3</v>
      </c>
      <c r="AJ1720">
        <v>1</v>
      </c>
      <c r="AK1720">
        <v>1</v>
      </c>
      <c r="AL1720">
        <v>0</v>
      </c>
      <c r="AM1720">
        <v>1</v>
      </c>
      <c r="AN1720">
        <v>0</v>
      </c>
      <c r="AO1720">
        <v>1</v>
      </c>
    </row>
    <row r="1721" spans="1:41" ht="15">
      <c r="A1721" t="s">
        <v>3966</v>
      </c>
      <c r="B1721" t="s">
        <v>127</v>
      </c>
      <c r="C1721">
        <v>125</v>
      </c>
      <c r="D1721" s="6" t="str">
        <f>IF(C1721=C1722,D1722,IF(OR(N1721="pre",N1721="SubPar"),"Obert",IF(OR(N1721="Cea",N1721="Imp",N1721="SubComp"),"Tancat","ERRORERROR")))</f>
        <v>Tancat</v>
      </c>
      <c r="E1721" t="s">
        <v>3967</v>
      </c>
      <c r="F1721" t="s">
        <v>44</v>
      </c>
      <c r="G1721">
        <v>1165</v>
      </c>
      <c r="H1721" t="s">
        <v>4011</v>
      </c>
      <c r="I1721" s="3" t="s">
        <v>4012</v>
      </c>
      <c r="J1721" s="4" t="s">
        <v>4012</v>
      </c>
      <c r="K1721" t="s">
        <v>48</v>
      </c>
      <c r="L1721" t="s">
        <v>61</v>
      </c>
      <c r="M1721" t="s">
        <v>166</v>
      </c>
      <c r="N1721" t="str">
        <f t="shared" si="26"/>
        <v>Cea</v>
      </c>
      <c r="O1721" t="s">
        <v>169</v>
      </c>
      <c r="P1721" t="s">
        <v>3969</v>
      </c>
      <c r="Q1721" t="str">
        <f>_xlfn.XLOOKUP(P1721,NomPaissos!$A$2:$A$250,NomPaissos!$B$2:$B$250)</f>
        <v>Bosnia and Herzegovina</v>
      </c>
      <c r="R1721">
        <v>0</v>
      </c>
      <c r="T1721">
        <v>0</v>
      </c>
      <c r="U1721">
        <v>0</v>
      </c>
      <c r="V1721">
        <v>0</v>
      </c>
      <c r="W1721">
        <v>0</v>
      </c>
      <c r="X1721">
        <v>0</v>
      </c>
      <c r="Y1721">
        <v>0</v>
      </c>
      <c r="Z1721">
        <v>0</v>
      </c>
      <c r="AA1721">
        <v>0</v>
      </c>
      <c r="AB1721">
        <v>1</v>
      </c>
      <c r="AC1721">
        <v>0</v>
      </c>
      <c r="AD1721">
        <v>0</v>
      </c>
      <c r="AE1721">
        <v>0</v>
      </c>
      <c r="AF1721">
        <v>0</v>
      </c>
      <c r="AG1721">
        <v>1</v>
      </c>
      <c r="AH1721">
        <v>0</v>
      </c>
      <c r="AI1721">
        <v>0</v>
      </c>
      <c r="AJ1721">
        <v>0</v>
      </c>
      <c r="AK1721">
        <v>2</v>
      </c>
      <c r="AL1721">
        <v>0</v>
      </c>
      <c r="AM1721">
        <v>2</v>
      </c>
      <c r="AN1721">
        <v>1</v>
      </c>
      <c r="AO1721">
        <v>1</v>
      </c>
    </row>
    <row r="1722" spans="1:41" ht="15">
      <c r="A1722" t="s">
        <v>3966</v>
      </c>
      <c r="B1722" t="s">
        <v>127</v>
      </c>
      <c r="C1722">
        <v>125</v>
      </c>
      <c r="D1722" s="6" t="str">
        <f>IF(C1722=C1723,D1723,IF(OR(N1722="pre",N1722="SubPar"),"Obert",IF(OR(N1722="Cea",N1722="Imp",N1722="SubComp"),"Tancat","ERRORERROR")))</f>
        <v>Tancat</v>
      </c>
      <c r="E1722" t="s">
        <v>3967</v>
      </c>
      <c r="F1722" t="s">
        <v>44</v>
      </c>
      <c r="G1722">
        <v>1166</v>
      </c>
      <c r="H1722" t="s">
        <v>4013</v>
      </c>
      <c r="I1722" s="3" t="s">
        <v>4012</v>
      </c>
      <c r="J1722" s="4" t="s">
        <v>4012</v>
      </c>
      <c r="K1722" t="s">
        <v>48</v>
      </c>
      <c r="L1722" t="s">
        <v>61</v>
      </c>
      <c r="M1722" t="s">
        <v>70</v>
      </c>
      <c r="N1722" t="str">
        <f t="shared" si="26"/>
        <v>Imp</v>
      </c>
      <c r="O1722" t="s">
        <v>71</v>
      </c>
      <c r="P1722" t="s">
        <v>3969</v>
      </c>
      <c r="Q1722" t="str">
        <f>_xlfn.XLOOKUP(P1722,NomPaissos!$A$2:$A$250,NomPaissos!$B$2:$B$250)</f>
        <v>Bosnia and Herzegovina</v>
      </c>
      <c r="R1722">
        <v>0</v>
      </c>
      <c r="T1722">
        <v>0</v>
      </c>
      <c r="U1722">
        <v>0</v>
      </c>
      <c r="V1722">
        <v>0</v>
      </c>
      <c r="W1722">
        <v>0</v>
      </c>
      <c r="X1722">
        <v>0</v>
      </c>
      <c r="Y1722">
        <v>0</v>
      </c>
      <c r="Z1722">
        <v>0</v>
      </c>
      <c r="AA1722">
        <v>0</v>
      </c>
      <c r="AB1722">
        <v>0</v>
      </c>
      <c r="AC1722">
        <v>0</v>
      </c>
      <c r="AD1722">
        <v>0</v>
      </c>
      <c r="AE1722">
        <v>0</v>
      </c>
      <c r="AF1722">
        <v>0</v>
      </c>
      <c r="AG1722">
        <v>1</v>
      </c>
      <c r="AH1722">
        <v>0</v>
      </c>
      <c r="AI1722">
        <v>0</v>
      </c>
      <c r="AJ1722">
        <v>0</v>
      </c>
      <c r="AK1722">
        <v>1</v>
      </c>
      <c r="AL1722">
        <v>1</v>
      </c>
      <c r="AM1722">
        <v>1</v>
      </c>
      <c r="AN1722">
        <v>0</v>
      </c>
      <c r="AO1722">
        <v>1</v>
      </c>
    </row>
    <row r="1723" spans="1:41" ht="15">
      <c r="A1723" t="s">
        <v>3966</v>
      </c>
      <c r="B1723" t="s">
        <v>127</v>
      </c>
      <c r="C1723">
        <v>125</v>
      </c>
      <c r="D1723" s="6" t="str">
        <f>IF(C1723=C1724,D1724,IF(OR(N1723="pre",N1723="SubPar"),"Obert",IF(OR(N1723="Cea",N1723="Imp",N1723="SubComp"),"Tancat","ERRORERROR")))</f>
        <v>Tancat</v>
      </c>
      <c r="E1723" t="s">
        <v>3967</v>
      </c>
      <c r="F1723" t="s">
        <v>44</v>
      </c>
      <c r="G1723">
        <v>1167</v>
      </c>
      <c r="H1723" t="s">
        <v>4014</v>
      </c>
      <c r="I1723" s="3" t="s">
        <v>4012</v>
      </c>
      <c r="J1723" s="4" t="s">
        <v>4012</v>
      </c>
      <c r="K1723" t="s">
        <v>48</v>
      </c>
      <c r="L1723" t="s">
        <v>61</v>
      </c>
      <c r="M1723" t="s">
        <v>62</v>
      </c>
      <c r="N1723" t="str">
        <f t="shared" si="26"/>
        <v>Pre</v>
      </c>
      <c r="O1723" t="s">
        <v>117</v>
      </c>
      <c r="P1723" t="s">
        <v>3969</v>
      </c>
      <c r="Q1723" t="str">
        <f>_xlfn.XLOOKUP(P1723,NomPaissos!$A$2:$A$250,NomPaissos!$B$2:$B$250)</f>
        <v>Bosnia and Herzegovina</v>
      </c>
      <c r="R1723">
        <v>0</v>
      </c>
      <c r="T1723">
        <v>0</v>
      </c>
      <c r="U1723">
        <v>0</v>
      </c>
      <c r="V1723">
        <v>0</v>
      </c>
      <c r="W1723">
        <v>0</v>
      </c>
      <c r="X1723">
        <v>0</v>
      </c>
      <c r="Y1723">
        <v>0</v>
      </c>
      <c r="Z1723">
        <v>0</v>
      </c>
      <c r="AA1723">
        <v>0</v>
      </c>
      <c r="AB1723">
        <v>1</v>
      </c>
      <c r="AC1723">
        <v>0</v>
      </c>
      <c r="AD1723">
        <v>0</v>
      </c>
      <c r="AE1723">
        <v>0</v>
      </c>
      <c r="AF1723">
        <v>0</v>
      </c>
      <c r="AG1723">
        <v>1</v>
      </c>
      <c r="AH1723">
        <v>0</v>
      </c>
      <c r="AI1723">
        <v>3</v>
      </c>
      <c r="AJ1723">
        <v>1</v>
      </c>
      <c r="AK1723">
        <v>2</v>
      </c>
      <c r="AL1723">
        <v>1</v>
      </c>
      <c r="AM1723">
        <v>2</v>
      </c>
      <c r="AN1723">
        <v>0</v>
      </c>
      <c r="AO1723">
        <v>1</v>
      </c>
    </row>
    <row r="1724" spans="1:41" ht="15">
      <c r="A1724" t="s">
        <v>3966</v>
      </c>
      <c r="B1724" t="s">
        <v>127</v>
      </c>
      <c r="C1724">
        <v>125</v>
      </c>
      <c r="D1724" s="6" t="str">
        <f>IF(C1724=C1725,D1725,IF(OR(N1724="pre",N1724="SubPar"),"Obert",IF(OR(N1724="Cea",N1724="Imp",N1724="SubComp"),"Tancat","ERRORERROR")))</f>
        <v>Tancat</v>
      </c>
      <c r="E1724" t="s">
        <v>3967</v>
      </c>
      <c r="F1724" t="s">
        <v>44</v>
      </c>
      <c r="G1724">
        <v>1169</v>
      </c>
      <c r="H1724" t="s">
        <v>4015</v>
      </c>
      <c r="I1724" s="3" t="s">
        <v>4012</v>
      </c>
      <c r="J1724" s="4" t="s">
        <v>4012</v>
      </c>
      <c r="K1724" t="s">
        <v>48</v>
      </c>
      <c r="L1724" t="s">
        <v>61</v>
      </c>
      <c r="M1724" t="s">
        <v>62</v>
      </c>
      <c r="N1724" t="str">
        <f t="shared" si="26"/>
        <v>Pre</v>
      </c>
      <c r="O1724" t="s">
        <v>117</v>
      </c>
      <c r="P1724" t="s">
        <v>3969</v>
      </c>
      <c r="Q1724" t="str">
        <f>_xlfn.XLOOKUP(P1724,NomPaissos!$A$2:$A$250,NomPaissos!$B$2:$B$250)</f>
        <v>Bosnia and Herzegovina</v>
      </c>
      <c r="R1724">
        <v>0</v>
      </c>
      <c r="T1724">
        <v>0</v>
      </c>
      <c r="U1724">
        <v>0</v>
      </c>
      <c r="V1724">
        <v>0</v>
      </c>
      <c r="W1724">
        <v>0</v>
      </c>
      <c r="X1724">
        <v>1</v>
      </c>
      <c r="Y1724">
        <v>0</v>
      </c>
      <c r="Z1724">
        <v>0</v>
      </c>
      <c r="AA1724">
        <v>0</v>
      </c>
      <c r="AB1724">
        <v>1</v>
      </c>
      <c r="AC1724">
        <v>0</v>
      </c>
      <c r="AD1724">
        <v>0</v>
      </c>
      <c r="AE1724">
        <v>0</v>
      </c>
      <c r="AF1724">
        <v>1</v>
      </c>
      <c r="AG1724">
        <v>1</v>
      </c>
      <c r="AH1724">
        <v>0</v>
      </c>
      <c r="AI1724">
        <v>3</v>
      </c>
      <c r="AJ1724">
        <v>0</v>
      </c>
      <c r="AK1724">
        <v>1</v>
      </c>
      <c r="AL1724">
        <v>0</v>
      </c>
      <c r="AM1724">
        <v>1</v>
      </c>
      <c r="AN1724">
        <v>0</v>
      </c>
      <c r="AO1724">
        <v>1</v>
      </c>
    </row>
    <row r="1725" spans="1:41" ht="15">
      <c r="A1725" t="s">
        <v>3966</v>
      </c>
      <c r="B1725" t="s">
        <v>127</v>
      </c>
      <c r="C1725">
        <v>125</v>
      </c>
      <c r="D1725" s="6" t="str">
        <f>IF(C1725=C1726,D1726,IF(OR(N1725="pre",N1725="SubPar"),"Obert",IF(OR(N1725="Cea",N1725="Imp",N1725="SubComp"),"Tancat","ERRORERROR")))</f>
        <v>Tancat</v>
      </c>
      <c r="E1725" t="s">
        <v>3967</v>
      </c>
      <c r="F1725" t="s">
        <v>44</v>
      </c>
      <c r="G1725">
        <v>1170</v>
      </c>
      <c r="H1725" t="s">
        <v>4016</v>
      </c>
      <c r="I1725" s="3" t="s">
        <v>4012</v>
      </c>
      <c r="J1725" s="4" t="s">
        <v>4012</v>
      </c>
      <c r="K1725" t="s">
        <v>48</v>
      </c>
      <c r="L1725" t="s">
        <v>61</v>
      </c>
      <c r="M1725" t="s">
        <v>62</v>
      </c>
      <c r="N1725" t="str">
        <f t="shared" si="26"/>
        <v>Pre</v>
      </c>
      <c r="O1725" t="s">
        <v>1896</v>
      </c>
      <c r="P1725" t="s">
        <v>3969</v>
      </c>
      <c r="Q1725" t="str">
        <f>_xlfn.XLOOKUP(P1725,NomPaissos!$A$2:$A$250,NomPaissos!$B$2:$B$250)</f>
        <v>Bosnia and Herzegovina</v>
      </c>
      <c r="R1725">
        <v>0</v>
      </c>
      <c r="T1725">
        <v>0</v>
      </c>
      <c r="U1725">
        <v>0</v>
      </c>
      <c r="V1725">
        <v>0</v>
      </c>
      <c r="W1725">
        <v>0</v>
      </c>
      <c r="X1725">
        <v>2</v>
      </c>
      <c r="Y1725">
        <v>0</v>
      </c>
      <c r="Z1725">
        <v>0</v>
      </c>
      <c r="AA1725">
        <v>0</v>
      </c>
      <c r="AB1725">
        <v>1</v>
      </c>
      <c r="AC1725">
        <v>0</v>
      </c>
      <c r="AD1725">
        <v>0</v>
      </c>
      <c r="AE1725">
        <v>0</v>
      </c>
      <c r="AF1725">
        <v>0</v>
      </c>
      <c r="AG1725">
        <v>1</v>
      </c>
      <c r="AH1725">
        <v>0</v>
      </c>
      <c r="AI1725">
        <v>1</v>
      </c>
      <c r="AJ1725">
        <v>1</v>
      </c>
      <c r="AK1725">
        <v>3</v>
      </c>
      <c r="AL1725">
        <v>0</v>
      </c>
      <c r="AM1725">
        <v>1</v>
      </c>
      <c r="AN1725">
        <v>2</v>
      </c>
      <c r="AO1725">
        <v>1</v>
      </c>
    </row>
    <row r="1726" spans="1:41" ht="15">
      <c r="A1726" t="s">
        <v>3966</v>
      </c>
      <c r="B1726" t="s">
        <v>127</v>
      </c>
      <c r="C1726">
        <v>125</v>
      </c>
      <c r="D1726" s="6" t="str">
        <f>IF(C1726=C1727,D1727,IF(OR(N1726="pre",N1726="SubPar"),"Obert",IF(OR(N1726="Cea",N1726="Imp",N1726="SubComp"),"Tancat","ERRORERROR")))</f>
        <v>Tancat</v>
      </c>
      <c r="E1726" t="s">
        <v>3967</v>
      </c>
      <c r="F1726" t="s">
        <v>44</v>
      </c>
      <c r="G1726">
        <v>1171</v>
      </c>
      <c r="H1726" t="s">
        <v>4017</v>
      </c>
      <c r="I1726" s="3" t="s">
        <v>1144</v>
      </c>
      <c r="J1726" s="4" t="s">
        <v>4018</v>
      </c>
      <c r="K1726" t="s">
        <v>48</v>
      </c>
      <c r="L1726" t="s">
        <v>61</v>
      </c>
      <c r="M1726" t="s">
        <v>62</v>
      </c>
      <c r="N1726" t="str">
        <f t="shared" si="26"/>
        <v>Pre</v>
      </c>
      <c r="O1726" t="s">
        <v>63</v>
      </c>
      <c r="P1726" t="s">
        <v>3969</v>
      </c>
      <c r="Q1726" t="str">
        <f>_xlfn.XLOOKUP(P1726,NomPaissos!$A$2:$A$250,NomPaissos!$B$2:$B$250)</f>
        <v>Bosnia and Herzegovina</v>
      </c>
      <c r="R1726">
        <v>0</v>
      </c>
      <c r="T1726">
        <v>0</v>
      </c>
      <c r="U1726">
        <v>0</v>
      </c>
      <c r="V1726">
        <v>0</v>
      </c>
      <c r="W1726">
        <v>0</v>
      </c>
      <c r="X1726">
        <v>2</v>
      </c>
      <c r="Y1726">
        <v>0</v>
      </c>
      <c r="Z1726">
        <v>0</v>
      </c>
      <c r="AA1726">
        <v>0</v>
      </c>
      <c r="AB1726">
        <v>3</v>
      </c>
      <c r="AC1726">
        <v>0</v>
      </c>
      <c r="AD1726">
        <v>0</v>
      </c>
      <c r="AE1726">
        <v>0</v>
      </c>
      <c r="AF1726">
        <v>1</v>
      </c>
      <c r="AG1726">
        <v>1</v>
      </c>
      <c r="AH1726">
        <v>0</v>
      </c>
      <c r="AI1726">
        <v>0</v>
      </c>
      <c r="AJ1726">
        <v>0</v>
      </c>
      <c r="AK1726">
        <v>1</v>
      </c>
      <c r="AL1726">
        <v>0</v>
      </c>
      <c r="AM1726">
        <v>1</v>
      </c>
      <c r="AN1726">
        <v>0</v>
      </c>
      <c r="AO1726">
        <v>1</v>
      </c>
    </row>
    <row r="1727" spans="1:41" ht="15">
      <c r="A1727" t="s">
        <v>4019</v>
      </c>
      <c r="B1727" t="s">
        <v>127</v>
      </c>
      <c r="C1727">
        <v>125</v>
      </c>
      <c r="D1727" s="6" t="str">
        <f>IF(C1727=C1728,D1728,IF(OR(N1727="pre",N1727="SubPar"),"Obert",IF(OR(N1727="Cea",N1727="Imp",N1727="SubComp"),"Tancat","ERRORERROR")))</f>
        <v>Tancat</v>
      </c>
      <c r="E1727" t="s">
        <v>3967</v>
      </c>
      <c r="F1727" t="s">
        <v>44</v>
      </c>
      <c r="G1727">
        <v>1295</v>
      </c>
      <c r="H1727" t="s">
        <v>4020</v>
      </c>
      <c r="I1727" s="3" t="s">
        <v>4021</v>
      </c>
      <c r="J1727" s="4" t="s">
        <v>4022</v>
      </c>
      <c r="K1727" t="s">
        <v>48</v>
      </c>
      <c r="L1727" t="s">
        <v>61</v>
      </c>
      <c r="M1727" t="s">
        <v>62</v>
      </c>
      <c r="N1727" t="str">
        <f t="shared" si="26"/>
        <v>Pre</v>
      </c>
      <c r="O1727" t="s">
        <v>117</v>
      </c>
      <c r="P1727" t="s">
        <v>3969</v>
      </c>
      <c r="Q1727" t="str">
        <f>_xlfn.XLOOKUP(P1727,NomPaissos!$A$2:$A$250,NomPaissos!$B$2:$B$250)</f>
        <v>Bosnia and Herzegovina</v>
      </c>
      <c r="R1727">
        <v>0</v>
      </c>
      <c r="T1727">
        <v>0</v>
      </c>
      <c r="U1727">
        <v>0</v>
      </c>
      <c r="V1727">
        <v>0</v>
      </c>
      <c r="W1727">
        <v>0</v>
      </c>
      <c r="X1727">
        <v>1</v>
      </c>
      <c r="Y1727">
        <v>0</v>
      </c>
      <c r="Z1727">
        <v>0</v>
      </c>
      <c r="AA1727">
        <v>0</v>
      </c>
      <c r="AB1727">
        <v>1</v>
      </c>
      <c r="AC1727">
        <v>0</v>
      </c>
      <c r="AD1727">
        <v>0</v>
      </c>
      <c r="AE1727">
        <v>0</v>
      </c>
      <c r="AF1727">
        <v>1</v>
      </c>
      <c r="AG1727">
        <v>1</v>
      </c>
      <c r="AH1727">
        <v>0</v>
      </c>
      <c r="AI1727">
        <v>1</v>
      </c>
      <c r="AJ1727">
        <v>1</v>
      </c>
      <c r="AK1727">
        <v>1</v>
      </c>
      <c r="AL1727">
        <v>1</v>
      </c>
      <c r="AM1727">
        <v>1</v>
      </c>
      <c r="AN1727">
        <v>1</v>
      </c>
      <c r="AO1727">
        <v>1</v>
      </c>
    </row>
    <row r="1728" spans="1:41" ht="15">
      <c r="A1728" t="s">
        <v>3966</v>
      </c>
      <c r="B1728" t="s">
        <v>127</v>
      </c>
      <c r="C1728">
        <v>125</v>
      </c>
      <c r="D1728" s="6" t="str">
        <f>IF(C1728=C1729,D1729,IF(OR(N1728="pre",N1728="SubPar"),"Obert",IF(OR(N1728="Cea",N1728="Imp",N1728="SubComp"),"Tancat","ERRORERROR")))</f>
        <v>Tancat</v>
      </c>
      <c r="E1728" t="s">
        <v>3967</v>
      </c>
      <c r="F1728" t="s">
        <v>44</v>
      </c>
      <c r="G1728">
        <v>1567</v>
      </c>
      <c r="H1728" t="s">
        <v>4023</v>
      </c>
      <c r="I1728" s="3" t="s">
        <v>4024</v>
      </c>
      <c r="J1728" s="4" t="s">
        <v>4025</v>
      </c>
      <c r="K1728" t="s">
        <v>48</v>
      </c>
      <c r="L1728" t="s">
        <v>49</v>
      </c>
      <c r="M1728" t="s">
        <v>62</v>
      </c>
      <c r="N1728" t="str">
        <f t="shared" si="26"/>
        <v>Pre</v>
      </c>
      <c r="O1728" t="s">
        <v>1896</v>
      </c>
      <c r="P1728" t="s">
        <v>3969</v>
      </c>
      <c r="Q1728" t="str">
        <f>_xlfn.XLOOKUP(P1728,NomPaissos!$A$2:$A$250,NomPaissos!$B$2:$B$250)</f>
        <v>Bosnia and Herzegovina</v>
      </c>
      <c r="R1728">
        <v>0</v>
      </c>
      <c r="T1728">
        <v>0</v>
      </c>
      <c r="U1728">
        <v>0</v>
      </c>
      <c r="V1728">
        <v>0</v>
      </c>
      <c r="W1728">
        <v>0</v>
      </c>
      <c r="X1728">
        <v>0</v>
      </c>
      <c r="Y1728">
        <v>0</v>
      </c>
      <c r="Z1728">
        <v>0</v>
      </c>
      <c r="AA1728">
        <v>0</v>
      </c>
      <c r="AB1728">
        <v>0</v>
      </c>
      <c r="AC1728">
        <v>0</v>
      </c>
      <c r="AD1728">
        <v>0</v>
      </c>
      <c r="AE1728">
        <v>0</v>
      </c>
      <c r="AF1728">
        <v>0</v>
      </c>
      <c r="AG1728">
        <v>1</v>
      </c>
      <c r="AH1728">
        <v>0</v>
      </c>
      <c r="AI1728">
        <v>3</v>
      </c>
      <c r="AJ1728">
        <v>0</v>
      </c>
      <c r="AK1728">
        <v>2</v>
      </c>
      <c r="AL1728">
        <v>1</v>
      </c>
      <c r="AM1728">
        <v>1</v>
      </c>
      <c r="AN1728">
        <v>2</v>
      </c>
      <c r="AO1728">
        <v>1</v>
      </c>
    </row>
    <row r="1729" spans="1:41" ht="15">
      <c r="A1729" t="s">
        <v>3966</v>
      </c>
      <c r="B1729" t="s">
        <v>127</v>
      </c>
      <c r="C1729">
        <v>125</v>
      </c>
      <c r="D1729" s="6" t="str">
        <f>IF(C1729=C1730,D1730,IF(OR(N1729="pre",N1729="SubPar"),"Obert",IF(OR(N1729="Cea",N1729="Imp",N1729="SubComp"),"Tancat","ERRORERROR")))</f>
        <v>Tancat</v>
      </c>
      <c r="E1729" t="s">
        <v>3967</v>
      </c>
      <c r="F1729" t="s">
        <v>44</v>
      </c>
      <c r="G1729">
        <v>1609</v>
      </c>
      <c r="H1729" t="s">
        <v>4026</v>
      </c>
      <c r="I1729" s="3" t="s">
        <v>4027</v>
      </c>
      <c r="J1729" s="4" t="s">
        <v>4028</v>
      </c>
      <c r="K1729" t="s">
        <v>48</v>
      </c>
      <c r="L1729" t="s">
        <v>61</v>
      </c>
      <c r="M1729" t="s">
        <v>70</v>
      </c>
      <c r="N1729" t="str">
        <f t="shared" si="26"/>
        <v>Imp</v>
      </c>
      <c r="O1729" t="s">
        <v>78</v>
      </c>
      <c r="P1729" t="s">
        <v>3969</v>
      </c>
      <c r="Q1729" t="str">
        <f>_xlfn.XLOOKUP(P1729,NomPaissos!$A$2:$A$250,NomPaissos!$B$2:$B$250)</f>
        <v>Bosnia and Herzegovina</v>
      </c>
      <c r="R1729">
        <v>0</v>
      </c>
      <c r="T1729">
        <v>0</v>
      </c>
      <c r="U1729">
        <v>0</v>
      </c>
      <c r="V1729">
        <v>0</v>
      </c>
      <c r="W1729">
        <v>0</v>
      </c>
      <c r="X1729">
        <v>0</v>
      </c>
      <c r="Y1729">
        <v>0</v>
      </c>
      <c r="Z1729">
        <v>0</v>
      </c>
      <c r="AA1729">
        <v>0</v>
      </c>
      <c r="AB1729">
        <v>0</v>
      </c>
      <c r="AC1729">
        <v>0</v>
      </c>
      <c r="AD1729">
        <v>0</v>
      </c>
      <c r="AE1729">
        <v>0</v>
      </c>
      <c r="AF1729">
        <v>1</v>
      </c>
      <c r="AG1729">
        <v>1</v>
      </c>
      <c r="AH1729">
        <v>0</v>
      </c>
      <c r="AI1729">
        <v>2</v>
      </c>
      <c r="AJ1729">
        <v>0</v>
      </c>
      <c r="AK1729">
        <v>0</v>
      </c>
      <c r="AL1729">
        <v>0</v>
      </c>
      <c r="AM1729">
        <v>1</v>
      </c>
      <c r="AN1729">
        <v>1</v>
      </c>
      <c r="AO1729">
        <v>1</v>
      </c>
    </row>
    <row r="1730" spans="1:41" ht="15">
      <c r="A1730" t="s">
        <v>3966</v>
      </c>
      <c r="B1730" t="s">
        <v>127</v>
      </c>
      <c r="C1730">
        <v>125</v>
      </c>
      <c r="D1730" s="6" t="str">
        <f>IF(C1730=C1731,D1731,IF(OR(N1730="pre",N1730="SubPar"),"Obert",IF(OR(N1730="Cea",N1730="Imp",N1730="SubComp"),"Tancat","ERRORERROR")))</f>
        <v>Tancat</v>
      </c>
      <c r="E1730" t="s">
        <v>3967</v>
      </c>
      <c r="F1730" t="s">
        <v>44</v>
      </c>
      <c r="G1730">
        <v>1610</v>
      </c>
      <c r="H1730" t="s">
        <v>4029</v>
      </c>
      <c r="I1730" s="3" t="s">
        <v>921</v>
      </c>
      <c r="J1730" s="4" t="s">
        <v>4030</v>
      </c>
      <c r="K1730" t="s">
        <v>48</v>
      </c>
      <c r="L1730" t="s">
        <v>49</v>
      </c>
      <c r="M1730" t="s">
        <v>62</v>
      </c>
      <c r="N1730" t="str">
        <f t="shared" si="26"/>
        <v>Pre</v>
      </c>
      <c r="O1730" t="s">
        <v>207</v>
      </c>
      <c r="P1730" t="s">
        <v>3969</v>
      </c>
      <c r="Q1730" t="str">
        <f>_xlfn.XLOOKUP(P1730,NomPaissos!$A$2:$A$250,NomPaissos!$B$2:$B$250)</f>
        <v>Bosnia and Herzegovina</v>
      </c>
      <c r="R1730">
        <v>0</v>
      </c>
      <c r="T1730">
        <v>0</v>
      </c>
      <c r="U1730">
        <v>0</v>
      </c>
      <c r="V1730">
        <v>0</v>
      </c>
      <c r="W1730">
        <v>0</v>
      </c>
      <c r="X1730">
        <v>0</v>
      </c>
      <c r="Y1730">
        <v>0</v>
      </c>
      <c r="Z1730">
        <v>0</v>
      </c>
      <c r="AA1730">
        <v>0</v>
      </c>
      <c r="AB1730">
        <v>2</v>
      </c>
      <c r="AC1730">
        <v>0</v>
      </c>
      <c r="AD1730">
        <v>0</v>
      </c>
      <c r="AE1730">
        <v>0</v>
      </c>
      <c r="AF1730">
        <v>0</v>
      </c>
      <c r="AG1730">
        <v>1</v>
      </c>
      <c r="AH1730">
        <v>0</v>
      </c>
      <c r="AI1730">
        <v>3</v>
      </c>
      <c r="AJ1730">
        <v>1</v>
      </c>
      <c r="AK1730">
        <v>0</v>
      </c>
      <c r="AL1730">
        <v>1</v>
      </c>
      <c r="AM1730">
        <v>1</v>
      </c>
      <c r="AN1730">
        <v>3</v>
      </c>
      <c r="AO1730">
        <v>1</v>
      </c>
    </row>
    <row r="1731" spans="1:41" ht="15">
      <c r="A1731" t="s">
        <v>3966</v>
      </c>
      <c r="B1731" t="s">
        <v>127</v>
      </c>
      <c r="C1731">
        <v>125</v>
      </c>
      <c r="D1731" s="6" t="str">
        <f>IF(C1731=C1732,D1732,IF(OR(N1731="pre",N1731="SubPar"),"Obert",IF(OR(N1731="Cea",N1731="Imp",N1731="SubComp"),"Tancat","ERRORERROR")))</f>
        <v>Tancat</v>
      </c>
      <c r="E1731" t="s">
        <v>3967</v>
      </c>
      <c r="F1731" t="s">
        <v>44</v>
      </c>
      <c r="G1731">
        <v>1479</v>
      </c>
      <c r="H1731" t="s">
        <v>4031</v>
      </c>
      <c r="I1731" s="3" t="s">
        <v>4032</v>
      </c>
      <c r="J1731" s="4" t="s">
        <v>4032</v>
      </c>
      <c r="K1731" t="s">
        <v>48</v>
      </c>
      <c r="L1731" t="s">
        <v>61</v>
      </c>
      <c r="M1731" t="s">
        <v>62</v>
      </c>
      <c r="N1731" t="str">
        <f t="shared" ref="N1731:N1794" si="27">IF(M1731="Ren",IF(O1731="Reimp","Imp",IF(O1731="Repre","Pre",IF(O1731="Resub","SubComp","ERRORERROR"))),M1731)</f>
        <v>Pre</v>
      </c>
      <c r="O1731" t="s">
        <v>117</v>
      </c>
      <c r="P1731" t="s">
        <v>3969</v>
      </c>
      <c r="Q1731" t="str">
        <f>_xlfn.XLOOKUP(P1731,NomPaissos!$A$2:$A$250,NomPaissos!$B$2:$B$250)</f>
        <v>Bosnia and Herzegovina</v>
      </c>
      <c r="R1731">
        <v>0</v>
      </c>
      <c r="T1731">
        <v>0</v>
      </c>
      <c r="U1731">
        <v>0</v>
      </c>
      <c r="V1731">
        <v>0</v>
      </c>
      <c r="W1731">
        <v>0</v>
      </c>
      <c r="X1731">
        <v>1</v>
      </c>
      <c r="Y1731">
        <v>0</v>
      </c>
      <c r="Z1731">
        <v>0</v>
      </c>
      <c r="AA1731">
        <v>0</v>
      </c>
      <c r="AB1731">
        <v>1</v>
      </c>
      <c r="AC1731">
        <v>0</v>
      </c>
      <c r="AD1731">
        <v>0</v>
      </c>
      <c r="AE1731">
        <v>0</v>
      </c>
      <c r="AF1731">
        <v>1</v>
      </c>
      <c r="AG1731">
        <v>1</v>
      </c>
      <c r="AH1731">
        <v>0</v>
      </c>
      <c r="AI1731">
        <v>2</v>
      </c>
      <c r="AJ1731">
        <v>1</v>
      </c>
      <c r="AK1731">
        <v>1</v>
      </c>
      <c r="AL1731">
        <v>1</v>
      </c>
      <c r="AM1731">
        <v>1</v>
      </c>
      <c r="AN1731">
        <v>1</v>
      </c>
      <c r="AO1731">
        <v>1</v>
      </c>
    </row>
    <row r="1732" spans="1:41" ht="15">
      <c r="A1732" t="s">
        <v>4019</v>
      </c>
      <c r="B1732" t="s">
        <v>127</v>
      </c>
      <c r="C1732">
        <v>125</v>
      </c>
      <c r="D1732" s="6" t="str">
        <f>IF(C1732=C1733,D1733,IF(OR(N1732="pre",N1732="SubPar"),"Obert",IF(OR(N1732="Cea",N1732="Imp",N1732="SubComp"),"Tancat","ERRORERROR")))</f>
        <v>Tancat</v>
      </c>
      <c r="E1732" t="s">
        <v>3967</v>
      </c>
      <c r="F1732" t="s">
        <v>44</v>
      </c>
      <c r="G1732">
        <v>1459</v>
      </c>
      <c r="H1732" t="s">
        <v>4033</v>
      </c>
      <c r="I1732" s="3" t="s">
        <v>4034</v>
      </c>
      <c r="J1732" s="4" t="s">
        <v>4035</v>
      </c>
      <c r="K1732" t="s">
        <v>48</v>
      </c>
      <c r="L1732" t="s">
        <v>61</v>
      </c>
      <c r="M1732" t="s">
        <v>70</v>
      </c>
      <c r="N1732" t="str">
        <f t="shared" si="27"/>
        <v>Imp</v>
      </c>
      <c r="O1732" t="s">
        <v>71</v>
      </c>
      <c r="P1732" t="s">
        <v>3969</v>
      </c>
      <c r="Q1732" t="str">
        <f>_xlfn.XLOOKUP(P1732,NomPaissos!$A$2:$A$250,NomPaissos!$B$2:$B$250)</f>
        <v>Bosnia and Herzegovina</v>
      </c>
      <c r="R1732">
        <v>0</v>
      </c>
      <c r="T1732">
        <v>0</v>
      </c>
      <c r="U1732">
        <v>0</v>
      </c>
      <c r="V1732">
        <v>0</v>
      </c>
      <c r="W1732">
        <v>0</v>
      </c>
      <c r="X1732">
        <v>1</v>
      </c>
      <c r="Y1732">
        <v>0</v>
      </c>
      <c r="Z1732">
        <v>0</v>
      </c>
      <c r="AA1732">
        <v>0</v>
      </c>
      <c r="AB1732">
        <v>1</v>
      </c>
      <c r="AC1732">
        <v>0</v>
      </c>
      <c r="AD1732">
        <v>0</v>
      </c>
      <c r="AE1732">
        <v>0</v>
      </c>
      <c r="AF1732">
        <v>1</v>
      </c>
      <c r="AG1732">
        <v>1</v>
      </c>
      <c r="AH1732">
        <v>0</v>
      </c>
      <c r="AI1732">
        <v>1</v>
      </c>
      <c r="AJ1732">
        <v>0</v>
      </c>
      <c r="AK1732">
        <v>2</v>
      </c>
      <c r="AL1732">
        <v>0</v>
      </c>
      <c r="AM1732">
        <v>1</v>
      </c>
      <c r="AN1732">
        <v>1</v>
      </c>
      <c r="AO1732">
        <v>1</v>
      </c>
    </row>
    <row r="1733" spans="1:41" ht="15">
      <c r="A1733" t="s">
        <v>3966</v>
      </c>
      <c r="B1733" t="s">
        <v>127</v>
      </c>
      <c r="C1733">
        <v>125</v>
      </c>
      <c r="D1733" s="6" t="str">
        <f>IF(C1733=C1734,D1734,IF(OR(N1733="pre",N1733="SubPar"),"Obert",IF(OR(N1733="Cea",N1733="Imp",N1733="SubComp"),"Tancat","ERRORERROR")))</f>
        <v>Tancat</v>
      </c>
      <c r="E1733" t="s">
        <v>3967</v>
      </c>
      <c r="F1733" t="s">
        <v>44</v>
      </c>
      <c r="G1733">
        <v>1611</v>
      </c>
      <c r="H1733" t="s">
        <v>4036</v>
      </c>
      <c r="I1733" s="3" t="s">
        <v>4037</v>
      </c>
      <c r="J1733" s="4" t="s">
        <v>4037</v>
      </c>
      <c r="K1733" t="s">
        <v>48</v>
      </c>
      <c r="L1733" t="s">
        <v>802</v>
      </c>
      <c r="M1733" t="s">
        <v>166</v>
      </c>
      <c r="N1733" t="str">
        <f t="shared" si="27"/>
        <v>Cea</v>
      </c>
      <c r="O1733" t="s">
        <v>167</v>
      </c>
      <c r="P1733" t="s">
        <v>3969</v>
      </c>
      <c r="Q1733" t="str">
        <f>_xlfn.XLOOKUP(P1733,NomPaissos!$A$2:$A$250,NomPaissos!$B$2:$B$250)</f>
        <v>Bosnia and Herzegovina</v>
      </c>
      <c r="R1733">
        <v>0</v>
      </c>
      <c r="T1733">
        <v>0</v>
      </c>
      <c r="U1733">
        <v>0</v>
      </c>
      <c r="V1733">
        <v>0</v>
      </c>
      <c r="W1733">
        <v>0</v>
      </c>
      <c r="X1733">
        <v>0</v>
      </c>
      <c r="Y1733">
        <v>0</v>
      </c>
      <c r="Z1733">
        <v>0</v>
      </c>
      <c r="AA1733">
        <v>0</v>
      </c>
      <c r="AB1733">
        <v>0</v>
      </c>
      <c r="AC1733">
        <v>0</v>
      </c>
      <c r="AD1733">
        <v>0</v>
      </c>
      <c r="AE1733">
        <v>0</v>
      </c>
      <c r="AF1733">
        <v>0</v>
      </c>
      <c r="AG1733">
        <v>1</v>
      </c>
      <c r="AH1733">
        <v>0</v>
      </c>
      <c r="AI1733">
        <v>0</v>
      </c>
      <c r="AJ1733">
        <v>0</v>
      </c>
      <c r="AK1733">
        <v>0</v>
      </c>
      <c r="AL1733">
        <v>0</v>
      </c>
      <c r="AM1733">
        <v>2</v>
      </c>
      <c r="AN1733">
        <v>2</v>
      </c>
      <c r="AO1733">
        <v>1</v>
      </c>
    </row>
    <row r="1734" spans="1:41" ht="15">
      <c r="A1734" t="s">
        <v>3966</v>
      </c>
      <c r="B1734" t="s">
        <v>127</v>
      </c>
      <c r="C1734">
        <v>125</v>
      </c>
      <c r="D1734" s="6" t="str">
        <f>IF(C1734=C1735,D1735,IF(OR(N1734="pre",N1734="SubPar"),"Obert",IF(OR(N1734="Cea",N1734="Imp",N1734="SubComp"),"Tancat","ERRORERROR")))</f>
        <v>Tancat</v>
      </c>
      <c r="E1734" t="s">
        <v>3967</v>
      </c>
      <c r="F1734" t="s">
        <v>44</v>
      </c>
      <c r="G1734">
        <v>1613</v>
      </c>
      <c r="H1734" t="s">
        <v>4038</v>
      </c>
      <c r="I1734" s="3" t="s">
        <v>4039</v>
      </c>
      <c r="J1734" s="4" t="s">
        <v>4040</v>
      </c>
      <c r="K1734" t="s">
        <v>48</v>
      </c>
      <c r="L1734" t="s">
        <v>49</v>
      </c>
      <c r="M1734" t="s">
        <v>62</v>
      </c>
      <c r="N1734" t="str">
        <f t="shared" si="27"/>
        <v>Pre</v>
      </c>
      <c r="O1734" t="s">
        <v>207</v>
      </c>
      <c r="P1734" t="s">
        <v>3969</v>
      </c>
      <c r="Q1734" t="str">
        <f>_xlfn.XLOOKUP(P1734,NomPaissos!$A$2:$A$250,NomPaissos!$B$2:$B$250)</f>
        <v>Bosnia and Herzegovina</v>
      </c>
      <c r="R1734">
        <v>0</v>
      </c>
      <c r="T1734">
        <v>0</v>
      </c>
      <c r="U1734">
        <v>0</v>
      </c>
      <c r="V1734">
        <v>0</v>
      </c>
      <c r="W1734">
        <v>0</v>
      </c>
      <c r="X1734">
        <v>0</v>
      </c>
      <c r="Y1734">
        <v>0</v>
      </c>
      <c r="Z1734">
        <v>0</v>
      </c>
      <c r="AA1734">
        <v>0</v>
      </c>
      <c r="AB1734">
        <v>0</v>
      </c>
      <c r="AC1734">
        <v>0</v>
      </c>
      <c r="AD1734">
        <v>0</v>
      </c>
      <c r="AE1734">
        <v>0</v>
      </c>
      <c r="AF1734">
        <v>0</v>
      </c>
      <c r="AG1734">
        <v>1</v>
      </c>
      <c r="AH1734">
        <v>0</v>
      </c>
      <c r="AI1734">
        <v>0</v>
      </c>
      <c r="AJ1734">
        <v>0</v>
      </c>
      <c r="AK1734">
        <v>0</v>
      </c>
      <c r="AL1734">
        <v>0</v>
      </c>
      <c r="AM1734">
        <v>2</v>
      </c>
      <c r="AN1734">
        <v>0</v>
      </c>
      <c r="AO1734">
        <v>1</v>
      </c>
    </row>
    <row r="1735" spans="1:41" ht="15">
      <c r="A1735" t="s">
        <v>3966</v>
      </c>
      <c r="B1735" t="s">
        <v>127</v>
      </c>
      <c r="C1735">
        <v>125</v>
      </c>
      <c r="D1735" s="6" t="str">
        <f>IF(C1735=C1736,D1736,IF(OR(N1735="pre",N1735="SubPar"),"Obert",IF(OR(N1735="Cea",N1735="Imp",N1735="SubComp"),"Tancat","ERRORERROR")))</f>
        <v>Tancat</v>
      </c>
      <c r="E1735" t="s">
        <v>3967</v>
      </c>
      <c r="F1735" t="s">
        <v>44</v>
      </c>
      <c r="G1735">
        <v>1846</v>
      </c>
      <c r="H1735" t="s">
        <v>4041</v>
      </c>
      <c r="I1735" s="3" t="s">
        <v>4042</v>
      </c>
      <c r="J1735" s="4" t="s">
        <v>4043</v>
      </c>
      <c r="K1735" t="s">
        <v>48</v>
      </c>
      <c r="L1735" t="s">
        <v>49</v>
      </c>
      <c r="M1735" t="s">
        <v>166</v>
      </c>
      <c r="N1735" t="str">
        <f t="shared" si="27"/>
        <v>Cea</v>
      </c>
      <c r="O1735" t="s">
        <v>167</v>
      </c>
      <c r="P1735" t="s">
        <v>3969</v>
      </c>
      <c r="Q1735" t="str">
        <f>_xlfn.XLOOKUP(P1735,NomPaissos!$A$2:$A$250,NomPaissos!$B$2:$B$250)</f>
        <v>Bosnia and Herzegovina</v>
      </c>
      <c r="R1735">
        <v>0</v>
      </c>
      <c r="T1735">
        <v>0</v>
      </c>
      <c r="U1735">
        <v>0</v>
      </c>
      <c r="V1735">
        <v>0</v>
      </c>
      <c r="W1735">
        <v>0</v>
      </c>
      <c r="X1735">
        <v>0</v>
      </c>
      <c r="Y1735">
        <v>0</v>
      </c>
      <c r="Z1735">
        <v>0</v>
      </c>
      <c r="AA1735">
        <v>0</v>
      </c>
      <c r="AB1735">
        <v>0</v>
      </c>
      <c r="AC1735">
        <v>0</v>
      </c>
      <c r="AD1735">
        <v>0</v>
      </c>
      <c r="AE1735">
        <v>0</v>
      </c>
      <c r="AF1735">
        <v>0</v>
      </c>
      <c r="AG1735">
        <v>1</v>
      </c>
      <c r="AH1735">
        <v>0</v>
      </c>
      <c r="AI1735">
        <v>1</v>
      </c>
      <c r="AJ1735">
        <v>0</v>
      </c>
      <c r="AK1735">
        <v>2</v>
      </c>
      <c r="AL1735">
        <v>0</v>
      </c>
      <c r="AM1735">
        <v>2</v>
      </c>
      <c r="AN1735">
        <v>0</v>
      </c>
      <c r="AO1735">
        <v>1</v>
      </c>
    </row>
    <row r="1736" spans="1:41" ht="15">
      <c r="A1736" t="s">
        <v>3966</v>
      </c>
      <c r="B1736" t="s">
        <v>127</v>
      </c>
      <c r="C1736">
        <v>125</v>
      </c>
      <c r="D1736" s="6" t="str">
        <f>IF(C1736=C1737,D1737,IF(OR(N1736="pre",N1736="SubPar"),"Obert",IF(OR(N1736="Cea",N1736="Imp",N1736="SubComp"),"Tancat","ERRORERROR")))</f>
        <v>Tancat</v>
      </c>
      <c r="E1736" t="s">
        <v>3967</v>
      </c>
      <c r="F1736" t="s">
        <v>44</v>
      </c>
      <c r="G1736">
        <v>1928</v>
      </c>
      <c r="H1736" t="s">
        <v>3941</v>
      </c>
      <c r="I1736" s="3" t="s">
        <v>4044</v>
      </c>
      <c r="J1736" s="4" t="s">
        <v>4045</v>
      </c>
      <c r="K1736" t="s">
        <v>48</v>
      </c>
      <c r="L1736" t="s">
        <v>49</v>
      </c>
      <c r="M1736" t="s">
        <v>166</v>
      </c>
      <c r="N1736" t="str">
        <f t="shared" si="27"/>
        <v>Cea</v>
      </c>
      <c r="O1736" t="s">
        <v>167</v>
      </c>
      <c r="P1736" t="s">
        <v>3969</v>
      </c>
      <c r="Q1736" t="str">
        <f>_xlfn.XLOOKUP(P1736,NomPaissos!$A$2:$A$250,NomPaissos!$B$2:$B$250)</f>
        <v>Bosnia and Herzegovina</v>
      </c>
      <c r="R1736">
        <v>0</v>
      </c>
      <c r="T1736">
        <v>0</v>
      </c>
      <c r="U1736">
        <v>0</v>
      </c>
      <c r="V1736">
        <v>0</v>
      </c>
      <c r="W1736">
        <v>0</v>
      </c>
      <c r="X1736">
        <v>0</v>
      </c>
      <c r="Y1736">
        <v>0</v>
      </c>
      <c r="Z1736">
        <v>0</v>
      </c>
      <c r="AA1736">
        <v>0</v>
      </c>
      <c r="AB1736">
        <v>0</v>
      </c>
      <c r="AC1736">
        <v>0</v>
      </c>
      <c r="AD1736">
        <v>0</v>
      </c>
      <c r="AE1736">
        <v>0</v>
      </c>
      <c r="AF1736">
        <v>0</v>
      </c>
      <c r="AG1736">
        <v>1</v>
      </c>
      <c r="AH1736">
        <v>0</v>
      </c>
      <c r="AI1736">
        <v>0</v>
      </c>
      <c r="AJ1736">
        <v>0</v>
      </c>
      <c r="AK1736">
        <v>0</v>
      </c>
      <c r="AL1736">
        <v>0</v>
      </c>
      <c r="AM1736">
        <v>1</v>
      </c>
      <c r="AN1736">
        <v>0</v>
      </c>
      <c r="AO1736">
        <v>1</v>
      </c>
    </row>
    <row r="1737" spans="1:41" ht="15">
      <c r="A1737" t="s">
        <v>3966</v>
      </c>
      <c r="B1737" t="s">
        <v>127</v>
      </c>
      <c r="C1737">
        <v>125</v>
      </c>
      <c r="D1737" s="6" t="str">
        <f>IF(C1737=C1738,D1738,IF(OR(N1737="pre",N1737="SubPar"),"Obert",IF(OR(N1737="Cea",N1737="Imp",N1737="SubComp"),"Tancat","ERRORERROR")))</f>
        <v>Tancat</v>
      </c>
      <c r="E1737" t="s">
        <v>3967</v>
      </c>
      <c r="F1737" t="s">
        <v>44</v>
      </c>
      <c r="G1737">
        <v>1615</v>
      </c>
      <c r="H1737" t="s">
        <v>4046</v>
      </c>
      <c r="I1737" s="3" t="s">
        <v>4047</v>
      </c>
      <c r="J1737" s="4" t="s">
        <v>1061</v>
      </c>
      <c r="K1737" t="s">
        <v>48</v>
      </c>
      <c r="L1737" t="s">
        <v>49</v>
      </c>
      <c r="M1737" t="s">
        <v>62</v>
      </c>
      <c r="N1737" t="str">
        <f t="shared" si="27"/>
        <v>Pre</v>
      </c>
      <c r="O1737" t="s">
        <v>207</v>
      </c>
      <c r="P1737" t="s">
        <v>3969</v>
      </c>
      <c r="Q1737" t="str">
        <f>_xlfn.XLOOKUP(P1737,NomPaissos!$A$2:$A$250,NomPaissos!$B$2:$B$250)</f>
        <v>Bosnia and Herzegovina</v>
      </c>
      <c r="R1737">
        <v>0</v>
      </c>
      <c r="T1737">
        <v>0</v>
      </c>
      <c r="U1737">
        <v>0</v>
      </c>
      <c r="V1737">
        <v>0</v>
      </c>
      <c r="W1737">
        <v>0</v>
      </c>
      <c r="X1737">
        <v>2</v>
      </c>
      <c r="Y1737">
        <v>2</v>
      </c>
      <c r="Z1737">
        <v>0</v>
      </c>
      <c r="AA1737">
        <v>0</v>
      </c>
      <c r="AB1737">
        <v>0</v>
      </c>
      <c r="AC1737">
        <v>0</v>
      </c>
      <c r="AD1737">
        <v>0</v>
      </c>
      <c r="AE1737">
        <v>0</v>
      </c>
      <c r="AF1737">
        <v>0</v>
      </c>
      <c r="AG1737">
        <v>1</v>
      </c>
      <c r="AH1737">
        <v>0</v>
      </c>
      <c r="AI1737">
        <v>1</v>
      </c>
      <c r="AJ1737">
        <v>0</v>
      </c>
      <c r="AK1737">
        <v>0</v>
      </c>
      <c r="AL1737">
        <v>0</v>
      </c>
      <c r="AM1737">
        <v>2</v>
      </c>
      <c r="AN1737">
        <v>0</v>
      </c>
      <c r="AO1737">
        <v>1</v>
      </c>
    </row>
    <row r="1738" spans="1:41" ht="15">
      <c r="A1738" t="s">
        <v>3966</v>
      </c>
      <c r="B1738" t="s">
        <v>127</v>
      </c>
      <c r="C1738">
        <v>125</v>
      </c>
      <c r="D1738" s="6" t="str">
        <f>IF(C1738=C1739,D1739,IF(OR(N1738="pre",N1738="SubPar"),"Obert",IF(OR(N1738="Cea",N1738="Imp",N1738="SubComp"),"Tancat","ERRORERROR")))</f>
        <v>Tancat</v>
      </c>
      <c r="E1738" t="s">
        <v>3967</v>
      </c>
      <c r="F1738" t="s">
        <v>44</v>
      </c>
      <c r="G1738">
        <v>1616</v>
      </c>
      <c r="H1738" t="s">
        <v>4048</v>
      </c>
      <c r="I1738" s="3" t="s">
        <v>1063</v>
      </c>
      <c r="J1738" s="4" t="s">
        <v>4049</v>
      </c>
      <c r="K1738" t="s">
        <v>48</v>
      </c>
      <c r="L1738" t="s">
        <v>49</v>
      </c>
      <c r="M1738" t="s">
        <v>166</v>
      </c>
      <c r="N1738" t="str">
        <f t="shared" si="27"/>
        <v>Cea</v>
      </c>
      <c r="O1738" t="s">
        <v>169</v>
      </c>
      <c r="P1738" t="s">
        <v>3969</v>
      </c>
      <c r="Q1738" t="str">
        <f>_xlfn.XLOOKUP(P1738,NomPaissos!$A$2:$A$250,NomPaissos!$B$2:$B$250)</f>
        <v>Bosnia and Herzegovina</v>
      </c>
      <c r="R1738">
        <v>0</v>
      </c>
      <c r="T1738">
        <v>0</v>
      </c>
      <c r="U1738">
        <v>0</v>
      </c>
      <c r="V1738">
        <v>0</v>
      </c>
      <c r="W1738">
        <v>0</v>
      </c>
      <c r="X1738">
        <v>0</v>
      </c>
      <c r="Y1738">
        <v>0</v>
      </c>
      <c r="Z1738">
        <v>0</v>
      </c>
      <c r="AA1738">
        <v>0</v>
      </c>
      <c r="AB1738">
        <v>0</v>
      </c>
      <c r="AC1738">
        <v>0</v>
      </c>
      <c r="AD1738">
        <v>0</v>
      </c>
      <c r="AE1738">
        <v>0</v>
      </c>
      <c r="AF1738">
        <v>0</v>
      </c>
      <c r="AG1738">
        <v>1</v>
      </c>
      <c r="AH1738">
        <v>0</v>
      </c>
      <c r="AI1738">
        <v>1</v>
      </c>
      <c r="AJ1738">
        <v>0</v>
      </c>
      <c r="AK1738">
        <v>2</v>
      </c>
      <c r="AL1738">
        <v>1</v>
      </c>
      <c r="AM1738">
        <v>2</v>
      </c>
      <c r="AN1738">
        <v>0</v>
      </c>
      <c r="AO1738">
        <v>1</v>
      </c>
    </row>
    <row r="1739" spans="1:41" ht="15">
      <c r="A1739" t="s">
        <v>3966</v>
      </c>
      <c r="B1739" t="s">
        <v>127</v>
      </c>
      <c r="C1739">
        <v>125</v>
      </c>
      <c r="D1739" s="6" t="str">
        <f>IF(C1739=C1740,D1740,IF(OR(N1739="pre",N1739="SubPar"),"Obert",IF(OR(N1739="Cea",N1739="Imp",N1739="SubComp"),"Tancat","ERRORERROR")))</f>
        <v>Tancat</v>
      </c>
      <c r="E1739" t="s">
        <v>3967</v>
      </c>
      <c r="F1739" t="s">
        <v>44</v>
      </c>
      <c r="G1739">
        <v>1617</v>
      </c>
      <c r="H1739" t="s">
        <v>4050</v>
      </c>
      <c r="I1739" s="3" t="s">
        <v>4051</v>
      </c>
      <c r="J1739" s="4" t="s">
        <v>4052</v>
      </c>
      <c r="K1739" t="s">
        <v>48</v>
      </c>
      <c r="L1739" t="s">
        <v>49</v>
      </c>
      <c r="M1739" t="s">
        <v>166</v>
      </c>
      <c r="N1739" t="str">
        <f t="shared" si="27"/>
        <v>Cea</v>
      </c>
      <c r="O1739" t="s">
        <v>167</v>
      </c>
      <c r="P1739" t="s">
        <v>3969</v>
      </c>
      <c r="Q1739" t="str">
        <f>_xlfn.XLOOKUP(P1739,NomPaissos!$A$2:$A$250,NomPaissos!$B$2:$B$250)</f>
        <v>Bosnia and Herzegovina</v>
      </c>
      <c r="R1739">
        <v>0</v>
      </c>
      <c r="T1739">
        <v>0</v>
      </c>
      <c r="U1739">
        <v>0</v>
      </c>
      <c r="V1739">
        <v>0</v>
      </c>
      <c r="W1739">
        <v>0</v>
      </c>
      <c r="X1739">
        <v>0</v>
      </c>
      <c r="Y1739">
        <v>0</v>
      </c>
      <c r="Z1739">
        <v>0</v>
      </c>
      <c r="AA1739">
        <v>0</v>
      </c>
      <c r="AB1739">
        <v>0</v>
      </c>
      <c r="AC1739">
        <v>0</v>
      </c>
      <c r="AD1739">
        <v>0</v>
      </c>
      <c r="AE1739">
        <v>0</v>
      </c>
      <c r="AF1739">
        <v>0</v>
      </c>
      <c r="AG1739">
        <v>1</v>
      </c>
      <c r="AH1739">
        <v>1</v>
      </c>
      <c r="AI1739">
        <v>1</v>
      </c>
      <c r="AJ1739">
        <v>0</v>
      </c>
      <c r="AK1739">
        <v>1</v>
      </c>
      <c r="AL1739">
        <v>0</v>
      </c>
      <c r="AM1739">
        <v>2</v>
      </c>
      <c r="AN1739">
        <v>0</v>
      </c>
      <c r="AO1739">
        <v>1</v>
      </c>
    </row>
    <row r="1740" spans="1:41" ht="15">
      <c r="A1740" t="s">
        <v>3966</v>
      </c>
      <c r="B1740" t="s">
        <v>127</v>
      </c>
      <c r="C1740">
        <v>125</v>
      </c>
      <c r="D1740" s="6" t="str">
        <f>IF(C1740=C1741,D1741,IF(OR(N1740="pre",N1740="SubPar"),"Obert",IF(OR(N1740="Cea",N1740="Imp",N1740="SubComp"),"Tancat","ERRORERROR")))</f>
        <v>Tancat</v>
      </c>
      <c r="E1740" t="s">
        <v>3967</v>
      </c>
      <c r="F1740" t="s">
        <v>44</v>
      </c>
      <c r="G1740">
        <v>1618</v>
      </c>
      <c r="H1740" t="s">
        <v>4053</v>
      </c>
      <c r="I1740" s="3" t="s">
        <v>4054</v>
      </c>
      <c r="J1740" s="4" t="s">
        <v>4055</v>
      </c>
      <c r="K1740" t="s">
        <v>48</v>
      </c>
      <c r="L1740" t="s">
        <v>49</v>
      </c>
      <c r="M1740" t="s">
        <v>166</v>
      </c>
      <c r="N1740" t="str">
        <f t="shared" si="27"/>
        <v>Cea</v>
      </c>
      <c r="O1740" t="s">
        <v>167</v>
      </c>
      <c r="P1740" t="s">
        <v>3969</v>
      </c>
      <c r="Q1740" t="str">
        <f>_xlfn.XLOOKUP(P1740,NomPaissos!$A$2:$A$250,NomPaissos!$B$2:$B$250)</f>
        <v>Bosnia and Herzegovina</v>
      </c>
      <c r="R1740">
        <v>0</v>
      </c>
      <c r="T1740">
        <v>0</v>
      </c>
      <c r="U1740">
        <v>0</v>
      </c>
      <c r="V1740">
        <v>0</v>
      </c>
      <c r="W1740">
        <v>0</v>
      </c>
      <c r="X1740">
        <v>2</v>
      </c>
      <c r="Y1740">
        <v>0</v>
      </c>
      <c r="Z1740">
        <v>0</v>
      </c>
      <c r="AA1740">
        <v>0</v>
      </c>
      <c r="AB1740">
        <v>0</v>
      </c>
      <c r="AC1740">
        <v>0</v>
      </c>
      <c r="AD1740">
        <v>0</v>
      </c>
      <c r="AE1740">
        <v>0</v>
      </c>
      <c r="AF1740">
        <v>0</v>
      </c>
      <c r="AG1740">
        <v>1</v>
      </c>
      <c r="AH1740">
        <v>2</v>
      </c>
      <c r="AI1740">
        <v>1</v>
      </c>
      <c r="AJ1740">
        <v>0</v>
      </c>
      <c r="AK1740">
        <v>1</v>
      </c>
      <c r="AL1740">
        <v>0</v>
      </c>
      <c r="AM1740">
        <v>2</v>
      </c>
      <c r="AN1740">
        <v>2</v>
      </c>
      <c r="AO1740">
        <v>1</v>
      </c>
    </row>
    <row r="1741" spans="1:41" ht="15">
      <c r="A1741" t="s">
        <v>3966</v>
      </c>
      <c r="B1741" t="s">
        <v>127</v>
      </c>
      <c r="C1741">
        <v>125</v>
      </c>
      <c r="D1741" s="6" t="str">
        <f>IF(C1741=C1742,D1742,IF(OR(N1741="pre",N1741="SubPar"),"Obert",IF(OR(N1741="Cea",N1741="Imp",N1741="SubComp"),"Tancat","ERRORERROR")))</f>
        <v>Tancat</v>
      </c>
      <c r="E1741" t="s">
        <v>3967</v>
      </c>
      <c r="F1741" t="s">
        <v>44</v>
      </c>
      <c r="G1741">
        <v>1848</v>
      </c>
      <c r="H1741" t="s">
        <v>4056</v>
      </c>
      <c r="I1741" s="3" t="s">
        <v>4057</v>
      </c>
      <c r="J1741" s="4" t="s">
        <v>4058</v>
      </c>
      <c r="K1741" t="s">
        <v>48</v>
      </c>
      <c r="L1741" t="s">
        <v>49</v>
      </c>
      <c r="M1741" t="s">
        <v>70</v>
      </c>
      <c r="N1741" t="str">
        <f t="shared" si="27"/>
        <v>Imp</v>
      </c>
      <c r="O1741" t="s">
        <v>71</v>
      </c>
      <c r="P1741" t="s">
        <v>3969</v>
      </c>
      <c r="Q1741" t="str">
        <f>_xlfn.XLOOKUP(P1741,NomPaissos!$A$2:$A$250,NomPaissos!$B$2:$B$250)</f>
        <v>Bosnia and Herzegovina</v>
      </c>
      <c r="R1741">
        <v>0</v>
      </c>
      <c r="T1741">
        <v>0</v>
      </c>
      <c r="U1741">
        <v>0</v>
      </c>
      <c r="V1741">
        <v>0</v>
      </c>
      <c r="W1741">
        <v>0</v>
      </c>
      <c r="X1741">
        <v>0</v>
      </c>
      <c r="Y1741">
        <v>0</v>
      </c>
      <c r="Z1741">
        <v>0</v>
      </c>
      <c r="AA1741">
        <v>0</v>
      </c>
      <c r="AB1741">
        <v>3</v>
      </c>
      <c r="AC1741">
        <v>0</v>
      </c>
      <c r="AD1741">
        <v>0</v>
      </c>
      <c r="AE1741">
        <v>0</v>
      </c>
      <c r="AF1741">
        <v>0</v>
      </c>
      <c r="AG1741">
        <v>1</v>
      </c>
      <c r="AH1741">
        <v>3</v>
      </c>
      <c r="AI1741">
        <v>2</v>
      </c>
      <c r="AJ1741">
        <v>0</v>
      </c>
      <c r="AK1741">
        <v>0</v>
      </c>
      <c r="AL1741">
        <v>0</v>
      </c>
      <c r="AM1741">
        <v>2</v>
      </c>
      <c r="AN1741">
        <v>1</v>
      </c>
      <c r="AO1741">
        <v>1</v>
      </c>
    </row>
    <row r="1742" spans="1:41" ht="15">
      <c r="A1742" t="s">
        <v>3966</v>
      </c>
      <c r="B1742" t="s">
        <v>127</v>
      </c>
      <c r="C1742">
        <v>125</v>
      </c>
      <c r="D1742" s="6" t="str">
        <f>IF(C1742=C1743,D1743,IF(OR(N1742="pre",N1742="SubPar"),"Obert",IF(OR(N1742="Cea",N1742="Imp",N1742="SubComp"),"Tancat","ERRORERROR")))</f>
        <v>Tancat</v>
      </c>
      <c r="E1742" t="s">
        <v>3967</v>
      </c>
      <c r="F1742" t="s">
        <v>44</v>
      </c>
      <c r="G1742">
        <v>1182</v>
      </c>
      <c r="H1742" t="s">
        <v>4059</v>
      </c>
      <c r="I1742" s="3" t="s">
        <v>4060</v>
      </c>
      <c r="J1742" s="4" t="s">
        <v>4061</v>
      </c>
      <c r="K1742" t="s">
        <v>48</v>
      </c>
      <c r="L1742" t="s">
        <v>49</v>
      </c>
      <c r="M1742" t="s">
        <v>70</v>
      </c>
      <c r="N1742" t="str">
        <f t="shared" si="27"/>
        <v>Imp</v>
      </c>
      <c r="O1742" t="s">
        <v>71</v>
      </c>
      <c r="P1742" t="s">
        <v>3969</v>
      </c>
      <c r="Q1742" t="str">
        <f>_xlfn.XLOOKUP(P1742,NomPaissos!$A$2:$A$250,NomPaissos!$B$2:$B$250)</f>
        <v>Bosnia and Herzegovina</v>
      </c>
      <c r="R1742">
        <v>0</v>
      </c>
      <c r="T1742">
        <v>0</v>
      </c>
      <c r="U1742">
        <v>0</v>
      </c>
      <c r="V1742">
        <v>0</v>
      </c>
      <c r="W1742">
        <v>0</v>
      </c>
      <c r="X1742">
        <v>2</v>
      </c>
      <c r="Y1742">
        <v>0</v>
      </c>
      <c r="Z1742">
        <v>0</v>
      </c>
      <c r="AA1742">
        <v>0</v>
      </c>
      <c r="AB1742">
        <v>0</v>
      </c>
      <c r="AC1742">
        <v>0</v>
      </c>
      <c r="AD1742">
        <v>0</v>
      </c>
      <c r="AE1742">
        <v>0</v>
      </c>
      <c r="AF1742">
        <v>1</v>
      </c>
      <c r="AG1742">
        <v>1</v>
      </c>
      <c r="AH1742">
        <v>0</v>
      </c>
      <c r="AI1742">
        <v>0</v>
      </c>
      <c r="AJ1742">
        <v>0</v>
      </c>
      <c r="AK1742">
        <v>0</v>
      </c>
      <c r="AL1742">
        <v>0</v>
      </c>
      <c r="AM1742">
        <v>3</v>
      </c>
      <c r="AN1742">
        <v>0</v>
      </c>
      <c r="AO1742">
        <v>1</v>
      </c>
    </row>
    <row r="1743" spans="1:41" ht="15">
      <c r="A1743" t="s">
        <v>3966</v>
      </c>
      <c r="B1743" t="s">
        <v>127</v>
      </c>
      <c r="C1743">
        <v>125</v>
      </c>
      <c r="D1743" s="6" t="str">
        <f>IF(C1743=C1744,D1744,IF(OR(N1743="pre",N1743="SubPar"),"Obert",IF(OR(N1743="Cea",N1743="Imp",N1743="SubComp"),"Tancat","ERRORERROR")))</f>
        <v>Tancat</v>
      </c>
      <c r="E1743" t="s">
        <v>3967</v>
      </c>
      <c r="F1743" t="s">
        <v>44</v>
      </c>
      <c r="G1743">
        <v>1876</v>
      </c>
      <c r="H1743" t="s">
        <v>4059</v>
      </c>
      <c r="I1743" s="3" t="s">
        <v>2469</v>
      </c>
      <c r="J1743" s="4" t="s">
        <v>2469</v>
      </c>
      <c r="K1743" t="s">
        <v>48</v>
      </c>
      <c r="L1743" t="s">
        <v>49</v>
      </c>
      <c r="M1743" t="s">
        <v>62</v>
      </c>
      <c r="N1743" t="str">
        <f t="shared" si="27"/>
        <v>Pre</v>
      </c>
      <c r="O1743" t="s">
        <v>207</v>
      </c>
      <c r="P1743" t="s">
        <v>3969</v>
      </c>
      <c r="Q1743" t="str">
        <f>_xlfn.XLOOKUP(P1743,NomPaissos!$A$2:$A$250,NomPaissos!$B$2:$B$250)</f>
        <v>Bosnia and Herzegovina</v>
      </c>
      <c r="R1743">
        <v>0</v>
      </c>
      <c r="T1743">
        <v>0</v>
      </c>
      <c r="U1743">
        <v>0</v>
      </c>
      <c r="V1743">
        <v>0</v>
      </c>
      <c r="W1743">
        <v>0</v>
      </c>
      <c r="X1743">
        <v>1</v>
      </c>
      <c r="Y1743">
        <v>0</v>
      </c>
      <c r="Z1743">
        <v>0</v>
      </c>
      <c r="AA1743">
        <v>0</v>
      </c>
      <c r="AB1743">
        <v>0</v>
      </c>
      <c r="AC1743">
        <v>0</v>
      </c>
      <c r="AD1743">
        <v>0</v>
      </c>
      <c r="AE1743">
        <v>0</v>
      </c>
      <c r="AF1743">
        <v>0</v>
      </c>
      <c r="AG1743">
        <v>1</v>
      </c>
      <c r="AH1743">
        <v>1</v>
      </c>
      <c r="AI1743">
        <v>1</v>
      </c>
      <c r="AJ1743">
        <v>0</v>
      </c>
      <c r="AK1743">
        <v>1</v>
      </c>
      <c r="AL1743">
        <v>0</v>
      </c>
      <c r="AM1743">
        <v>1</v>
      </c>
      <c r="AN1743">
        <v>0</v>
      </c>
      <c r="AO1743">
        <v>1</v>
      </c>
    </row>
    <row r="1744" spans="1:41" ht="15">
      <c r="A1744" t="s">
        <v>3966</v>
      </c>
      <c r="B1744" t="s">
        <v>127</v>
      </c>
      <c r="C1744">
        <v>125</v>
      </c>
      <c r="D1744" s="6" t="str">
        <f>IF(C1744=C1745,D1745,IF(OR(N1744="pre",N1744="SubPar"),"Obert",IF(OR(N1744="Cea",N1744="Imp",N1744="SubComp"),"Tancat","ERRORERROR")))</f>
        <v>Tancat</v>
      </c>
      <c r="E1744" t="s">
        <v>3967</v>
      </c>
      <c r="F1744" t="s">
        <v>44</v>
      </c>
      <c r="G1744">
        <v>1619</v>
      </c>
      <c r="H1744" t="s">
        <v>4062</v>
      </c>
      <c r="I1744" s="3" t="s">
        <v>2471</v>
      </c>
      <c r="J1744" s="4" t="s">
        <v>4063</v>
      </c>
      <c r="K1744" t="s">
        <v>48</v>
      </c>
      <c r="L1744" t="s">
        <v>49</v>
      </c>
      <c r="M1744" t="s">
        <v>62</v>
      </c>
      <c r="N1744" t="str">
        <f t="shared" si="27"/>
        <v>Pre</v>
      </c>
      <c r="O1744" t="s">
        <v>63</v>
      </c>
      <c r="P1744" t="s">
        <v>3969</v>
      </c>
      <c r="Q1744" t="str">
        <f>_xlfn.XLOOKUP(P1744,NomPaissos!$A$2:$A$250,NomPaissos!$B$2:$B$250)</f>
        <v>Bosnia and Herzegovina</v>
      </c>
      <c r="R1744">
        <v>0</v>
      </c>
      <c r="T1744">
        <v>0</v>
      </c>
      <c r="U1744">
        <v>0</v>
      </c>
      <c r="V1744">
        <v>0</v>
      </c>
      <c r="W1744">
        <v>0</v>
      </c>
      <c r="X1744">
        <v>1</v>
      </c>
      <c r="Y1744">
        <v>0</v>
      </c>
      <c r="Z1744">
        <v>0</v>
      </c>
      <c r="AA1744">
        <v>0</v>
      </c>
      <c r="AB1744">
        <v>0</v>
      </c>
      <c r="AC1744">
        <v>0</v>
      </c>
      <c r="AD1744">
        <v>0</v>
      </c>
      <c r="AE1744">
        <v>0</v>
      </c>
      <c r="AF1744">
        <v>1</v>
      </c>
      <c r="AG1744">
        <v>1</v>
      </c>
      <c r="AH1744">
        <v>0</v>
      </c>
      <c r="AI1744">
        <v>0</v>
      </c>
      <c r="AJ1744">
        <v>0</v>
      </c>
      <c r="AK1744">
        <v>0</v>
      </c>
      <c r="AL1744">
        <v>0</v>
      </c>
      <c r="AM1744">
        <v>1</v>
      </c>
      <c r="AN1744">
        <v>0</v>
      </c>
      <c r="AO1744">
        <v>1</v>
      </c>
    </row>
    <row r="1745" spans="1:41" ht="15">
      <c r="A1745" t="s">
        <v>3966</v>
      </c>
      <c r="B1745" t="s">
        <v>127</v>
      </c>
      <c r="C1745">
        <v>125</v>
      </c>
      <c r="D1745" s="6" t="str">
        <f>IF(C1745=C1746,D1746,IF(OR(N1745="pre",N1745="SubPar"),"Obert",IF(OR(N1745="Cea",N1745="Imp",N1745="SubComp"),"Tancat","ERRORERROR")))</f>
        <v>Tancat</v>
      </c>
      <c r="E1745" t="s">
        <v>3967</v>
      </c>
      <c r="F1745" t="s">
        <v>44</v>
      </c>
      <c r="G1745">
        <v>1869</v>
      </c>
      <c r="H1745" t="s">
        <v>4064</v>
      </c>
      <c r="I1745" s="3" t="s">
        <v>4065</v>
      </c>
      <c r="J1745" s="4" t="s">
        <v>4066</v>
      </c>
      <c r="K1745" t="s">
        <v>48</v>
      </c>
      <c r="L1745" t="s">
        <v>49</v>
      </c>
      <c r="M1745" t="s">
        <v>62</v>
      </c>
      <c r="N1745" t="str">
        <f t="shared" si="27"/>
        <v>Pre</v>
      </c>
      <c r="O1745" t="s">
        <v>207</v>
      </c>
      <c r="P1745" t="s">
        <v>3969</v>
      </c>
      <c r="Q1745" t="str">
        <f>_xlfn.XLOOKUP(P1745,NomPaissos!$A$2:$A$250,NomPaissos!$B$2:$B$250)</f>
        <v>Bosnia and Herzegovina</v>
      </c>
      <c r="R1745">
        <v>0</v>
      </c>
      <c r="T1745">
        <v>0</v>
      </c>
      <c r="U1745">
        <v>0</v>
      </c>
      <c r="V1745">
        <v>0</v>
      </c>
      <c r="W1745">
        <v>0</v>
      </c>
      <c r="X1745">
        <v>0</v>
      </c>
      <c r="Y1745">
        <v>0</v>
      </c>
      <c r="Z1745">
        <v>0</v>
      </c>
      <c r="AA1745">
        <v>0</v>
      </c>
      <c r="AB1745">
        <v>0</v>
      </c>
      <c r="AC1745">
        <v>0</v>
      </c>
      <c r="AD1745">
        <v>0</v>
      </c>
      <c r="AE1745">
        <v>0</v>
      </c>
      <c r="AF1745">
        <v>0</v>
      </c>
      <c r="AG1745">
        <v>1</v>
      </c>
      <c r="AH1745">
        <v>0</v>
      </c>
      <c r="AI1745">
        <v>0</v>
      </c>
      <c r="AJ1745">
        <v>0</v>
      </c>
      <c r="AK1745">
        <v>0</v>
      </c>
      <c r="AL1745">
        <v>0</v>
      </c>
      <c r="AM1745">
        <v>2</v>
      </c>
      <c r="AN1745">
        <v>2</v>
      </c>
      <c r="AO1745">
        <v>1</v>
      </c>
    </row>
    <row r="1746" spans="1:41" ht="15">
      <c r="A1746" t="s">
        <v>3966</v>
      </c>
      <c r="B1746" t="s">
        <v>127</v>
      </c>
      <c r="C1746">
        <v>125</v>
      </c>
      <c r="D1746" s="6" t="str">
        <f>IF(C1746=C1747,D1747,IF(OR(N1746="pre",N1746="SubPar"),"Obert",IF(OR(N1746="Cea",N1746="Imp",N1746="SubComp"),"Tancat","ERRORERROR")))</f>
        <v>Tancat</v>
      </c>
      <c r="E1746" t="s">
        <v>3967</v>
      </c>
      <c r="F1746" t="s">
        <v>44</v>
      </c>
      <c r="G1746">
        <v>1027</v>
      </c>
      <c r="H1746" t="s">
        <v>4067</v>
      </c>
      <c r="I1746" s="3" t="s">
        <v>4068</v>
      </c>
      <c r="J1746" s="4" t="s">
        <v>4069</v>
      </c>
      <c r="K1746" t="s">
        <v>48</v>
      </c>
      <c r="L1746" t="s">
        <v>49</v>
      </c>
      <c r="M1746" t="s">
        <v>166</v>
      </c>
      <c r="N1746" t="str">
        <f t="shared" si="27"/>
        <v>Cea</v>
      </c>
      <c r="O1746" t="s">
        <v>167</v>
      </c>
      <c r="P1746" t="s">
        <v>3969</v>
      </c>
      <c r="Q1746" t="str">
        <f>_xlfn.XLOOKUP(P1746,NomPaissos!$A$2:$A$250,NomPaissos!$B$2:$B$250)</f>
        <v>Bosnia and Herzegovina</v>
      </c>
      <c r="R1746">
        <v>0</v>
      </c>
      <c r="T1746">
        <v>0</v>
      </c>
      <c r="U1746">
        <v>0</v>
      </c>
      <c r="V1746">
        <v>0</v>
      </c>
      <c r="W1746">
        <v>0</v>
      </c>
      <c r="X1746">
        <v>0</v>
      </c>
      <c r="Y1746">
        <v>0</v>
      </c>
      <c r="Z1746">
        <v>0</v>
      </c>
      <c r="AA1746">
        <v>0</v>
      </c>
      <c r="AB1746">
        <v>0</v>
      </c>
      <c r="AC1746">
        <v>0</v>
      </c>
      <c r="AD1746">
        <v>0</v>
      </c>
      <c r="AE1746">
        <v>0</v>
      </c>
      <c r="AF1746">
        <v>0</v>
      </c>
      <c r="AG1746">
        <v>1</v>
      </c>
      <c r="AH1746">
        <v>0</v>
      </c>
      <c r="AI1746">
        <v>1</v>
      </c>
      <c r="AJ1746">
        <v>0</v>
      </c>
      <c r="AK1746">
        <v>1</v>
      </c>
      <c r="AL1746">
        <v>0</v>
      </c>
      <c r="AM1746">
        <v>2</v>
      </c>
      <c r="AN1746">
        <v>2</v>
      </c>
      <c r="AO1746">
        <v>1</v>
      </c>
    </row>
    <row r="1747" spans="1:41" ht="15">
      <c r="A1747" t="s">
        <v>3966</v>
      </c>
      <c r="B1747" t="s">
        <v>127</v>
      </c>
      <c r="C1747">
        <v>125</v>
      </c>
      <c r="D1747" s="6" t="str">
        <f>IF(C1747=C1748,D1748,IF(OR(N1747="pre",N1747="SubPar"),"Obert",IF(OR(N1747="Cea",N1747="Imp",N1747="SubComp"),"Tancat","ERRORERROR")))</f>
        <v>Tancat</v>
      </c>
      <c r="E1747" t="s">
        <v>3967</v>
      </c>
      <c r="F1747" t="s">
        <v>44</v>
      </c>
      <c r="G1747">
        <v>1620</v>
      </c>
      <c r="H1747" t="s">
        <v>4059</v>
      </c>
      <c r="I1747" s="3" t="s">
        <v>4070</v>
      </c>
      <c r="J1747" s="4" t="s">
        <v>4071</v>
      </c>
      <c r="K1747" t="s">
        <v>48</v>
      </c>
      <c r="L1747" t="s">
        <v>49</v>
      </c>
      <c r="M1747" t="s">
        <v>166</v>
      </c>
      <c r="N1747" t="str">
        <f t="shared" si="27"/>
        <v>Cea</v>
      </c>
      <c r="O1747" t="s">
        <v>169</v>
      </c>
      <c r="P1747" t="s">
        <v>3969</v>
      </c>
      <c r="Q1747" t="str">
        <f>_xlfn.XLOOKUP(P1747,NomPaissos!$A$2:$A$250,NomPaissos!$B$2:$B$250)</f>
        <v>Bosnia and Herzegovina</v>
      </c>
      <c r="R1747">
        <v>0</v>
      </c>
      <c r="T1747">
        <v>0</v>
      </c>
      <c r="U1747">
        <v>0</v>
      </c>
      <c r="V1747">
        <v>0</v>
      </c>
      <c r="W1747">
        <v>0</v>
      </c>
      <c r="X1747">
        <v>0</v>
      </c>
      <c r="Y1747">
        <v>0</v>
      </c>
      <c r="Z1747">
        <v>0</v>
      </c>
      <c r="AA1747">
        <v>0</v>
      </c>
      <c r="AB1747">
        <v>0</v>
      </c>
      <c r="AC1747">
        <v>0</v>
      </c>
      <c r="AD1747">
        <v>0</v>
      </c>
      <c r="AE1747">
        <v>0</v>
      </c>
      <c r="AF1747">
        <v>0</v>
      </c>
      <c r="AG1747">
        <v>1</v>
      </c>
      <c r="AH1747">
        <v>3</v>
      </c>
      <c r="AI1747">
        <v>0</v>
      </c>
      <c r="AJ1747">
        <v>0</v>
      </c>
      <c r="AK1747">
        <v>0</v>
      </c>
      <c r="AL1747">
        <v>0</v>
      </c>
      <c r="AM1747">
        <v>3</v>
      </c>
      <c r="AN1747">
        <v>0</v>
      </c>
      <c r="AO1747">
        <v>1</v>
      </c>
    </row>
    <row r="1748" spans="1:41" ht="15">
      <c r="A1748" t="s">
        <v>3966</v>
      </c>
      <c r="B1748" t="s">
        <v>127</v>
      </c>
      <c r="C1748">
        <v>125</v>
      </c>
      <c r="D1748" s="6" t="str">
        <f>IF(C1748=C1749,D1749,IF(OR(N1748="pre",N1748="SubPar"),"Obert",IF(OR(N1748="Cea",N1748="Imp",N1748="SubComp"),"Tancat","ERRORERROR")))</f>
        <v>Tancat</v>
      </c>
      <c r="E1748" t="s">
        <v>3967</v>
      </c>
      <c r="F1748" t="s">
        <v>44</v>
      </c>
      <c r="G1748">
        <v>1877</v>
      </c>
      <c r="H1748" t="s">
        <v>4072</v>
      </c>
      <c r="I1748" s="3" t="s">
        <v>4073</v>
      </c>
      <c r="J1748" s="4" t="s">
        <v>4074</v>
      </c>
      <c r="K1748" t="s">
        <v>48</v>
      </c>
      <c r="L1748" t="s">
        <v>49</v>
      </c>
      <c r="M1748" t="s">
        <v>70</v>
      </c>
      <c r="N1748" t="str">
        <f t="shared" si="27"/>
        <v>Imp</v>
      </c>
      <c r="O1748" t="s">
        <v>71</v>
      </c>
      <c r="P1748" t="s">
        <v>3969</v>
      </c>
      <c r="Q1748" t="str">
        <f>_xlfn.XLOOKUP(P1748,NomPaissos!$A$2:$A$250,NomPaissos!$B$2:$B$250)</f>
        <v>Bosnia and Herzegovina</v>
      </c>
      <c r="R1748">
        <v>0</v>
      </c>
      <c r="T1748">
        <v>0</v>
      </c>
      <c r="U1748">
        <v>0</v>
      </c>
      <c r="V1748">
        <v>0</v>
      </c>
      <c r="W1748">
        <v>0</v>
      </c>
      <c r="X1748">
        <v>0</v>
      </c>
      <c r="Y1748">
        <v>0</v>
      </c>
      <c r="Z1748">
        <v>0</v>
      </c>
      <c r="AA1748">
        <v>0</v>
      </c>
      <c r="AB1748">
        <v>0</v>
      </c>
      <c r="AC1748">
        <v>0</v>
      </c>
      <c r="AD1748">
        <v>0</v>
      </c>
      <c r="AE1748">
        <v>0</v>
      </c>
      <c r="AF1748">
        <v>0</v>
      </c>
      <c r="AG1748">
        <v>1</v>
      </c>
      <c r="AH1748">
        <v>2</v>
      </c>
      <c r="AI1748">
        <v>0</v>
      </c>
      <c r="AJ1748">
        <v>0</v>
      </c>
      <c r="AK1748">
        <v>0</v>
      </c>
      <c r="AL1748">
        <v>0</v>
      </c>
      <c r="AM1748">
        <v>1</v>
      </c>
      <c r="AN1748">
        <v>0</v>
      </c>
      <c r="AO1748">
        <v>1</v>
      </c>
    </row>
    <row r="1749" spans="1:41" ht="15">
      <c r="A1749" t="s">
        <v>3966</v>
      </c>
      <c r="B1749" t="s">
        <v>127</v>
      </c>
      <c r="C1749">
        <v>125</v>
      </c>
      <c r="D1749" s="6" t="str">
        <f>IF(C1749=C1750,D1750,IF(OR(N1749="pre",N1749="SubPar"),"Obert",IF(OR(N1749="Cea",N1749="Imp",N1749="SubComp"),"Tancat","ERRORERROR")))</f>
        <v>Tancat</v>
      </c>
      <c r="E1749" t="s">
        <v>3967</v>
      </c>
      <c r="F1749" t="s">
        <v>44</v>
      </c>
      <c r="G1749">
        <v>1482</v>
      </c>
      <c r="H1749" t="s">
        <v>4075</v>
      </c>
      <c r="I1749" s="3" t="s">
        <v>4076</v>
      </c>
      <c r="J1749" s="4" t="s">
        <v>4077</v>
      </c>
      <c r="K1749" t="s">
        <v>48</v>
      </c>
      <c r="L1749" t="s">
        <v>61</v>
      </c>
      <c r="M1749" t="s">
        <v>70</v>
      </c>
      <c r="N1749" t="str">
        <f t="shared" si="27"/>
        <v>Imp</v>
      </c>
      <c r="O1749" t="s">
        <v>71</v>
      </c>
      <c r="P1749" t="s">
        <v>3969</v>
      </c>
      <c r="Q1749" t="str">
        <f>_xlfn.XLOOKUP(P1749,NomPaissos!$A$2:$A$250,NomPaissos!$B$2:$B$250)</f>
        <v>Bosnia and Herzegovina</v>
      </c>
      <c r="R1749">
        <v>0</v>
      </c>
      <c r="T1749">
        <v>0</v>
      </c>
      <c r="U1749">
        <v>0</v>
      </c>
      <c r="V1749">
        <v>0</v>
      </c>
      <c r="W1749">
        <v>0</v>
      </c>
      <c r="X1749">
        <v>0</v>
      </c>
      <c r="Y1749">
        <v>0</v>
      </c>
      <c r="Z1749">
        <v>0</v>
      </c>
      <c r="AA1749">
        <v>0</v>
      </c>
      <c r="AB1749">
        <v>0</v>
      </c>
      <c r="AC1749">
        <v>0</v>
      </c>
      <c r="AD1749">
        <v>0</v>
      </c>
      <c r="AE1749">
        <v>0</v>
      </c>
      <c r="AF1749">
        <v>1</v>
      </c>
      <c r="AG1749">
        <v>1</v>
      </c>
      <c r="AH1749">
        <v>3</v>
      </c>
      <c r="AI1749">
        <v>1</v>
      </c>
      <c r="AJ1749">
        <v>0</v>
      </c>
      <c r="AK1749">
        <v>0</v>
      </c>
      <c r="AL1749">
        <v>0</v>
      </c>
      <c r="AM1749">
        <v>2</v>
      </c>
      <c r="AN1749">
        <v>2</v>
      </c>
      <c r="AO1749">
        <v>1</v>
      </c>
    </row>
    <row r="1750" spans="1:41" ht="15">
      <c r="A1750" t="s">
        <v>3966</v>
      </c>
      <c r="B1750" t="s">
        <v>127</v>
      </c>
      <c r="C1750">
        <v>125</v>
      </c>
      <c r="D1750" s="6" t="str">
        <f>IF(C1750=C1751,D1751,IF(OR(N1750="pre",N1750="SubPar"),"Obert",IF(OR(N1750="Cea",N1750="Imp",N1750="SubComp"),"Tancat","ERRORERROR")))</f>
        <v>Tancat</v>
      </c>
      <c r="E1750" t="s">
        <v>3967</v>
      </c>
      <c r="F1750" t="s">
        <v>44</v>
      </c>
      <c r="G1750">
        <v>1621</v>
      </c>
      <c r="H1750" t="s">
        <v>4078</v>
      </c>
      <c r="I1750" s="3" t="s">
        <v>4079</v>
      </c>
      <c r="J1750" s="4" t="s">
        <v>4080</v>
      </c>
      <c r="K1750" t="s">
        <v>48</v>
      </c>
      <c r="L1750" t="s">
        <v>49</v>
      </c>
      <c r="M1750" t="s">
        <v>62</v>
      </c>
      <c r="N1750" t="str">
        <f t="shared" si="27"/>
        <v>Pre</v>
      </c>
      <c r="O1750" t="s">
        <v>207</v>
      </c>
      <c r="P1750" t="s">
        <v>3969</v>
      </c>
      <c r="Q1750" t="str">
        <f>_xlfn.XLOOKUP(P1750,NomPaissos!$A$2:$A$250,NomPaissos!$B$2:$B$250)</f>
        <v>Bosnia and Herzegovina</v>
      </c>
      <c r="R1750">
        <v>0</v>
      </c>
      <c r="T1750">
        <v>3</v>
      </c>
      <c r="U1750">
        <v>0</v>
      </c>
      <c r="V1750">
        <v>0</v>
      </c>
      <c r="W1750">
        <v>0</v>
      </c>
      <c r="X1750">
        <v>0</v>
      </c>
      <c r="Y1750">
        <v>0</v>
      </c>
      <c r="Z1750">
        <v>0</v>
      </c>
      <c r="AA1750">
        <v>0</v>
      </c>
      <c r="AB1750">
        <v>0</v>
      </c>
      <c r="AC1750">
        <v>0</v>
      </c>
      <c r="AD1750">
        <v>1</v>
      </c>
      <c r="AE1750">
        <v>1</v>
      </c>
      <c r="AF1750">
        <v>0</v>
      </c>
      <c r="AG1750">
        <v>1</v>
      </c>
      <c r="AH1750">
        <v>3</v>
      </c>
      <c r="AI1750">
        <v>0</v>
      </c>
      <c r="AJ1750">
        <v>0</v>
      </c>
      <c r="AK1750">
        <v>0</v>
      </c>
      <c r="AL1750">
        <v>0</v>
      </c>
      <c r="AM1750">
        <v>0</v>
      </c>
      <c r="AN1750">
        <v>2</v>
      </c>
      <c r="AO1750">
        <v>1</v>
      </c>
    </row>
    <row r="1751" spans="1:41" ht="15">
      <c r="A1751" t="s">
        <v>3966</v>
      </c>
      <c r="B1751" t="s">
        <v>127</v>
      </c>
      <c r="C1751">
        <v>125</v>
      </c>
      <c r="D1751" s="6" t="str">
        <f>IF(C1751=C1752,D1752,IF(OR(N1751="pre",N1751="SubPar"),"Obert",IF(OR(N1751="Cea",N1751="Imp",N1751="SubComp"),"Tancat","ERRORERROR")))</f>
        <v>Tancat</v>
      </c>
      <c r="E1751" t="s">
        <v>3967</v>
      </c>
      <c r="F1751" t="s">
        <v>44</v>
      </c>
      <c r="G1751">
        <v>606</v>
      </c>
      <c r="H1751" t="s">
        <v>4081</v>
      </c>
      <c r="I1751" s="3" t="s">
        <v>4082</v>
      </c>
      <c r="J1751" s="4" t="s">
        <v>4083</v>
      </c>
      <c r="K1751" t="s">
        <v>48</v>
      </c>
      <c r="L1751" t="s">
        <v>49</v>
      </c>
      <c r="M1751" t="s">
        <v>178</v>
      </c>
      <c r="N1751" t="str">
        <f t="shared" si="27"/>
        <v>SubComp</v>
      </c>
      <c r="O1751" t="s">
        <v>179</v>
      </c>
      <c r="P1751" t="s">
        <v>3969</v>
      </c>
      <c r="Q1751" t="str">
        <f>_xlfn.XLOOKUP(P1751,NomPaissos!$A$2:$A$250,NomPaissos!$B$2:$B$250)</f>
        <v>Bosnia and Herzegovina</v>
      </c>
      <c r="R1751">
        <v>0</v>
      </c>
      <c r="T1751">
        <v>0</v>
      </c>
      <c r="U1751">
        <v>0</v>
      </c>
      <c r="V1751">
        <v>2</v>
      </c>
      <c r="W1751">
        <v>0</v>
      </c>
      <c r="X1751">
        <v>3</v>
      </c>
      <c r="Y1751">
        <v>0</v>
      </c>
      <c r="Z1751">
        <v>0</v>
      </c>
      <c r="AA1751">
        <v>0</v>
      </c>
      <c r="AB1751">
        <v>3</v>
      </c>
      <c r="AC1751">
        <v>0</v>
      </c>
      <c r="AD1751">
        <v>1</v>
      </c>
      <c r="AE1751">
        <v>0</v>
      </c>
      <c r="AF1751">
        <v>1</v>
      </c>
      <c r="AG1751">
        <v>1</v>
      </c>
      <c r="AH1751">
        <v>3</v>
      </c>
      <c r="AI1751">
        <v>3</v>
      </c>
      <c r="AJ1751">
        <v>1</v>
      </c>
      <c r="AK1751">
        <v>3</v>
      </c>
      <c r="AL1751">
        <v>1</v>
      </c>
      <c r="AM1751">
        <v>3</v>
      </c>
      <c r="AN1751">
        <v>0</v>
      </c>
      <c r="AO1751">
        <v>1</v>
      </c>
    </row>
    <row r="1752" spans="1:41" ht="15">
      <c r="A1752" t="s">
        <v>3966</v>
      </c>
      <c r="B1752" t="s">
        <v>127</v>
      </c>
      <c r="C1752">
        <v>125</v>
      </c>
      <c r="D1752" s="6" t="str">
        <f>IF(C1752=C1753,D1753,IF(OR(N1752="pre",N1752="SubPar"),"Obert",IF(OR(N1752="Cea",N1752="Imp",N1752="SubComp"),"Tancat","ERRORERROR")))</f>
        <v>Tancat</v>
      </c>
      <c r="E1752" t="s">
        <v>3967</v>
      </c>
      <c r="F1752" t="s">
        <v>44</v>
      </c>
      <c r="G1752">
        <v>1483</v>
      </c>
      <c r="H1752" t="s">
        <v>4084</v>
      </c>
      <c r="I1752" s="3" t="s">
        <v>4085</v>
      </c>
      <c r="J1752" s="4" t="s">
        <v>4086</v>
      </c>
      <c r="K1752" t="s">
        <v>48</v>
      </c>
      <c r="L1752" t="s">
        <v>49</v>
      </c>
      <c r="M1752" t="s">
        <v>166</v>
      </c>
      <c r="N1752" t="str">
        <f t="shared" si="27"/>
        <v>Cea</v>
      </c>
      <c r="O1752" t="s">
        <v>169</v>
      </c>
      <c r="P1752" t="s">
        <v>3969</v>
      </c>
      <c r="Q1752" t="str">
        <f>_xlfn.XLOOKUP(P1752,NomPaissos!$A$2:$A$250,NomPaissos!$B$2:$B$250)</f>
        <v>Bosnia and Herzegovina</v>
      </c>
      <c r="R1752">
        <v>0</v>
      </c>
      <c r="T1752">
        <v>0</v>
      </c>
      <c r="U1752">
        <v>0</v>
      </c>
      <c r="V1752">
        <v>0</v>
      </c>
      <c r="W1752">
        <v>0</v>
      </c>
      <c r="X1752">
        <v>0</v>
      </c>
      <c r="Y1752">
        <v>0</v>
      </c>
      <c r="Z1752">
        <v>0</v>
      </c>
      <c r="AA1752">
        <v>0</v>
      </c>
      <c r="AB1752">
        <v>0</v>
      </c>
      <c r="AC1752">
        <v>0</v>
      </c>
      <c r="AD1752">
        <v>0</v>
      </c>
      <c r="AE1752">
        <v>0</v>
      </c>
      <c r="AF1752">
        <v>0</v>
      </c>
      <c r="AG1752">
        <v>1</v>
      </c>
      <c r="AH1752">
        <v>0</v>
      </c>
      <c r="AI1752">
        <v>1</v>
      </c>
      <c r="AJ1752">
        <v>0</v>
      </c>
      <c r="AK1752">
        <v>1</v>
      </c>
      <c r="AL1752">
        <v>1</v>
      </c>
      <c r="AM1752">
        <v>3</v>
      </c>
      <c r="AN1752">
        <v>2</v>
      </c>
      <c r="AO1752">
        <v>1</v>
      </c>
    </row>
    <row r="1753" spans="1:41" ht="15">
      <c r="A1753" t="s">
        <v>3966</v>
      </c>
      <c r="B1753" t="s">
        <v>127</v>
      </c>
      <c r="C1753">
        <v>125</v>
      </c>
      <c r="D1753" s="6" t="str">
        <f>IF(C1753=C1754,D1754,IF(OR(N1753="pre",N1753="SubPar"),"Obert",IF(OR(N1753="Cea",N1753="Imp",N1753="SubComp"),"Tancat","ERRORERROR")))</f>
        <v>Tancat</v>
      </c>
      <c r="E1753" t="s">
        <v>3967</v>
      </c>
      <c r="F1753" t="s">
        <v>44</v>
      </c>
      <c r="G1753">
        <v>1622</v>
      </c>
      <c r="H1753" t="s">
        <v>4087</v>
      </c>
      <c r="I1753" s="3" t="s">
        <v>4088</v>
      </c>
      <c r="J1753" s="4" t="s">
        <v>4089</v>
      </c>
      <c r="K1753" t="s">
        <v>48</v>
      </c>
      <c r="L1753" t="s">
        <v>49</v>
      </c>
      <c r="M1753" t="s">
        <v>62</v>
      </c>
      <c r="N1753" t="str">
        <f t="shared" si="27"/>
        <v>Pre</v>
      </c>
      <c r="O1753" t="s">
        <v>207</v>
      </c>
      <c r="P1753" t="s">
        <v>3969</v>
      </c>
      <c r="Q1753" t="str">
        <f>_xlfn.XLOOKUP(P1753,NomPaissos!$A$2:$A$250,NomPaissos!$B$2:$B$250)</f>
        <v>Bosnia and Herzegovina</v>
      </c>
      <c r="R1753">
        <v>0</v>
      </c>
      <c r="T1753">
        <v>0</v>
      </c>
      <c r="U1753">
        <v>0</v>
      </c>
      <c r="V1753">
        <v>0</v>
      </c>
      <c r="W1753">
        <v>0</v>
      </c>
      <c r="X1753">
        <v>0</v>
      </c>
      <c r="Y1753">
        <v>0</v>
      </c>
      <c r="Z1753">
        <v>0</v>
      </c>
      <c r="AA1753">
        <v>0</v>
      </c>
      <c r="AB1753">
        <v>0</v>
      </c>
      <c r="AC1753">
        <v>0</v>
      </c>
      <c r="AD1753">
        <v>0</v>
      </c>
      <c r="AE1753">
        <v>0</v>
      </c>
      <c r="AF1753">
        <v>0</v>
      </c>
      <c r="AG1753">
        <v>1</v>
      </c>
      <c r="AH1753">
        <v>0</v>
      </c>
      <c r="AI1753">
        <v>1</v>
      </c>
      <c r="AJ1753">
        <v>0</v>
      </c>
      <c r="AK1753">
        <v>0</v>
      </c>
      <c r="AL1753">
        <v>0</v>
      </c>
      <c r="AM1753">
        <v>1</v>
      </c>
      <c r="AN1753">
        <v>2</v>
      </c>
      <c r="AO1753">
        <v>1</v>
      </c>
    </row>
    <row r="1754" spans="1:41" ht="15">
      <c r="A1754" t="s">
        <v>3966</v>
      </c>
      <c r="B1754" t="s">
        <v>127</v>
      </c>
      <c r="C1754">
        <v>125</v>
      </c>
      <c r="D1754" s="6" t="str">
        <f>IF(C1754=C1755,D1755,IF(OR(N1754="pre",N1754="SubPar"),"Obert",IF(OR(N1754="Cea",N1754="Imp",N1754="SubComp"),"Tancat","ERRORERROR")))</f>
        <v>Tancat</v>
      </c>
      <c r="E1754" t="s">
        <v>3967</v>
      </c>
      <c r="F1754" t="s">
        <v>44</v>
      </c>
      <c r="G1754">
        <v>1484</v>
      </c>
      <c r="H1754" t="s">
        <v>4090</v>
      </c>
      <c r="I1754" s="3" t="s">
        <v>4091</v>
      </c>
      <c r="J1754" s="4" t="s">
        <v>4092</v>
      </c>
      <c r="K1754" t="s">
        <v>48</v>
      </c>
      <c r="L1754" t="s">
        <v>49</v>
      </c>
      <c r="M1754" t="s">
        <v>166</v>
      </c>
      <c r="N1754" t="str">
        <f t="shared" si="27"/>
        <v>Cea</v>
      </c>
      <c r="O1754" t="s">
        <v>167</v>
      </c>
      <c r="P1754" t="s">
        <v>3969</v>
      </c>
      <c r="Q1754" t="str">
        <f>_xlfn.XLOOKUP(P1754,NomPaissos!$A$2:$A$250,NomPaissos!$B$2:$B$250)</f>
        <v>Bosnia and Herzegovina</v>
      </c>
      <c r="R1754">
        <v>0</v>
      </c>
      <c r="T1754">
        <v>0</v>
      </c>
      <c r="U1754">
        <v>0</v>
      </c>
      <c r="V1754">
        <v>0</v>
      </c>
      <c r="W1754">
        <v>0</v>
      </c>
      <c r="X1754">
        <v>0</v>
      </c>
      <c r="Y1754">
        <v>0</v>
      </c>
      <c r="Z1754">
        <v>0</v>
      </c>
      <c r="AA1754">
        <v>0</v>
      </c>
      <c r="AB1754">
        <v>1</v>
      </c>
      <c r="AC1754">
        <v>0</v>
      </c>
      <c r="AD1754">
        <v>0</v>
      </c>
      <c r="AE1754">
        <v>0</v>
      </c>
      <c r="AF1754">
        <v>0</v>
      </c>
      <c r="AG1754">
        <v>1</v>
      </c>
      <c r="AH1754">
        <v>2</v>
      </c>
      <c r="AI1754">
        <v>1</v>
      </c>
      <c r="AJ1754">
        <v>0</v>
      </c>
      <c r="AK1754">
        <v>1</v>
      </c>
      <c r="AL1754">
        <v>0</v>
      </c>
      <c r="AM1754">
        <v>2</v>
      </c>
      <c r="AN1754">
        <v>2</v>
      </c>
      <c r="AO1754">
        <v>1</v>
      </c>
    </row>
    <row r="1755" spans="1:41" ht="15">
      <c r="A1755" t="s">
        <v>3966</v>
      </c>
      <c r="B1755" t="s">
        <v>127</v>
      </c>
      <c r="C1755">
        <v>125</v>
      </c>
      <c r="D1755" s="6" t="str">
        <f>IF(C1755=C1756,D1756,IF(OR(N1755="pre",N1755="SubPar"),"Obert",IF(OR(N1755="Cea",N1755="Imp",N1755="SubComp"),"Tancat","ERRORERROR")))</f>
        <v>Tancat</v>
      </c>
      <c r="E1755" t="s">
        <v>3967</v>
      </c>
      <c r="F1755" t="s">
        <v>44</v>
      </c>
      <c r="G1755">
        <v>1624</v>
      </c>
      <c r="H1755" t="s">
        <v>4093</v>
      </c>
      <c r="I1755" s="3" t="s">
        <v>4094</v>
      </c>
      <c r="J1755" s="4" t="s">
        <v>4095</v>
      </c>
      <c r="K1755" t="s">
        <v>48</v>
      </c>
      <c r="L1755" t="s">
        <v>49</v>
      </c>
      <c r="M1755" t="s">
        <v>70</v>
      </c>
      <c r="N1755" t="str">
        <f t="shared" si="27"/>
        <v>Imp</v>
      </c>
      <c r="O1755" t="s">
        <v>71</v>
      </c>
      <c r="P1755" t="s">
        <v>3969</v>
      </c>
      <c r="Q1755" t="str">
        <f>_xlfn.XLOOKUP(P1755,NomPaissos!$A$2:$A$250,NomPaissos!$B$2:$B$250)</f>
        <v>Bosnia and Herzegovina</v>
      </c>
      <c r="R1755">
        <v>0</v>
      </c>
      <c r="T1755">
        <v>0</v>
      </c>
      <c r="U1755">
        <v>0</v>
      </c>
      <c r="V1755">
        <v>0</v>
      </c>
      <c r="W1755">
        <v>0</v>
      </c>
      <c r="X1755">
        <v>0</v>
      </c>
      <c r="Y1755">
        <v>0</v>
      </c>
      <c r="Z1755">
        <v>0</v>
      </c>
      <c r="AA1755">
        <v>0</v>
      </c>
      <c r="AB1755">
        <v>0</v>
      </c>
      <c r="AC1755">
        <v>0</v>
      </c>
      <c r="AD1755">
        <v>0</v>
      </c>
      <c r="AE1755">
        <v>0</v>
      </c>
      <c r="AF1755">
        <v>0</v>
      </c>
      <c r="AG1755">
        <v>1</v>
      </c>
      <c r="AH1755">
        <v>3</v>
      </c>
      <c r="AI1755">
        <v>2</v>
      </c>
      <c r="AJ1755">
        <v>0</v>
      </c>
      <c r="AK1755">
        <v>0</v>
      </c>
      <c r="AL1755">
        <v>0</v>
      </c>
      <c r="AM1755">
        <v>2</v>
      </c>
      <c r="AN1755">
        <v>2</v>
      </c>
      <c r="AO1755">
        <v>1</v>
      </c>
    </row>
    <row r="1756" spans="1:41" ht="15">
      <c r="A1756" t="s">
        <v>3966</v>
      </c>
      <c r="B1756" t="s">
        <v>127</v>
      </c>
      <c r="C1756">
        <v>125</v>
      </c>
      <c r="D1756" s="6" t="str">
        <f>IF(C1756=C1757,D1757,IF(OR(N1756="pre",N1756="SubPar"),"Obert",IF(OR(N1756="Cea",N1756="Imp",N1756="SubComp"),"Tancat","ERRORERROR")))</f>
        <v>Tancat</v>
      </c>
      <c r="E1756" t="s">
        <v>3967</v>
      </c>
      <c r="F1756" t="s">
        <v>44</v>
      </c>
      <c r="G1756">
        <v>1847</v>
      </c>
      <c r="H1756" t="s">
        <v>4096</v>
      </c>
      <c r="I1756" s="3" t="s">
        <v>4097</v>
      </c>
      <c r="J1756" s="4" t="s">
        <v>4097</v>
      </c>
      <c r="K1756" t="s">
        <v>48</v>
      </c>
      <c r="L1756" t="s">
        <v>49</v>
      </c>
      <c r="M1756" t="s">
        <v>166</v>
      </c>
      <c r="N1756" t="str">
        <f t="shared" si="27"/>
        <v>Cea</v>
      </c>
      <c r="O1756" t="s">
        <v>167</v>
      </c>
      <c r="P1756" t="s">
        <v>3969</v>
      </c>
      <c r="Q1756" t="str">
        <f>_xlfn.XLOOKUP(P1756,NomPaissos!$A$2:$A$250,NomPaissos!$B$2:$B$250)</f>
        <v>Bosnia and Herzegovina</v>
      </c>
      <c r="R1756">
        <v>0</v>
      </c>
      <c r="T1756">
        <v>0</v>
      </c>
      <c r="U1756">
        <v>0</v>
      </c>
      <c r="V1756">
        <v>0</v>
      </c>
      <c r="W1756">
        <v>0</v>
      </c>
      <c r="X1756">
        <v>0</v>
      </c>
      <c r="Y1756">
        <v>0</v>
      </c>
      <c r="Z1756">
        <v>0</v>
      </c>
      <c r="AA1756">
        <v>0</v>
      </c>
      <c r="AB1756">
        <v>1</v>
      </c>
      <c r="AC1756">
        <v>0</v>
      </c>
      <c r="AD1756">
        <v>0</v>
      </c>
      <c r="AE1756">
        <v>0</v>
      </c>
      <c r="AF1756">
        <v>0</v>
      </c>
      <c r="AG1756">
        <v>1</v>
      </c>
      <c r="AH1756">
        <v>1</v>
      </c>
      <c r="AI1756">
        <v>1</v>
      </c>
      <c r="AJ1756">
        <v>0</v>
      </c>
      <c r="AK1756">
        <v>1</v>
      </c>
      <c r="AL1756">
        <v>0</v>
      </c>
      <c r="AM1756">
        <v>2</v>
      </c>
      <c r="AN1756">
        <v>1</v>
      </c>
      <c r="AO1756">
        <v>1</v>
      </c>
    </row>
    <row r="1757" spans="1:41" ht="15">
      <c r="A1757" t="s">
        <v>3966</v>
      </c>
      <c r="B1757" t="s">
        <v>127</v>
      </c>
      <c r="C1757">
        <v>125</v>
      </c>
      <c r="D1757" s="6" t="str">
        <f>IF(C1757=C1758,D1758,IF(OR(N1757="pre",N1757="SubPar"),"Obert",IF(OR(N1757="Cea",N1757="Imp",N1757="SubComp"),"Tancat","ERRORERROR")))</f>
        <v>Tancat</v>
      </c>
      <c r="E1757" t="s">
        <v>3967</v>
      </c>
      <c r="F1757" t="s">
        <v>44</v>
      </c>
      <c r="G1757">
        <v>1172</v>
      </c>
      <c r="H1757" t="s">
        <v>4098</v>
      </c>
      <c r="I1757" s="3" t="s">
        <v>4099</v>
      </c>
      <c r="J1757" s="4" t="s">
        <v>4100</v>
      </c>
      <c r="K1757" t="s">
        <v>151</v>
      </c>
      <c r="L1757" t="s">
        <v>61</v>
      </c>
      <c r="M1757" t="s">
        <v>70</v>
      </c>
      <c r="N1757" t="str">
        <f t="shared" si="27"/>
        <v>Imp</v>
      </c>
      <c r="O1757" t="s">
        <v>535</v>
      </c>
      <c r="P1757" t="s">
        <v>3969</v>
      </c>
      <c r="Q1757" t="str">
        <f>_xlfn.XLOOKUP(P1757,NomPaissos!$A$2:$A$250,NomPaissos!$B$2:$B$250)</f>
        <v>Bosnia and Herzegovina</v>
      </c>
      <c r="R1757">
        <v>0</v>
      </c>
      <c r="T1757">
        <v>0</v>
      </c>
      <c r="U1757">
        <v>0</v>
      </c>
      <c r="V1757">
        <v>0</v>
      </c>
      <c r="W1757">
        <v>0</v>
      </c>
      <c r="X1757">
        <v>1</v>
      </c>
      <c r="Y1757">
        <v>0</v>
      </c>
      <c r="Z1757">
        <v>0</v>
      </c>
      <c r="AA1757">
        <v>0</v>
      </c>
      <c r="AB1757">
        <v>0</v>
      </c>
      <c r="AC1757">
        <v>0</v>
      </c>
      <c r="AD1757">
        <v>0</v>
      </c>
      <c r="AE1757">
        <v>0</v>
      </c>
      <c r="AF1757">
        <v>1</v>
      </c>
      <c r="AG1757">
        <v>1</v>
      </c>
      <c r="AH1757">
        <v>0</v>
      </c>
      <c r="AI1757">
        <v>3</v>
      </c>
      <c r="AJ1757">
        <v>0</v>
      </c>
      <c r="AK1757">
        <v>1</v>
      </c>
      <c r="AL1757">
        <v>0</v>
      </c>
      <c r="AM1757">
        <v>1</v>
      </c>
      <c r="AN1757">
        <v>1</v>
      </c>
      <c r="AO1757">
        <v>1</v>
      </c>
    </row>
    <row r="1758" spans="1:41" ht="15">
      <c r="A1758" t="s">
        <v>3966</v>
      </c>
      <c r="B1758" t="s">
        <v>127</v>
      </c>
      <c r="C1758">
        <v>125</v>
      </c>
      <c r="D1758" s="6" t="str">
        <f>IF(C1758=C1759,D1759,IF(OR(N1758="pre",N1758="SubPar"),"Obert",IF(OR(N1758="Cea",N1758="Imp",N1758="SubComp"),"Tancat","ERRORERROR")))</f>
        <v>Tancat</v>
      </c>
      <c r="E1758" t="s">
        <v>3967</v>
      </c>
      <c r="F1758" t="s">
        <v>44</v>
      </c>
      <c r="G1758">
        <v>1625</v>
      </c>
      <c r="H1758" t="s">
        <v>4101</v>
      </c>
      <c r="I1758" s="3" t="s">
        <v>4102</v>
      </c>
      <c r="J1758" s="4" t="s">
        <v>1397</v>
      </c>
      <c r="K1758" t="s">
        <v>48</v>
      </c>
      <c r="L1758" t="s">
        <v>49</v>
      </c>
      <c r="M1758" t="s">
        <v>62</v>
      </c>
      <c r="N1758" t="str">
        <f t="shared" si="27"/>
        <v>Pre</v>
      </c>
      <c r="O1758" t="s">
        <v>207</v>
      </c>
      <c r="P1758" t="s">
        <v>3969</v>
      </c>
      <c r="Q1758" t="str">
        <f>_xlfn.XLOOKUP(P1758,NomPaissos!$A$2:$A$250,NomPaissos!$B$2:$B$250)</f>
        <v>Bosnia and Herzegovina</v>
      </c>
      <c r="R1758">
        <v>0</v>
      </c>
      <c r="T1758">
        <v>0</v>
      </c>
      <c r="U1758">
        <v>0</v>
      </c>
      <c r="V1758">
        <v>0</v>
      </c>
      <c r="W1758">
        <v>0</v>
      </c>
      <c r="X1758">
        <v>0</v>
      </c>
      <c r="Y1758">
        <v>0</v>
      </c>
      <c r="Z1758">
        <v>0</v>
      </c>
      <c r="AA1758">
        <v>0</v>
      </c>
      <c r="AB1758">
        <v>0</v>
      </c>
      <c r="AC1758">
        <v>0</v>
      </c>
      <c r="AD1758">
        <v>0</v>
      </c>
      <c r="AE1758">
        <v>0</v>
      </c>
      <c r="AF1758">
        <v>0</v>
      </c>
      <c r="AG1758">
        <v>1</v>
      </c>
      <c r="AH1758">
        <v>0</v>
      </c>
      <c r="AI1758">
        <v>1</v>
      </c>
      <c r="AJ1758">
        <v>0</v>
      </c>
      <c r="AK1758">
        <v>0</v>
      </c>
      <c r="AL1758">
        <v>0</v>
      </c>
      <c r="AM1758">
        <v>2</v>
      </c>
      <c r="AN1758">
        <v>2</v>
      </c>
      <c r="AO1758">
        <v>1</v>
      </c>
    </row>
    <row r="1759" spans="1:41" ht="15">
      <c r="A1759" t="s">
        <v>3966</v>
      </c>
      <c r="B1759" t="s">
        <v>127</v>
      </c>
      <c r="C1759">
        <v>125</v>
      </c>
      <c r="D1759" s="6" t="str">
        <f>IF(C1759=C1760,D1760,IF(OR(N1759="pre",N1759="SubPar"),"Obert",IF(OR(N1759="Cea",N1759="Imp",N1759="SubComp"),"Tancat","ERRORERROR")))</f>
        <v>Tancat</v>
      </c>
      <c r="E1759" t="s">
        <v>3967</v>
      </c>
      <c r="F1759" t="s">
        <v>44</v>
      </c>
      <c r="G1759">
        <v>1626</v>
      </c>
      <c r="H1759" t="s">
        <v>4103</v>
      </c>
      <c r="I1759" s="3" t="s">
        <v>1399</v>
      </c>
      <c r="J1759" s="4" t="s">
        <v>4104</v>
      </c>
      <c r="K1759" t="s">
        <v>48</v>
      </c>
      <c r="L1759" t="s">
        <v>49</v>
      </c>
      <c r="M1759" t="s">
        <v>166</v>
      </c>
      <c r="N1759" t="str">
        <f t="shared" si="27"/>
        <v>Cea</v>
      </c>
      <c r="O1759" t="s">
        <v>167</v>
      </c>
      <c r="P1759" t="s">
        <v>3969</v>
      </c>
      <c r="Q1759" t="str">
        <f>_xlfn.XLOOKUP(P1759,NomPaissos!$A$2:$A$250,NomPaissos!$B$2:$B$250)</f>
        <v>Bosnia and Herzegovina</v>
      </c>
      <c r="R1759">
        <v>0</v>
      </c>
      <c r="T1759">
        <v>0</v>
      </c>
      <c r="U1759">
        <v>0</v>
      </c>
      <c r="V1759">
        <v>0</v>
      </c>
      <c r="W1759">
        <v>0</v>
      </c>
      <c r="X1759">
        <v>0</v>
      </c>
      <c r="Y1759">
        <v>0</v>
      </c>
      <c r="Z1759">
        <v>0</v>
      </c>
      <c r="AA1759">
        <v>0</v>
      </c>
      <c r="AB1759">
        <v>2</v>
      </c>
      <c r="AC1759">
        <v>0</v>
      </c>
      <c r="AD1759">
        <v>0</v>
      </c>
      <c r="AE1759">
        <v>0</v>
      </c>
      <c r="AF1759">
        <v>0</v>
      </c>
      <c r="AG1759">
        <v>1</v>
      </c>
      <c r="AH1759">
        <v>0</v>
      </c>
      <c r="AI1759">
        <v>1</v>
      </c>
      <c r="AJ1759">
        <v>0</v>
      </c>
      <c r="AK1759">
        <v>2</v>
      </c>
      <c r="AL1759">
        <v>0</v>
      </c>
      <c r="AM1759">
        <v>3</v>
      </c>
      <c r="AN1759">
        <v>3</v>
      </c>
      <c r="AO1759">
        <v>1</v>
      </c>
    </row>
    <row r="1760" spans="1:41" ht="15">
      <c r="A1760" t="s">
        <v>3966</v>
      </c>
      <c r="B1760" t="s">
        <v>127</v>
      </c>
      <c r="C1760">
        <v>125</v>
      </c>
      <c r="D1760" s="6" t="str">
        <f>IF(C1760=C1761,D1761,IF(OR(N1760="pre",N1760="SubPar"),"Obert",IF(OR(N1760="Cea",N1760="Imp",N1760="SubComp"),"Tancat","ERRORERROR")))</f>
        <v>Tancat</v>
      </c>
      <c r="E1760" t="s">
        <v>3967</v>
      </c>
      <c r="F1760" t="s">
        <v>44</v>
      </c>
      <c r="G1760">
        <v>1627</v>
      </c>
      <c r="H1760" t="s">
        <v>4105</v>
      </c>
      <c r="I1760" s="3" t="s">
        <v>4106</v>
      </c>
      <c r="J1760" s="4" t="s">
        <v>4107</v>
      </c>
      <c r="K1760" t="s">
        <v>48</v>
      </c>
      <c r="L1760" t="s">
        <v>49</v>
      </c>
      <c r="M1760" t="s">
        <v>166</v>
      </c>
      <c r="N1760" t="str">
        <f t="shared" si="27"/>
        <v>Cea</v>
      </c>
      <c r="O1760" t="s">
        <v>167</v>
      </c>
      <c r="P1760" t="s">
        <v>3969</v>
      </c>
      <c r="Q1760" t="str">
        <f>_xlfn.XLOOKUP(P1760,NomPaissos!$A$2:$A$250,NomPaissos!$B$2:$B$250)</f>
        <v>Bosnia and Herzegovina</v>
      </c>
      <c r="R1760">
        <v>0</v>
      </c>
      <c r="T1760">
        <v>0</v>
      </c>
      <c r="U1760">
        <v>0</v>
      </c>
      <c r="V1760">
        <v>0</v>
      </c>
      <c r="W1760">
        <v>0</v>
      </c>
      <c r="X1760">
        <v>0</v>
      </c>
      <c r="Y1760">
        <v>0</v>
      </c>
      <c r="Z1760">
        <v>0</v>
      </c>
      <c r="AA1760">
        <v>0</v>
      </c>
      <c r="AB1760">
        <v>0</v>
      </c>
      <c r="AC1760">
        <v>0</v>
      </c>
      <c r="AD1760">
        <v>0</v>
      </c>
      <c r="AE1760">
        <v>0</v>
      </c>
      <c r="AF1760">
        <v>0</v>
      </c>
      <c r="AG1760">
        <v>1</v>
      </c>
      <c r="AH1760">
        <v>2</v>
      </c>
      <c r="AI1760">
        <v>1</v>
      </c>
      <c r="AJ1760">
        <v>0</v>
      </c>
      <c r="AK1760">
        <v>2</v>
      </c>
      <c r="AL1760">
        <v>0</v>
      </c>
      <c r="AM1760">
        <v>2</v>
      </c>
      <c r="AN1760">
        <v>2</v>
      </c>
      <c r="AO1760">
        <v>1</v>
      </c>
    </row>
    <row r="1761" spans="1:41" ht="15">
      <c r="A1761" t="s">
        <v>3966</v>
      </c>
      <c r="B1761" t="s">
        <v>127</v>
      </c>
      <c r="C1761">
        <v>125</v>
      </c>
      <c r="D1761" s="6" t="str">
        <f>IF(C1761=C1762,D1762,IF(OR(N1761="pre",N1761="SubPar"),"Obert",IF(OR(N1761="Cea",N1761="Imp",N1761="SubComp"),"Tancat","ERRORERROR")))</f>
        <v>Tancat</v>
      </c>
      <c r="E1761" t="s">
        <v>3967</v>
      </c>
      <c r="F1761" t="s">
        <v>44</v>
      </c>
      <c r="G1761">
        <v>1177</v>
      </c>
      <c r="H1761" t="s">
        <v>4108</v>
      </c>
      <c r="I1761" s="3" t="s">
        <v>4109</v>
      </c>
      <c r="J1761" s="4" t="s">
        <v>4110</v>
      </c>
      <c r="K1761" t="s">
        <v>48</v>
      </c>
      <c r="L1761" t="s">
        <v>49</v>
      </c>
      <c r="M1761" t="s">
        <v>50</v>
      </c>
      <c r="N1761" t="str">
        <f t="shared" si="27"/>
        <v>SubPar</v>
      </c>
      <c r="O1761" t="s">
        <v>51</v>
      </c>
      <c r="P1761" t="s">
        <v>3969</v>
      </c>
      <c r="Q1761" t="str">
        <f>_xlfn.XLOOKUP(P1761,NomPaissos!$A$2:$A$250,NomPaissos!$B$2:$B$250)</f>
        <v>Bosnia and Herzegovina</v>
      </c>
      <c r="R1761">
        <v>0</v>
      </c>
      <c r="T1761">
        <v>0</v>
      </c>
      <c r="U1761">
        <v>0</v>
      </c>
      <c r="V1761">
        <v>0</v>
      </c>
      <c r="W1761">
        <v>0</v>
      </c>
      <c r="X1761">
        <v>2</v>
      </c>
      <c r="Y1761">
        <v>0</v>
      </c>
      <c r="Z1761">
        <v>0</v>
      </c>
      <c r="AA1761">
        <v>0</v>
      </c>
      <c r="AB1761">
        <v>0</v>
      </c>
      <c r="AC1761">
        <v>0</v>
      </c>
      <c r="AD1761">
        <v>0</v>
      </c>
      <c r="AE1761">
        <v>0</v>
      </c>
      <c r="AF1761">
        <v>1</v>
      </c>
      <c r="AG1761">
        <v>1</v>
      </c>
      <c r="AH1761">
        <v>0</v>
      </c>
      <c r="AI1761">
        <v>2</v>
      </c>
      <c r="AJ1761">
        <v>1</v>
      </c>
      <c r="AK1761">
        <v>0</v>
      </c>
      <c r="AL1761">
        <v>0</v>
      </c>
      <c r="AM1761">
        <v>1</v>
      </c>
      <c r="AN1761">
        <v>0</v>
      </c>
      <c r="AO1761">
        <v>1</v>
      </c>
    </row>
    <row r="1762" spans="1:41" ht="15">
      <c r="A1762" t="s">
        <v>3966</v>
      </c>
      <c r="B1762" t="s">
        <v>127</v>
      </c>
      <c r="C1762">
        <v>125</v>
      </c>
      <c r="D1762" s="6" t="str">
        <f>IF(C1762=C1763,D1763,IF(OR(N1762="pre",N1762="SubPar"),"Obert",IF(OR(N1762="Cea",N1762="Imp",N1762="SubComp"),"Tancat","ERRORERROR")))</f>
        <v>Tancat</v>
      </c>
      <c r="E1762" t="s">
        <v>3967</v>
      </c>
      <c r="F1762" t="s">
        <v>44</v>
      </c>
      <c r="G1762">
        <v>1628</v>
      </c>
      <c r="H1762" t="s">
        <v>4111</v>
      </c>
      <c r="I1762" s="3" t="s">
        <v>4112</v>
      </c>
      <c r="J1762" s="4" t="s">
        <v>4113</v>
      </c>
      <c r="K1762" t="s">
        <v>48</v>
      </c>
      <c r="L1762" t="s">
        <v>49</v>
      </c>
      <c r="M1762" t="s">
        <v>62</v>
      </c>
      <c r="N1762" t="str">
        <f t="shared" si="27"/>
        <v>Pre</v>
      </c>
      <c r="O1762" t="s">
        <v>1896</v>
      </c>
      <c r="P1762" t="s">
        <v>3969</v>
      </c>
      <c r="Q1762" t="str">
        <f>_xlfn.XLOOKUP(P1762,NomPaissos!$A$2:$A$250,NomPaissos!$B$2:$B$250)</f>
        <v>Bosnia and Herzegovina</v>
      </c>
      <c r="R1762">
        <v>0</v>
      </c>
      <c r="T1762">
        <v>0</v>
      </c>
      <c r="U1762">
        <v>0</v>
      </c>
      <c r="V1762">
        <v>0</v>
      </c>
      <c r="W1762">
        <v>0</v>
      </c>
      <c r="X1762">
        <v>2</v>
      </c>
      <c r="Y1762">
        <v>2</v>
      </c>
      <c r="Z1762">
        <v>0</v>
      </c>
      <c r="AA1762">
        <v>0</v>
      </c>
      <c r="AB1762">
        <v>3</v>
      </c>
      <c r="AC1762">
        <v>0</v>
      </c>
      <c r="AD1762">
        <v>0</v>
      </c>
      <c r="AE1762">
        <v>0</v>
      </c>
      <c r="AF1762">
        <v>0</v>
      </c>
      <c r="AG1762">
        <v>1</v>
      </c>
      <c r="AH1762">
        <v>0</v>
      </c>
      <c r="AI1762">
        <v>3</v>
      </c>
      <c r="AJ1762">
        <v>0</v>
      </c>
      <c r="AK1762">
        <v>3</v>
      </c>
      <c r="AL1762">
        <v>0</v>
      </c>
      <c r="AM1762">
        <v>2</v>
      </c>
      <c r="AN1762">
        <v>2</v>
      </c>
      <c r="AO1762">
        <v>1</v>
      </c>
    </row>
    <row r="1763" spans="1:41" ht="15">
      <c r="A1763" t="s">
        <v>3966</v>
      </c>
      <c r="B1763" t="s">
        <v>127</v>
      </c>
      <c r="C1763">
        <v>125</v>
      </c>
      <c r="D1763" s="6" t="str">
        <f>IF(C1763=C1764,D1764,IF(OR(N1763="pre",N1763="SubPar"),"Obert",IF(OR(N1763="Cea",N1763="Imp",N1763="SubComp"),"Tancat","ERRORERROR")))</f>
        <v>Tancat</v>
      </c>
      <c r="E1763" t="s">
        <v>3967</v>
      </c>
      <c r="F1763" t="s">
        <v>44</v>
      </c>
      <c r="G1763">
        <v>1485</v>
      </c>
      <c r="H1763" t="s">
        <v>4114</v>
      </c>
      <c r="I1763" s="3" t="s">
        <v>4115</v>
      </c>
      <c r="J1763" s="4" t="s">
        <v>1864</v>
      </c>
      <c r="K1763" t="s">
        <v>48</v>
      </c>
      <c r="L1763" t="s">
        <v>49</v>
      </c>
      <c r="M1763" t="s">
        <v>62</v>
      </c>
      <c r="N1763" t="str">
        <f t="shared" si="27"/>
        <v>Pre</v>
      </c>
      <c r="O1763" t="s">
        <v>1896</v>
      </c>
      <c r="P1763" t="s">
        <v>3969</v>
      </c>
      <c r="Q1763" t="str">
        <f>_xlfn.XLOOKUP(P1763,NomPaissos!$A$2:$A$250,NomPaissos!$B$2:$B$250)</f>
        <v>Bosnia and Herzegovina</v>
      </c>
      <c r="R1763">
        <v>0</v>
      </c>
      <c r="T1763">
        <v>0</v>
      </c>
      <c r="U1763">
        <v>0</v>
      </c>
      <c r="V1763">
        <v>0</v>
      </c>
      <c r="W1763">
        <v>0</v>
      </c>
      <c r="X1763">
        <v>0</v>
      </c>
      <c r="Y1763">
        <v>0</v>
      </c>
      <c r="Z1763">
        <v>0</v>
      </c>
      <c r="AA1763">
        <v>0</v>
      </c>
      <c r="AB1763">
        <v>0</v>
      </c>
      <c r="AC1763">
        <v>0</v>
      </c>
      <c r="AD1763">
        <v>0</v>
      </c>
      <c r="AE1763">
        <v>0</v>
      </c>
      <c r="AF1763">
        <v>0</v>
      </c>
      <c r="AG1763">
        <v>1</v>
      </c>
      <c r="AH1763">
        <v>0</v>
      </c>
      <c r="AI1763">
        <v>1</v>
      </c>
      <c r="AJ1763">
        <v>0</v>
      </c>
      <c r="AK1763">
        <v>0</v>
      </c>
      <c r="AL1763">
        <v>1</v>
      </c>
      <c r="AM1763">
        <v>0</v>
      </c>
      <c r="AN1763">
        <v>0</v>
      </c>
      <c r="AO1763">
        <v>1</v>
      </c>
    </row>
    <row r="1764" spans="1:41" ht="15">
      <c r="A1764" t="s">
        <v>3966</v>
      </c>
      <c r="B1764" t="s">
        <v>127</v>
      </c>
      <c r="C1764">
        <v>125</v>
      </c>
      <c r="D1764" s="6" t="str">
        <f>IF(C1764=C1765,D1765,IF(OR(N1764="pre",N1764="SubPar"),"Obert",IF(OR(N1764="Cea",N1764="Imp",N1764="SubComp"),"Tancat","ERRORERROR")))</f>
        <v>Tancat</v>
      </c>
      <c r="E1764" t="s">
        <v>3967</v>
      </c>
      <c r="F1764" t="s">
        <v>44</v>
      </c>
      <c r="G1764">
        <v>1486</v>
      </c>
      <c r="H1764" t="s">
        <v>4116</v>
      </c>
      <c r="I1764" s="3" t="s">
        <v>1866</v>
      </c>
      <c r="J1764" s="4" t="s">
        <v>4117</v>
      </c>
      <c r="K1764" t="s">
        <v>48</v>
      </c>
      <c r="L1764" t="s">
        <v>61</v>
      </c>
      <c r="M1764" t="s">
        <v>62</v>
      </c>
      <c r="N1764" t="str">
        <f t="shared" si="27"/>
        <v>Pre</v>
      </c>
      <c r="O1764" t="s">
        <v>117</v>
      </c>
      <c r="P1764" t="s">
        <v>3969</v>
      </c>
      <c r="Q1764" t="str">
        <f>_xlfn.XLOOKUP(P1764,NomPaissos!$A$2:$A$250,NomPaissos!$B$2:$B$250)</f>
        <v>Bosnia and Herzegovina</v>
      </c>
      <c r="R1764">
        <v>0</v>
      </c>
      <c r="T1764">
        <v>0</v>
      </c>
      <c r="U1764">
        <v>0</v>
      </c>
      <c r="V1764">
        <v>0</v>
      </c>
      <c r="W1764">
        <v>0</v>
      </c>
      <c r="X1764">
        <v>1</v>
      </c>
      <c r="Y1764">
        <v>0</v>
      </c>
      <c r="Z1764">
        <v>0</v>
      </c>
      <c r="AA1764">
        <v>0</v>
      </c>
      <c r="AB1764">
        <v>0</v>
      </c>
      <c r="AC1764">
        <v>0</v>
      </c>
      <c r="AD1764">
        <v>0</v>
      </c>
      <c r="AE1764">
        <v>0</v>
      </c>
      <c r="AF1764">
        <v>1</v>
      </c>
      <c r="AG1764">
        <v>1</v>
      </c>
      <c r="AH1764">
        <v>0</v>
      </c>
      <c r="AI1764">
        <v>0</v>
      </c>
      <c r="AJ1764">
        <v>0</v>
      </c>
      <c r="AK1764">
        <v>0</v>
      </c>
      <c r="AL1764">
        <v>0</v>
      </c>
      <c r="AM1764">
        <v>1</v>
      </c>
      <c r="AN1764">
        <v>0</v>
      </c>
      <c r="AO1764">
        <v>1</v>
      </c>
    </row>
    <row r="1765" spans="1:41" ht="15">
      <c r="A1765" t="s">
        <v>3966</v>
      </c>
      <c r="B1765" t="s">
        <v>127</v>
      </c>
      <c r="C1765">
        <v>125</v>
      </c>
      <c r="D1765" s="6" t="str">
        <f>IF(C1765=C1766,D1766,IF(OR(N1765="pre",N1765="SubPar"),"Obert",IF(OR(N1765="Cea",N1765="Imp",N1765="SubComp"),"Tancat","ERRORERROR")))</f>
        <v>Tancat</v>
      </c>
      <c r="E1765" t="s">
        <v>3967</v>
      </c>
      <c r="F1765" t="s">
        <v>44</v>
      </c>
      <c r="G1765">
        <v>1490</v>
      </c>
      <c r="H1765" t="s">
        <v>4118</v>
      </c>
      <c r="I1765" s="3" t="s">
        <v>4119</v>
      </c>
      <c r="J1765" s="4" t="s">
        <v>325</v>
      </c>
      <c r="K1765" t="s">
        <v>48</v>
      </c>
      <c r="L1765" t="s">
        <v>49</v>
      </c>
      <c r="M1765" t="s">
        <v>166</v>
      </c>
      <c r="N1765" t="str">
        <f t="shared" si="27"/>
        <v>Cea</v>
      </c>
      <c r="O1765" t="s">
        <v>169</v>
      </c>
      <c r="P1765" t="s">
        <v>3969</v>
      </c>
      <c r="Q1765" t="str">
        <f>_xlfn.XLOOKUP(P1765,NomPaissos!$A$2:$A$250,NomPaissos!$B$2:$B$250)</f>
        <v>Bosnia and Herzegovina</v>
      </c>
      <c r="R1765">
        <v>0</v>
      </c>
      <c r="T1765">
        <v>0</v>
      </c>
      <c r="U1765">
        <v>0</v>
      </c>
      <c r="V1765">
        <v>0</v>
      </c>
      <c r="W1765">
        <v>0</v>
      </c>
      <c r="X1765">
        <v>0</v>
      </c>
      <c r="Y1765">
        <v>0</v>
      </c>
      <c r="Z1765">
        <v>0</v>
      </c>
      <c r="AA1765">
        <v>0</v>
      </c>
      <c r="AB1765">
        <v>0</v>
      </c>
      <c r="AC1765">
        <v>0</v>
      </c>
      <c r="AD1765">
        <v>0</v>
      </c>
      <c r="AE1765">
        <v>0</v>
      </c>
      <c r="AF1765">
        <v>0</v>
      </c>
      <c r="AG1765">
        <v>1</v>
      </c>
      <c r="AH1765">
        <v>0</v>
      </c>
      <c r="AI1765">
        <v>0</v>
      </c>
      <c r="AJ1765">
        <v>0</v>
      </c>
      <c r="AK1765">
        <v>0</v>
      </c>
      <c r="AL1765">
        <v>0</v>
      </c>
      <c r="AM1765">
        <v>1</v>
      </c>
      <c r="AN1765">
        <v>0</v>
      </c>
      <c r="AO1765">
        <v>1</v>
      </c>
    </row>
    <row r="1766" spans="1:41" ht="15">
      <c r="A1766" t="s">
        <v>3966</v>
      </c>
      <c r="B1766" t="s">
        <v>127</v>
      </c>
      <c r="C1766">
        <v>125</v>
      </c>
      <c r="D1766" s="6" t="str">
        <f>IF(C1766=C1767,D1767,IF(OR(N1766="pre",N1766="SubPar"),"Obert",IF(OR(N1766="Cea",N1766="Imp",N1766="SubComp"),"Tancat","ERRORERROR")))</f>
        <v>Tancat</v>
      </c>
      <c r="E1766" t="s">
        <v>3967</v>
      </c>
      <c r="F1766" t="s">
        <v>44</v>
      </c>
      <c r="G1766">
        <v>1630</v>
      </c>
      <c r="H1766" t="s">
        <v>4120</v>
      </c>
      <c r="I1766" s="3" t="s">
        <v>3365</v>
      </c>
      <c r="J1766" s="4" t="s">
        <v>4121</v>
      </c>
      <c r="K1766" t="s">
        <v>48</v>
      </c>
      <c r="L1766" t="s">
        <v>49</v>
      </c>
      <c r="M1766" t="s">
        <v>62</v>
      </c>
      <c r="N1766" t="str">
        <f t="shared" si="27"/>
        <v>Pre</v>
      </c>
      <c r="O1766" t="s">
        <v>207</v>
      </c>
      <c r="P1766" t="s">
        <v>3969</v>
      </c>
      <c r="Q1766" t="str">
        <f>_xlfn.XLOOKUP(P1766,NomPaissos!$A$2:$A$250,NomPaissos!$B$2:$B$250)</f>
        <v>Bosnia and Herzegovina</v>
      </c>
      <c r="R1766">
        <v>0</v>
      </c>
      <c r="T1766">
        <v>0</v>
      </c>
      <c r="U1766">
        <v>0</v>
      </c>
      <c r="V1766">
        <v>0</v>
      </c>
      <c r="W1766">
        <v>0</v>
      </c>
      <c r="X1766">
        <v>0</v>
      </c>
      <c r="Y1766">
        <v>0</v>
      </c>
      <c r="Z1766">
        <v>0</v>
      </c>
      <c r="AA1766">
        <v>0</v>
      </c>
      <c r="AB1766">
        <v>0</v>
      </c>
      <c r="AC1766">
        <v>0</v>
      </c>
      <c r="AD1766">
        <v>0</v>
      </c>
      <c r="AE1766">
        <v>0</v>
      </c>
      <c r="AF1766">
        <v>0</v>
      </c>
      <c r="AG1766">
        <v>1</v>
      </c>
      <c r="AH1766">
        <v>3</v>
      </c>
      <c r="AI1766">
        <v>1</v>
      </c>
      <c r="AJ1766">
        <v>1</v>
      </c>
      <c r="AK1766">
        <v>0</v>
      </c>
      <c r="AL1766">
        <v>0</v>
      </c>
      <c r="AM1766">
        <v>1</v>
      </c>
      <c r="AN1766">
        <v>2</v>
      </c>
      <c r="AO1766">
        <v>1</v>
      </c>
    </row>
    <row r="1767" spans="1:41" ht="15">
      <c r="A1767" t="s">
        <v>3966</v>
      </c>
      <c r="B1767" t="s">
        <v>127</v>
      </c>
      <c r="C1767">
        <v>125</v>
      </c>
      <c r="D1767" s="6" t="str">
        <f>IF(C1767=C1768,D1768,IF(OR(N1767="pre",N1767="SubPar"),"Obert",IF(OR(N1767="Cea",N1767="Imp",N1767="SubComp"),"Tancat","ERRORERROR")))</f>
        <v>Tancat</v>
      </c>
      <c r="E1767" t="s">
        <v>3967</v>
      </c>
      <c r="F1767" t="s">
        <v>44</v>
      </c>
      <c r="G1767">
        <v>472</v>
      </c>
      <c r="H1767" t="s">
        <v>4122</v>
      </c>
      <c r="I1767" s="3" t="s">
        <v>4123</v>
      </c>
      <c r="J1767" s="4" t="s">
        <v>4124</v>
      </c>
      <c r="K1767" t="s">
        <v>48</v>
      </c>
      <c r="L1767" t="s">
        <v>49</v>
      </c>
      <c r="M1767" t="s">
        <v>178</v>
      </c>
      <c r="N1767" t="str">
        <f t="shared" si="27"/>
        <v>SubComp</v>
      </c>
      <c r="O1767" t="s">
        <v>179</v>
      </c>
      <c r="P1767" t="s">
        <v>3969</v>
      </c>
      <c r="Q1767" t="str">
        <f>_xlfn.XLOOKUP(P1767,NomPaissos!$A$2:$A$250,NomPaissos!$B$2:$B$250)</f>
        <v>Bosnia and Herzegovina</v>
      </c>
      <c r="R1767">
        <v>0</v>
      </c>
      <c r="T1767">
        <v>1</v>
      </c>
      <c r="U1767">
        <v>0</v>
      </c>
      <c r="V1767">
        <v>0</v>
      </c>
      <c r="W1767">
        <v>0</v>
      </c>
      <c r="X1767">
        <v>3</v>
      </c>
      <c r="Y1767">
        <v>2</v>
      </c>
      <c r="Z1767">
        <v>0</v>
      </c>
      <c r="AA1767">
        <v>0</v>
      </c>
      <c r="AB1767">
        <v>3</v>
      </c>
      <c r="AC1767">
        <v>0</v>
      </c>
      <c r="AD1767">
        <v>1</v>
      </c>
      <c r="AE1767">
        <v>0</v>
      </c>
      <c r="AF1767">
        <v>1</v>
      </c>
      <c r="AG1767">
        <v>1</v>
      </c>
      <c r="AH1767">
        <v>3</v>
      </c>
      <c r="AI1767">
        <v>3</v>
      </c>
      <c r="AJ1767">
        <v>1</v>
      </c>
      <c r="AK1767">
        <v>3</v>
      </c>
      <c r="AL1767">
        <v>1</v>
      </c>
      <c r="AM1767">
        <v>3</v>
      </c>
      <c r="AN1767">
        <v>3</v>
      </c>
      <c r="AO1767">
        <v>1</v>
      </c>
    </row>
    <row r="1768" spans="1:41" ht="15">
      <c r="A1768" t="s">
        <v>3966</v>
      </c>
      <c r="B1768" t="s">
        <v>127</v>
      </c>
      <c r="C1768">
        <v>125</v>
      </c>
      <c r="D1768" s="6" t="str">
        <f>IF(C1768=C1769,D1769,IF(OR(N1768="pre",N1768="SubPar"),"Obert",IF(OR(N1768="Cea",N1768="Imp",N1768="SubComp"),"Tancat","ERRORERROR")))</f>
        <v>Tancat</v>
      </c>
      <c r="E1768" t="s">
        <v>3967</v>
      </c>
      <c r="F1768" t="s">
        <v>44</v>
      </c>
      <c r="G1768">
        <v>1202</v>
      </c>
      <c r="H1768" t="s">
        <v>4125</v>
      </c>
      <c r="I1768" s="3" t="s">
        <v>4126</v>
      </c>
      <c r="J1768" s="4" t="s">
        <v>3390</v>
      </c>
      <c r="K1768" t="s">
        <v>48</v>
      </c>
      <c r="L1768" t="s">
        <v>61</v>
      </c>
      <c r="M1768" t="s">
        <v>70</v>
      </c>
      <c r="N1768" t="str">
        <f t="shared" si="27"/>
        <v>Imp</v>
      </c>
      <c r="O1768" t="s">
        <v>71</v>
      </c>
      <c r="P1768" t="s">
        <v>3969</v>
      </c>
      <c r="Q1768" t="str">
        <f>_xlfn.XLOOKUP(P1768,NomPaissos!$A$2:$A$250,NomPaissos!$B$2:$B$250)</f>
        <v>Bosnia and Herzegovina</v>
      </c>
      <c r="R1768">
        <v>0</v>
      </c>
      <c r="T1768">
        <v>0</v>
      </c>
      <c r="U1768">
        <v>0</v>
      </c>
      <c r="V1768">
        <v>0</v>
      </c>
      <c r="W1768">
        <v>0</v>
      </c>
      <c r="X1768">
        <v>1</v>
      </c>
      <c r="Y1768">
        <v>0</v>
      </c>
      <c r="Z1768">
        <v>0</v>
      </c>
      <c r="AA1768">
        <v>0</v>
      </c>
      <c r="AB1768">
        <v>3</v>
      </c>
      <c r="AC1768">
        <v>0</v>
      </c>
      <c r="AD1768">
        <v>0</v>
      </c>
      <c r="AE1768">
        <v>0</v>
      </c>
      <c r="AF1768">
        <v>0</v>
      </c>
      <c r="AG1768">
        <v>1</v>
      </c>
      <c r="AH1768">
        <v>0</v>
      </c>
      <c r="AI1768">
        <v>1</v>
      </c>
      <c r="AJ1768">
        <v>0</v>
      </c>
      <c r="AK1768">
        <v>2</v>
      </c>
      <c r="AL1768">
        <v>0</v>
      </c>
      <c r="AM1768">
        <v>2</v>
      </c>
      <c r="AN1768">
        <v>1</v>
      </c>
      <c r="AO1768">
        <v>1</v>
      </c>
    </row>
    <row r="1769" spans="1:41" ht="15">
      <c r="A1769" t="s">
        <v>3966</v>
      </c>
      <c r="B1769" t="s">
        <v>127</v>
      </c>
      <c r="C1769">
        <v>125</v>
      </c>
      <c r="D1769" s="6" t="str">
        <f>IF(C1769=C1770,D1770,IF(OR(N1769="pre",N1769="SubPar"),"Obert",IF(OR(N1769="Cea",N1769="Imp",N1769="SubComp"),"Tancat","ERRORERROR")))</f>
        <v>Tancat</v>
      </c>
      <c r="E1769" t="s">
        <v>3967</v>
      </c>
      <c r="F1769" t="s">
        <v>44</v>
      </c>
      <c r="G1769">
        <v>1494</v>
      </c>
      <c r="H1769" t="s">
        <v>4127</v>
      </c>
      <c r="I1769" s="3" t="s">
        <v>3392</v>
      </c>
      <c r="J1769" s="4" t="s">
        <v>4128</v>
      </c>
      <c r="K1769" t="s">
        <v>48</v>
      </c>
      <c r="L1769" t="s">
        <v>49</v>
      </c>
      <c r="M1769" t="s">
        <v>62</v>
      </c>
      <c r="N1769" t="str">
        <f t="shared" si="27"/>
        <v>Pre</v>
      </c>
      <c r="O1769" t="s">
        <v>1896</v>
      </c>
      <c r="P1769" t="s">
        <v>3969</v>
      </c>
      <c r="Q1769" t="str">
        <f>_xlfn.XLOOKUP(P1769,NomPaissos!$A$2:$A$250,NomPaissos!$B$2:$B$250)</f>
        <v>Bosnia and Herzegovina</v>
      </c>
      <c r="R1769">
        <v>0</v>
      </c>
      <c r="T1769">
        <v>0</v>
      </c>
      <c r="U1769">
        <v>0</v>
      </c>
      <c r="V1769">
        <v>0</v>
      </c>
      <c r="W1769">
        <v>0</v>
      </c>
      <c r="X1769">
        <v>0</v>
      </c>
      <c r="Y1769">
        <v>0</v>
      </c>
      <c r="Z1769">
        <v>0</v>
      </c>
      <c r="AA1769">
        <v>0</v>
      </c>
      <c r="AB1769">
        <v>0</v>
      </c>
      <c r="AC1769">
        <v>0</v>
      </c>
      <c r="AD1769">
        <v>0</v>
      </c>
      <c r="AE1769">
        <v>0</v>
      </c>
      <c r="AF1769">
        <v>0</v>
      </c>
      <c r="AG1769">
        <v>1</v>
      </c>
      <c r="AH1769">
        <v>0</v>
      </c>
      <c r="AI1769">
        <v>1</v>
      </c>
      <c r="AJ1769">
        <v>0</v>
      </c>
      <c r="AK1769">
        <v>1</v>
      </c>
      <c r="AL1769">
        <v>0</v>
      </c>
      <c r="AM1769">
        <v>1</v>
      </c>
      <c r="AN1769">
        <v>1</v>
      </c>
      <c r="AO1769">
        <v>1</v>
      </c>
    </row>
    <row r="1770" spans="1:41" ht="15">
      <c r="A1770" t="s">
        <v>3966</v>
      </c>
      <c r="B1770" t="s">
        <v>127</v>
      </c>
      <c r="C1770">
        <v>125</v>
      </c>
      <c r="D1770" s="6" t="str">
        <f>IF(C1770=C1771,D1771,IF(OR(N1770="pre",N1770="SubPar"),"Obert",IF(OR(N1770="Cea",N1770="Imp",N1770="SubComp"),"Tancat","ERRORERROR")))</f>
        <v>Tancat</v>
      </c>
      <c r="E1770" t="s">
        <v>3967</v>
      </c>
      <c r="F1770" t="s">
        <v>44</v>
      </c>
      <c r="G1770">
        <v>1871</v>
      </c>
      <c r="H1770" t="s">
        <v>4129</v>
      </c>
      <c r="I1770" s="3" t="s">
        <v>4130</v>
      </c>
      <c r="J1770" s="4" t="s">
        <v>1596</v>
      </c>
      <c r="K1770" t="s">
        <v>48</v>
      </c>
      <c r="L1770" t="s">
        <v>49</v>
      </c>
      <c r="M1770" t="s">
        <v>62</v>
      </c>
      <c r="N1770" t="str">
        <f t="shared" si="27"/>
        <v>Pre</v>
      </c>
      <c r="O1770" t="s">
        <v>207</v>
      </c>
      <c r="P1770" t="s">
        <v>3969</v>
      </c>
      <c r="Q1770" t="str">
        <f>_xlfn.XLOOKUP(P1770,NomPaissos!$A$2:$A$250,NomPaissos!$B$2:$B$250)</f>
        <v>Bosnia and Herzegovina</v>
      </c>
      <c r="R1770">
        <v>0</v>
      </c>
      <c r="T1770">
        <v>0</v>
      </c>
      <c r="U1770">
        <v>0</v>
      </c>
      <c r="V1770">
        <v>0</v>
      </c>
      <c r="W1770">
        <v>0</v>
      </c>
      <c r="X1770">
        <v>0</v>
      </c>
      <c r="Y1770">
        <v>0</v>
      </c>
      <c r="Z1770">
        <v>0</v>
      </c>
      <c r="AA1770">
        <v>0</v>
      </c>
      <c r="AB1770">
        <v>0</v>
      </c>
      <c r="AC1770">
        <v>0</v>
      </c>
      <c r="AD1770">
        <v>0</v>
      </c>
      <c r="AE1770">
        <v>0</v>
      </c>
      <c r="AF1770">
        <v>0</v>
      </c>
      <c r="AG1770">
        <v>1</v>
      </c>
      <c r="AH1770">
        <v>0</v>
      </c>
      <c r="AI1770">
        <v>1</v>
      </c>
      <c r="AJ1770">
        <v>0</v>
      </c>
      <c r="AK1770">
        <v>2</v>
      </c>
      <c r="AL1770">
        <v>0</v>
      </c>
      <c r="AM1770">
        <v>1</v>
      </c>
      <c r="AN1770">
        <v>0</v>
      </c>
      <c r="AO1770">
        <v>1</v>
      </c>
    </row>
    <row r="1771" spans="1:41" ht="15">
      <c r="A1771" t="s">
        <v>3966</v>
      </c>
      <c r="B1771" t="s">
        <v>127</v>
      </c>
      <c r="C1771">
        <v>125</v>
      </c>
      <c r="D1771" s="6" t="str">
        <f>IF(C1771=C1772,D1772,IF(OR(N1771="pre",N1771="SubPar"),"Obert",IF(OR(N1771="Cea",N1771="Imp",N1771="SubComp"),"Tancat","ERRORERROR")))</f>
        <v>Tancat</v>
      </c>
      <c r="E1771" t="s">
        <v>3967</v>
      </c>
      <c r="F1771" t="s">
        <v>44</v>
      </c>
      <c r="G1771">
        <v>1849</v>
      </c>
      <c r="H1771" t="s">
        <v>4131</v>
      </c>
      <c r="I1771" s="3" t="s">
        <v>4132</v>
      </c>
      <c r="J1771" s="4" t="s">
        <v>4133</v>
      </c>
      <c r="K1771" t="s">
        <v>48</v>
      </c>
      <c r="L1771" t="s">
        <v>49</v>
      </c>
      <c r="M1771" t="s">
        <v>166</v>
      </c>
      <c r="N1771" t="str">
        <f t="shared" si="27"/>
        <v>Cea</v>
      </c>
      <c r="O1771" t="s">
        <v>167</v>
      </c>
      <c r="P1771" t="s">
        <v>3969</v>
      </c>
      <c r="Q1771" t="str">
        <f>_xlfn.XLOOKUP(P1771,NomPaissos!$A$2:$A$250,NomPaissos!$B$2:$B$250)</f>
        <v>Bosnia and Herzegovina</v>
      </c>
      <c r="R1771">
        <v>0</v>
      </c>
      <c r="T1771">
        <v>0</v>
      </c>
      <c r="U1771">
        <v>0</v>
      </c>
      <c r="V1771">
        <v>0</v>
      </c>
      <c r="W1771">
        <v>0</v>
      </c>
      <c r="X1771">
        <v>0</v>
      </c>
      <c r="Y1771">
        <v>0</v>
      </c>
      <c r="Z1771">
        <v>0</v>
      </c>
      <c r="AA1771">
        <v>0</v>
      </c>
      <c r="AB1771">
        <v>0</v>
      </c>
      <c r="AC1771">
        <v>0</v>
      </c>
      <c r="AD1771">
        <v>0</v>
      </c>
      <c r="AE1771">
        <v>0</v>
      </c>
      <c r="AF1771">
        <v>0</v>
      </c>
      <c r="AG1771">
        <v>1</v>
      </c>
      <c r="AH1771">
        <v>0</v>
      </c>
      <c r="AI1771">
        <v>1</v>
      </c>
      <c r="AJ1771">
        <v>0</v>
      </c>
      <c r="AK1771">
        <v>0</v>
      </c>
      <c r="AL1771">
        <v>0</v>
      </c>
      <c r="AM1771">
        <v>2</v>
      </c>
      <c r="AN1771">
        <v>0</v>
      </c>
      <c r="AO1771">
        <v>1</v>
      </c>
    </row>
    <row r="1772" spans="1:41" ht="15">
      <c r="A1772" t="s">
        <v>3966</v>
      </c>
      <c r="B1772" t="s">
        <v>127</v>
      </c>
      <c r="C1772">
        <v>125</v>
      </c>
      <c r="D1772" s="6" t="str">
        <f>IF(C1772=C1773,D1773,IF(OR(N1772="pre",N1772="SubPar"),"Obert",IF(OR(N1772="Cea",N1772="Imp",N1772="SubComp"),"Tancat","ERRORERROR")))</f>
        <v>Tancat</v>
      </c>
      <c r="E1772" t="s">
        <v>3967</v>
      </c>
      <c r="F1772" t="s">
        <v>44</v>
      </c>
      <c r="G1772">
        <v>1598</v>
      </c>
      <c r="H1772" t="s">
        <v>4134</v>
      </c>
      <c r="I1772" s="3" t="s">
        <v>140</v>
      </c>
      <c r="J1772" s="4" t="s">
        <v>4135</v>
      </c>
      <c r="K1772" t="s">
        <v>48</v>
      </c>
      <c r="L1772" t="s">
        <v>49</v>
      </c>
      <c r="M1772" t="s">
        <v>62</v>
      </c>
      <c r="N1772" t="str">
        <f t="shared" si="27"/>
        <v>Pre</v>
      </c>
      <c r="O1772" t="s">
        <v>207</v>
      </c>
      <c r="P1772" t="s">
        <v>3969</v>
      </c>
      <c r="Q1772" t="str">
        <f>_xlfn.XLOOKUP(P1772,NomPaissos!$A$2:$A$250,NomPaissos!$B$2:$B$250)</f>
        <v>Bosnia and Herzegovina</v>
      </c>
      <c r="R1772">
        <v>0</v>
      </c>
      <c r="T1772">
        <v>0</v>
      </c>
      <c r="U1772">
        <v>0</v>
      </c>
      <c r="V1772">
        <v>0</v>
      </c>
      <c r="W1772">
        <v>0</v>
      </c>
      <c r="X1772">
        <v>0</v>
      </c>
      <c r="Y1772">
        <v>0</v>
      </c>
      <c r="Z1772">
        <v>0</v>
      </c>
      <c r="AA1772">
        <v>0</v>
      </c>
      <c r="AB1772">
        <v>0</v>
      </c>
      <c r="AC1772">
        <v>0</v>
      </c>
      <c r="AD1772">
        <v>0</v>
      </c>
      <c r="AE1772">
        <v>0</v>
      </c>
      <c r="AF1772">
        <v>0</v>
      </c>
      <c r="AG1772">
        <v>1</v>
      </c>
      <c r="AH1772">
        <v>0</v>
      </c>
      <c r="AI1772">
        <v>0</v>
      </c>
      <c r="AJ1772">
        <v>0</v>
      </c>
      <c r="AK1772">
        <v>2</v>
      </c>
      <c r="AL1772">
        <v>0</v>
      </c>
      <c r="AM1772">
        <v>0</v>
      </c>
      <c r="AN1772">
        <v>0</v>
      </c>
      <c r="AO1772">
        <v>1</v>
      </c>
    </row>
    <row r="1773" spans="1:41" ht="15">
      <c r="A1773" t="s">
        <v>3966</v>
      </c>
      <c r="B1773" t="s">
        <v>127</v>
      </c>
      <c r="C1773">
        <v>125</v>
      </c>
      <c r="D1773" s="6" t="str">
        <f>IF(C1773=C1774,D1774,IF(OR(N1773="pre",N1773="SubPar"),"Obert",IF(OR(N1773="Cea",N1773="Imp",N1773="SubComp"),"Tancat","ERRORERROR")))</f>
        <v>Tancat</v>
      </c>
      <c r="E1773" t="s">
        <v>3967</v>
      </c>
      <c r="F1773" t="s">
        <v>44</v>
      </c>
      <c r="G1773">
        <v>1872</v>
      </c>
      <c r="H1773" t="s">
        <v>4136</v>
      </c>
      <c r="I1773" s="3" t="s">
        <v>4137</v>
      </c>
      <c r="J1773" s="4" t="s">
        <v>4137</v>
      </c>
      <c r="K1773" t="s">
        <v>48</v>
      </c>
      <c r="L1773" t="s">
        <v>49</v>
      </c>
      <c r="M1773" t="s">
        <v>62</v>
      </c>
      <c r="N1773" t="str">
        <f t="shared" si="27"/>
        <v>Pre</v>
      </c>
      <c r="O1773" t="s">
        <v>207</v>
      </c>
      <c r="P1773" t="s">
        <v>3969</v>
      </c>
      <c r="Q1773" t="str">
        <f>_xlfn.XLOOKUP(P1773,NomPaissos!$A$2:$A$250,NomPaissos!$B$2:$B$250)</f>
        <v>Bosnia and Herzegovina</v>
      </c>
      <c r="R1773">
        <v>0</v>
      </c>
      <c r="T1773">
        <v>0</v>
      </c>
      <c r="U1773">
        <v>0</v>
      </c>
      <c r="V1773">
        <v>0</v>
      </c>
      <c r="W1773">
        <v>0</v>
      </c>
      <c r="X1773">
        <v>0</v>
      </c>
      <c r="Y1773">
        <v>0</v>
      </c>
      <c r="Z1773">
        <v>0</v>
      </c>
      <c r="AA1773">
        <v>0</v>
      </c>
      <c r="AB1773">
        <v>0</v>
      </c>
      <c r="AC1773">
        <v>0</v>
      </c>
      <c r="AD1773">
        <v>0</v>
      </c>
      <c r="AE1773">
        <v>0</v>
      </c>
      <c r="AF1773">
        <v>0</v>
      </c>
      <c r="AG1773">
        <v>1</v>
      </c>
      <c r="AH1773">
        <v>0</v>
      </c>
      <c r="AI1773">
        <v>0</v>
      </c>
      <c r="AJ1773">
        <v>0</v>
      </c>
      <c r="AK1773">
        <v>0</v>
      </c>
      <c r="AL1773">
        <v>0</v>
      </c>
      <c r="AM1773">
        <v>0</v>
      </c>
      <c r="AN1773">
        <v>2</v>
      </c>
      <c r="AO1773">
        <v>1</v>
      </c>
    </row>
    <row r="1774" spans="1:41" ht="15">
      <c r="A1774" t="s">
        <v>3966</v>
      </c>
      <c r="B1774" t="s">
        <v>127</v>
      </c>
      <c r="C1774">
        <v>125</v>
      </c>
      <c r="D1774" s="6" t="str">
        <f>IF(C1774=C1775,D1775,IF(OR(N1774="pre",N1774="SubPar"),"Obert",IF(OR(N1774="Cea",N1774="Imp",N1774="SubComp"),"Tancat","ERRORERROR")))</f>
        <v>Tancat</v>
      </c>
      <c r="E1774" t="s">
        <v>3967</v>
      </c>
      <c r="F1774" t="s">
        <v>44</v>
      </c>
      <c r="G1774">
        <v>1930</v>
      </c>
      <c r="H1774" t="s">
        <v>4138</v>
      </c>
      <c r="I1774" s="3" t="s">
        <v>4137</v>
      </c>
      <c r="J1774" s="4" t="s">
        <v>4139</v>
      </c>
      <c r="K1774" t="s">
        <v>48</v>
      </c>
      <c r="L1774" t="s">
        <v>49</v>
      </c>
      <c r="M1774" t="s">
        <v>166</v>
      </c>
      <c r="N1774" t="str">
        <f t="shared" si="27"/>
        <v>Cea</v>
      </c>
      <c r="O1774" t="s">
        <v>169</v>
      </c>
      <c r="P1774" t="s">
        <v>3969</v>
      </c>
      <c r="Q1774" t="str">
        <f>_xlfn.XLOOKUP(P1774,NomPaissos!$A$2:$A$250,NomPaissos!$B$2:$B$250)</f>
        <v>Bosnia and Herzegovina</v>
      </c>
      <c r="R1774">
        <v>0</v>
      </c>
      <c r="T1774">
        <v>0</v>
      </c>
      <c r="U1774">
        <v>0</v>
      </c>
      <c r="V1774">
        <v>0</v>
      </c>
      <c r="W1774">
        <v>0</v>
      </c>
      <c r="X1774">
        <v>0</v>
      </c>
      <c r="Y1774">
        <v>0</v>
      </c>
      <c r="Z1774">
        <v>0</v>
      </c>
      <c r="AA1774">
        <v>0</v>
      </c>
      <c r="AB1774">
        <v>0</v>
      </c>
      <c r="AC1774">
        <v>0</v>
      </c>
      <c r="AD1774">
        <v>0</v>
      </c>
      <c r="AE1774">
        <v>0</v>
      </c>
      <c r="AF1774">
        <v>0</v>
      </c>
      <c r="AG1774">
        <v>1</v>
      </c>
      <c r="AH1774">
        <v>1</v>
      </c>
      <c r="AI1774">
        <v>0</v>
      </c>
      <c r="AJ1774">
        <v>0</v>
      </c>
      <c r="AK1774">
        <v>0</v>
      </c>
      <c r="AL1774">
        <v>0</v>
      </c>
      <c r="AM1774">
        <v>1</v>
      </c>
      <c r="AN1774">
        <v>0</v>
      </c>
      <c r="AO1774">
        <v>1</v>
      </c>
    </row>
    <row r="1775" spans="1:41" ht="15">
      <c r="A1775" t="s">
        <v>3966</v>
      </c>
      <c r="B1775" t="s">
        <v>127</v>
      </c>
      <c r="C1775">
        <v>125</v>
      </c>
      <c r="D1775" s="6" t="str">
        <f>IF(C1775=C1776,D1776,IF(OR(N1775="pre",N1775="SubPar"),"Obert",IF(OR(N1775="Cea",N1775="Imp",N1775="SubComp"),"Tancat","ERRORERROR")))</f>
        <v>Tancat</v>
      </c>
      <c r="E1775" t="s">
        <v>3967</v>
      </c>
      <c r="F1775" t="s">
        <v>44</v>
      </c>
      <c r="G1775">
        <v>1632</v>
      </c>
      <c r="H1775" t="s">
        <v>4140</v>
      </c>
      <c r="I1775" s="3" t="s">
        <v>4141</v>
      </c>
      <c r="J1775" s="4" t="s">
        <v>4141</v>
      </c>
      <c r="K1775" t="s">
        <v>151</v>
      </c>
      <c r="L1775" t="s">
        <v>49</v>
      </c>
      <c r="M1775" t="s">
        <v>62</v>
      </c>
      <c r="N1775" t="str">
        <f t="shared" si="27"/>
        <v>Pre</v>
      </c>
      <c r="O1775" t="s">
        <v>207</v>
      </c>
      <c r="P1775" t="s">
        <v>3969</v>
      </c>
      <c r="Q1775" t="str">
        <f>_xlfn.XLOOKUP(P1775,NomPaissos!$A$2:$A$250,NomPaissos!$B$2:$B$250)</f>
        <v>Bosnia and Herzegovina</v>
      </c>
      <c r="R1775">
        <v>0</v>
      </c>
      <c r="T1775">
        <v>0</v>
      </c>
      <c r="U1775">
        <v>0</v>
      </c>
      <c r="V1775">
        <v>0</v>
      </c>
      <c r="W1775">
        <v>0</v>
      </c>
      <c r="X1775">
        <v>0</v>
      </c>
      <c r="Y1775">
        <v>0</v>
      </c>
      <c r="Z1775">
        <v>0</v>
      </c>
      <c r="AA1775">
        <v>0</v>
      </c>
      <c r="AB1775">
        <v>0</v>
      </c>
      <c r="AC1775">
        <v>0</v>
      </c>
      <c r="AD1775">
        <v>0</v>
      </c>
      <c r="AE1775">
        <v>0</v>
      </c>
      <c r="AF1775">
        <v>0</v>
      </c>
      <c r="AG1775">
        <v>1</v>
      </c>
      <c r="AH1775">
        <v>0</v>
      </c>
      <c r="AI1775">
        <v>1</v>
      </c>
      <c r="AJ1775">
        <v>0</v>
      </c>
      <c r="AK1775">
        <v>0</v>
      </c>
      <c r="AL1775">
        <v>0</v>
      </c>
      <c r="AM1775">
        <v>1</v>
      </c>
      <c r="AN1775">
        <v>0</v>
      </c>
      <c r="AO1775">
        <v>1</v>
      </c>
    </row>
    <row r="1776" spans="1:41" ht="15">
      <c r="A1776" t="s">
        <v>3966</v>
      </c>
      <c r="B1776" t="s">
        <v>127</v>
      </c>
      <c r="C1776">
        <v>125</v>
      </c>
      <c r="D1776" s="6" t="str">
        <f>IF(C1776=C1777,D1777,IF(OR(N1776="pre",N1776="SubPar"),"Obert",IF(OR(N1776="Cea",N1776="Imp",N1776="SubComp"),"Tancat","ERRORERROR")))</f>
        <v>Tancat</v>
      </c>
      <c r="E1776" t="s">
        <v>3967</v>
      </c>
      <c r="F1776" t="s">
        <v>44</v>
      </c>
      <c r="G1776">
        <v>1931</v>
      </c>
      <c r="H1776" t="s">
        <v>4142</v>
      </c>
      <c r="I1776" s="3" t="s">
        <v>4143</v>
      </c>
      <c r="J1776" s="4" t="s">
        <v>4144</v>
      </c>
      <c r="K1776" t="s">
        <v>48</v>
      </c>
      <c r="L1776" t="s">
        <v>49</v>
      </c>
      <c r="M1776" t="s">
        <v>166</v>
      </c>
      <c r="N1776" t="str">
        <f t="shared" si="27"/>
        <v>Cea</v>
      </c>
      <c r="O1776" t="s">
        <v>169</v>
      </c>
      <c r="P1776" t="s">
        <v>3969</v>
      </c>
      <c r="Q1776" t="str">
        <f>_xlfn.XLOOKUP(P1776,NomPaissos!$A$2:$A$250,NomPaissos!$B$2:$B$250)</f>
        <v>Bosnia and Herzegovina</v>
      </c>
      <c r="R1776">
        <v>0</v>
      </c>
      <c r="T1776">
        <v>0</v>
      </c>
      <c r="U1776">
        <v>0</v>
      </c>
      <c r="V1776">
        <v>0</v>
      </c>
      <c r="W1776">
        <v>0</v>
      </c>
      <c r="X1776">
        <v>0</v>
      </c>
      <c r="Y1776">
        <v>0</v>
      </c>
      <c r="Z1776">
        <v>0</v>
      </c>
      <c r="AA1776">
        <v>0</v>
      </c>
      <c r="AB1776">
        <v>0</v>
      </c>
      <c r="AC1776">
        <v>0</v>
      </c>
      <c r="AD1776">
        <v>0</v>
      </c>
      <c r="AE1776">
        <v>0</v>
      </c>
      <c r="AF1776">
        <v>0</v>
      </c>
      <c r="AG1776">
        <v>1</v>
      </c>
      <c r="AH1776">
        <v>0</v>
      </c>
      <c r="AI1776">
        <v>0</v>
      </c>
      <c r="AJ1776">
        <v>0</v>
      </c>
      <c r="AK1776">
        <v>0</v>
      </c>
      <c r="AL1776">
        <v>0</v>
      </c>
      <c r="AM1776">
        <v>1</v>
      </c>
      <c r="AN1776">
        <v>2</v>
      </c>
      <c r="AO1776">
        <v>1</v>
      </c>
    </row>
    <row r="1777" spans="1:41" ht="15">
      <c r="A1777" t="s">
        <v>3966</v>
      </c>
      <c r="B1777" t="s">
        <v>127</v>
      </c>
      <c r="C1777">
        <v>125</v>
      </c>
      <c r="D1777" s="6" t="str">
        <f>IF(C1777=C1778,D1778,IF(OR(N1777="pre",N1777="SubPar"),"Obert",IF(OR(N1777="Cea",N1777="Imp",N1777="SubComp"),"Tancat","ERRORERROR")))</f>
        <v>Tancat</v>
      </c>
      <c r="E1777" t="s">
        <v>3967</v>
      </c>
      <c r="F1777" t="s">
        <v>44</v>
      </c>
      <c r="G1777">
        <v>1497</v>
      </c>
      <c r="H1777" t="s">
        <v>4145</v>
      </c>
      <c r="I1777" s="3" t="s">
        <v>4146</v>
      </c>
      <c r="J1777" s="4" t="s">
        <v>4147</v>
      </c>
      <c r="K1777" t="s">
        <v>48</v>
      </c>
      <c r="L1777" t="s">
        <v>49</v>
      </c>
      <c r="M1777" t="s">
        <v>166</v>
      </c>
      <c r="N1777" t="str">
        <f t="shared" si="27"/>
        <v>Cea</v>
      </c>
      <c r="O1777" t="s">
        <v>167</v>
      </c>
      <c r="P1777" t="s">
        <v>3969</v>
      </c>
      <c r="Q1777" t="str">
        <f>_xlfn.XLOOKUP(P1777,NomPaissos!$A$2:$A$250,NomPaissos!$B$2:$B$250)</f>
        <v>Bosnia and Herzegovina</v>
      </c>
      <c r="R1777">
        <v>0</v>
      </c>
      <c r="T1777">
        <v>0</v>
      </c>
      <c r="U1777">
        <v>0</v>
      </c>
      <c r="V1777">
        <v>0</v>
      </c>
      <c r="W1777">
        <v>0</v>
      </c>
      <c r="X1777">
        <v>0</v>
      </c>
      <c r="Y1777">
        <v>0</v>
      </c>
      <c r="Z1777">
        <v>0</v>
      </c>
      <c r="AA1777">
        <v>0</v>
      </c>
      <c r="AB1777">
        <v>0</v>
      </c>
      <c r="AC1777">
        <v>0</v>
      </c>
      <c r="AD1777">
        <v>0</v>
      </c>
      <c r="AE1777">
        <v>0</v>
      </c>
      <c r="AF1777">
        <v>0</v>
      </c>
      <c r="AG1777">
        <v>1</v>
      </c>
      <c r="AH1777">
        <v>0</v>
      </c>
      <c r="AI1777">
        <v>1</v>
      </c>
      <c r="AJ1777">
        <v>0</v>
      </c>
      <c r="AK1777">
        <v>1</v>
      </c>
      <c r="AL1777">
        <v>0</v>
      </c>
      <c r="AM1777">
        <v>3</v>
      </c>
      <c r="AN1777">
        <v>1</v>
      </c>
      <c r="AO1777">
        <v>1</v>
      </c>
    </row>
    <row r="1778" spans="1:41" ht="15">
      <c r="A1778" t="s">
        <v>3966</v>
      </c>
      <c r="B1778" t="s">
        <v>127</v>
      </c>
      <c r="C1778">
        <v>125</v>
      </c>
      <c r="D1778" s="6" t="str">
        <f>IF(C1778=C1779,D1779,IF(OR(N1778="pre",N1778="SubPar"),"Obert",IF(OR(N1778="Cea",N1778="Imp",N1778="SubComp"),"Tancat","ERRORERROR")))</f>
        <v>Tancat</v>
      </c>
      <c r="E1778" t="s">
        <v>3967</v>
      </c>
      <c r="F1778" t="s">
        <v>44</v>
      </c>
      <c r="G1778">
        <v>1633</v>
      </c>
      <c r="H1778" t="s">
        <v>4148</v>
      </c>
      <c r="I1778" s="3" t="s">
        <v>4149</v>
      </c>
      <c r="J1778" s="4" t="s">
        <v>3406</v>
      </c>
      <c r="K1778" t="s">
        <v>48</v>
      </c>
      <c r="L1778" t="s">
        <v>49</v>
      </c>
      <c r="M1778" t="s">
        <v>166</v>
      </c>
      <c r="N1778" t="str">
        <f t="shared" si="27"/>
        <v>Cea</v>
      </c>
      <c r="O1778" t="s">
        <v>167</v>
      </c>
      <c r="P1778" t="s">
        <v>3969</v>
      </c>
      <c r="Q1778" t="str">
        <f>_xlfn.XLOOKUP(P1778,NomPaissos!$A$2:$A$250,NomPaissos!$B$2:$B$250)</f>
        <v>Bosnia and Herzegovina</v>
      </c>
      <c r="R1778">
        <v>0</v>
      </c>
      <c r="T1778">
        <v>0</v>
      </c>
      <c r="U1778">
        <v>0</v>
      </c>
      <c r="V1778">
        <v>0</v>
      </c>
      <c r="W1778">
        <v>0</v>
      </c>
      <c r="X1778">
        <v>0</v>
      </c>
      <c r="Y1778">
        <v>0</v>
      </c>
      <c r="Z1778">
        <v>0</v>
      </c>
      <c r="AA1778">
        <v>0</v>
      </c>
      <c r="AB1778">
        <v>0</v>
      </c>
      <c r="AC1778">
        <v>0</v>
      </c>
      <c r="AD1778">
        <v>0</v>
      </c>
      <c r="AE1778">
        <v>0</v>
      </c>
      <c r="AF1778">
        <v>0</v>
      </c>
      <c r="AG1778">
        <v>1</v>
      </c>
      <c r="AH1778">
        <v>2</v>
      </c>
      <c r="AI1778">
        <v>0</v>
      </c>
      <c r="AJ1778">
        <v>0</v>
      </c>
      <c r="AK1778">
        <v>0</v>
      </c>
      <c r="AL1778">
        <v>0</v>
      </c>
      <c r="AM1778">
        <v>3</v>
      </c>
      <c r="AN1778">
        <v>0</v>
      </c>
      <c r="AO1778">
        <v>1</v>
      </c>
    </row>
    <row r="1779" spans="1:41" ht="15">
      <c r="A1779" t="s">
        <v>3966</v>
      </c>
      <c r="B1779" t="s">
        <v>127</v>
      </c>
      <c r="C1779">
        <v>125</v>
      </c>
      <c r="D1779" s="6" t="str">
        <f>IF(C1779=C1780,D1780,IF(OR(N1779="pre",N1779="SubPar"),"Obert",IF(OR(N1779="Cea",N1779="Imp",N1779="SubComp"),"Tancat","ERRORERROR")))</f>
        <v>Tancat</v>
      </c>
      <c r="E1779" t="s">
        <v>3967</v>
      </c>
      <c r="F1779" t="s">
        <v>44</v>
      </c>
      <c r="G1779">
        <v>1179</v>
      </c>
      <c r="H1779" t="s">
        <v>4150</v>
      </c>
      <c r="I1779" s="3" t="s">
        <v>930</v>
      </c>
      <c r="J1779" s="4" t="s">
        <v>930</v>
      </c>
      <c r="K1779" t="s">
        <v>151</v>
      </c>
      <c r="L1779" t="s">
        <v>61</v>
      </c>
      <c r="M1779" t="s">
        <v>62</v>
      </c>
      <c r="N1779" t="str">
        <f t="shared" si="27"/>
        <v>Pre</v>
      </c>
      <c r="O1779" t="s">
        <v>107</v>
      </c>
      <c r="P1779" t="s">
        <v>3969</v>
      </c>
      <c r="Q1779" t="str">
        <f>_xlfn.XLOOKUP(P1779,NomPaissos!$A$2:$A$250,NomPaissos!$B$2:$B$250)</f>
        <v>Bosnia and Herzegovina</v>
      </c>
      <c r="R1779">
        <v>0</v>
      </c>
      <c r="T1779">
        <v>0</v>
      </c>
      <c r="U1779">
        <v>0</v>
      </c>
      <c r="V1779">
        <v>0</v>
      </c>
      <c r="W1779">
        <v>0</v>
      </c>
      <c r="X1779">
        <v>1</v>
      </c>
      <c r="Y1779">
        <v>0</v>
      </c>
      <c r="Z1779">
        <v>0</v>
      </c>
      <c r="AA1779">
        <v>0</v>
      </c>
      <c r="AB1779">
        <v>1</v>
      </c>
      <c r="AC1779">
        <v>0</v>
      </c>
      <c r="AD1779">
        <v>0</v>
      </c>
      <c r="AE1779">
        <v>0</v>
      </c>
      <c r="AF1779">
        <v>1</v>
      </c>
      <c r="AG1779">
        <v>1</v>
      </c>
      <c r="AH1779">
        <v>3</v>
      </c>
      <c r="AI1779">
        <v>1</v>
      </c>
      <c r="AJ1779">
        <v>0</v>
      </c>
      <c r="AK1779">
        <v>2</v>
      </c>
      <c r="AL1779">
        <v>1</v>
      </c>
      <c r="AM1779">
        <v>1</v>
      </c>
      <c r="AN1779">
        <v>0</v>
      </c>
      <c r="AO1779">
        <v>1</v>
      </c>
    </row>
    <row r="1780" spans="1:41" ht="15">
      <c r="A1780" t="s">
        <v>3966</v>
      </c>
      <c r="B1780" t="s">
        <v>127</v>
      </c>
      <c r="C1780">
        <v>125</v>
      </c>
      <c r="D1780" s="6" t="str">
        <f>IF(C1780=C1781,D1781,IF(OR(N1780="pre",N1780="SubPar"),"Obert",IF(OR(N1780="Cea",N1780="Imp",N1780="SubComp"),"Tancat","ERRORERROR")))</f>
        <v>Tancat</v>
      </c>
      <c r="E1780" t="s">
        <v>3967</v>
      </c>
      <c r="F1780" t="s">
        <v>44</v>
      </c>
      <c r="G1780">
        <v>608</v>
      </c>
      <c r="H1780" t="s">
        <v>4151</v>
      </c>
      <c r="I1780" s="3" t="s">
        <v>4152</v>
      </c>
      <c r="J1780" s="4" t="s">
        <v>4153</v>
      </c>
      <c r="K1780" t="s">
        <v>48</v>
      </c>
      <c r="L1780" t="s">
        <v>49</v>
      </c>
      <c r="M1780" t="s">
        <v>178</v>
      </c>
      <c r="N1780" t="str">
        <f t="shared" si="27"/>
        <v>SubComp</v>
      </c>
      <c r="O1780" t="s">
        <v>179</v>
      </c>
      <c r="P1780" t="s">
        <v>3969</v>
      </c>
      <c r="Q1780" t="str">
        <f>_xlfn.XLOOKUP(P1780,NomPaissos!$A$2:$A$250,NomPaissos!$B$2:$B$250)</f>
        <v>Bosnia and Herzegovina</v>
      </c>
      <c r="R1780">
        <v>0</v>
      </c>
      <c r="T1780">
        <v>2</v>
      </c>
      <c r="U1780">
        <v>0</v>
      </c>
      <c r="V1780">
        <v>0</v>
      </c>
      <c r="W1780">
        <v>0</v>
      </c>
      <c r="X1780">
        <v>3</v>
      </c>
      <c r="Y1780">
        <v>2</v>
      </c>
      <c r="Z1780">
        <v>0</v>
      </c>
      <c r="AA1780">
        <v>0</v>
      </c>
      <c r="AB1780">
        <v>1</v>
      </c>
      <c r="AC1780">
        <v>0</v>
      </c>
      <c r="AD1780">
        <v>1</v>
      </c>
      <c r="AE1780">
        <v>0</v>
      </c>
      <c r="AF1780">
        <v>1</v>
      </c>
      <c r="AG1780">
        <v>1</v>
      </c>
      <c r="AH1780">
        <v>3</v>
      </c>
      <c r="AI1780">
        <v>3</v>
      </c>
      <c r="AJ1780">
        <v>1</v>
      </c>
      <c r="AK1780">
        <v>3</v>
      </c>
      <c r="AL1780">
        <v>1</v>
      </c>
      <c r="AM1780">
        <v>2</v>
      </c>
      <c r="AN1780">
        <v>0</v>
      </c>
      <c r="AO1780">
        <v>1</v>
      </c>
    </row>
    <row r="1781" spans="1:41" ht="15">
      <c r="A1781" t="s">
        <v>3966</v>
      </c>
      <c r="B1781" t="s">
        <v>127</v>
      </c>
      <c r="C1781">
        <v>125</v>
      </c>
      <c r="D1781" s="6" t="str">
        <f>IF(C1781=C1782,D1782,IF(OR(N1781="pre",N1781="SubPar"),"Obert",IF(OR(N1781="Cea",N1781="Imp",N1781="SubComp"),"Tancat","ERRORERROR")))</f>
        <v>Tancat</v>
      </c>
      <c r="E1781" t="s">
        <v>3967</v>
      </c>
      <c r="F1781" t="s">
        <v>44</v>
      </c>
      <c r="G1781">
        <v>1850</v>
      </c>
      <c r="H1781" t="s">
        <v>4154</v>
      </c>
      <c r="I1781" s="3" t="s">
        <v>4155</v>
      </c>
      <c r="J1781" s="4" t="s">
        <v>4156</v>
      </c>
      <c r="K1781" t="s">
        <v>48</v>
      </c>
      <c r="L1781" t="s">
        <v>802</v>
      </c>
      <c r="M1781" t="s">
        <v>62</v>
      </c>
      <c r="N1781" t="str">
        <f t="shared" si="27"/>
        <v>Pre</v>
      </c>
      <c r="O1781" t="s">
        <v>1896</v>
      </c>
      <c r="P1781" t="s">
        <v>3969</v>
      </c>
      <c r="Q1781" t="str">
        <f>_xlfn.XLOOKUP(P1781,NomPaissos!$A$2:$A$250,NomPaissos!$B$2:$B$250)</f>
        <v>Bosnia and Herzegovina</v>
      </c>
      <c r="R1781">
        <v>0</v>
      </c>
      <c r="T1781">
        <v>0</v>
      </c>
      <c r="U1781">
        <v>0</v>
      </c>
      <c r="V1781">
        <v>3</v>
      </c>
      <c r="W1781">
        <v>0</v>
      </c>
      <c r="X1781">
        <v>0</v>
      </c>
      <c r="Y1781">
        <v>0</v>
      </c>
      <c r="Z1781">
        <v>0</v>
      </c>
      <c r="AA1781">
        <v>0</v>
      </c>
      <c r="AB1781">
        <v>0</v>
      </c>
      <c r="AC1781">
        <v>0</v>
      </c>
      <c r="AD1781">
        <v>0</v>
      </c>
      <c r="AE1781">
        <v>0</v>
      </c>
      <c r="AF1781">
        <v>0</v>
      </c>
      <c r="AG1781">
        <v>1</v>
      </c>
      <c r="AH1781">
        <v>0</v>
      </c>
      <c r="AI1781">
        <v>1</v>
      </c>
      <c r="AJ1781">
        <v>0</v>
      </c>
      <c r="AK1781">
        <v>0</v>
      </c>
      <c r="AL1781">
        <v>0</v>
      </c>
      <c r="AM1781">
        <v>0</v>
      </c>
      <c r="AN1781">
        <v>0</v>
      </c>
      <c r="AO1781">
        <v>1</v>
      </c>
    </row>
    <row r="1782" spans="1:41" ht="15">
      <c r="A1782" t="s">
        <v>3966</v>
      </c>
      <c r="B1782" t="s">
        <v>127</v>
      </c>
      <c r="C1782">
        <v>125</v>
      </c>
      <c r="D1782" s="6" t="str">
        <f>IF(C1782=C1783,D1783,IF(OR(N1782="pre",N1782="SubPar"),"Obert",IF(OR(N1782="Cea",N1782="Imp",N1782="SubComp"),"Tancat","ERRORERROR")))</f>
        <v>Tancat</v>
      </c>
      <c r="E1782" t="s">
        <v>3967</v>
      </c>
      <c r="F1782" t="s">
        <v>44</v>
      </c>
      <c r="G1782">
        <v>1878</v>
      </c>
      <c r="H1782" t="s">
        <v>4157</v>
      </c>
      <c r="I1782" s="3" t="s">
        <v>4158</v>
      </c>
      <c r="J1782" s="4" t="s">
        <v>4159</v>
      </c>
      <c r="K1782" t="s">
        <v>48</v>
      </c>
      <c r="L1782" t="s">
        <v>49</v>
      </c>
      <c r="M1782" t="s">
        <v>50</v>
      </c>
      <c r="N1782" t="str">
        <f t="shared" si="27"/>
        <v>SubPar</v>
      </c>
      <c r="O1782" t="s">
        <v>51</v>
      </c>
      <c r="P1782" t="s">
        <v>3969</v>
      </c>
      <c r="Q1782" t="str">
        <f>_xlfn.XLOOKUP(P1782,NomPaissos!$A$2:$A$250,NomPaissos!$B$2:$B$250)</f>
        <v>Bosnia and Herzegovina</v>
      </c>
      <c r="R1782">
        <v>0</v>
      </c>
      <c r="T1782">
        <v>0</v>
      </c>
      <c r="U1782">
        <v>0</v>
      </c>
      <c r="V1782">
        <v>0</v>
      </c>
      <c r="W1782">
        <v>0</v>
      </c>
      <c r="X1782">
        <v>2</v>
      </c>
      <c r="Y1782">
        <v>0</v>
      </c>
      <c r="Z1782">
        <v>0</v>
      </c>
      <c r="AA1782">
        <v>0</v>
      </c>
      <c r="AB1782">
        <v>0</v>
      </c>
      <c r="AC1782">
        <v>0</v>
      </c>
      <c r="AD1782">
        <v>0</v>
      </c>
      <c r="AE1782">
        <v>0</v>
      </c>
      <c r="AF1782">
        <v>0</v>
      </c>
      <c r="AG1782">
        <v>1</v>
      </c>
      <c r="AH1782">
        <v>3</v>
      </c>
      <c r="AI1782">
        <v>1</v>
      </c>
      <c r="AJ1782">
        <v>0</v>
      </c>
      <c r="AK1782">
        <v>1</v>
      </c>
      <c r="AL1782">
        <v>0</v>
      </c>
      <c r="AM1782">
        <v>3</v>
      </c>
      <c r="AN1782">
        <v>2</v>
      </c>
      <c r="AO1782">
        <v>1</v>
      </c>
    </row>
    <row r="1783" spans="1:41" ht="15">
      <c r="A1783" t="s">
        <v>3966</v>
      </c>
      <c r="B1783" t="s">
        <v>127</v>
      </c>
      <c r="C1783">
        <v>125</v>
      </c>
      <c r="D1783" s="6" t="str">
        <f>IF(C1783=C1784,D1784,IF(OR(N1783="pre",N1783="SubPar"),"Obert",IF(OR(N1783="Cea",N1783="Imp",N1783="SubComp"),"Tancat","ERRORERROR")))</f>
        <v>Tancat</v>
      </c>
      <c r="E1783" t="s">
        <v>3967</v>
      </c>
      <c r="F1783" t="s">
        <v>44</v>
      </c>
      <c r="G1783">
        <v>1636</v>
      </c>
      <c r="H1783" t="s">
        <v>4059</v>
      </c>
      <c r="I1783" s="3" t="s">
        <v>4160</v>
      </c>
      <c r="J1783" s="4" t="s">
        <v>4160</v>
      </c>
      <c r="K1783" t="s">
        <v>48</v>
      </c>
      <c r="L1783" t="s">
        <v>49</v>
      </c>
      <c r="M1783" t="s">
        <v>62</v>
      </c>
      <c r="N1783" t="str">
        <f t="shared" si="27"/>
        <v>Pre</v>
      </c>
      <c r="O1783" t="s">
        <v>1896</v>
      </c>
      <c r="P1783" t="s">
        <v>3969</v>
      </c>
      <c r="Q1783" t="str">
        <f>_xlfn.XLOOKUP(P1783,NomPaissos!$A$2:$A$250,NomPaissos!$B$2:$B$250)</f>
        <v>Bosnia and Herzegovina</v>
      </c>
      <c r="R1783">
        <v>0</v>
      </c>
      <c r="T1783">
        <v>0</v>
      </c>
      <c r="U1783">
        <v>0</v>
      </c>
      <c r="V1783">
        <v>0</v>
      </c>
      <c r="W1783">
        <v>0</v>
      </c>
      <c r="X1783">
        <v>0</v>
      </c>
      <c r="Y1783">
        <v>0</v>
      </c>
      <c r="Z1783">
        <v>0</v>
      </c>
      <c r="AA1783">
        <v>0</v>
      </c>
      <c r="AB1783">
        <v>0</v>
      </c>
      <c r="AC1783">
        <v>0</v>
      </c>
      <c r="AD1783">
        <v>0</v>
      </c>
      <c r="AE1783">
        <v>0</v>
      </c>
      <c r="AF1783">
        <v>0</v>
      </c>
      <c r="AG1783">
        <v>1</v>
      </c>
      <c r="AH1783">
        <v>3</v>
      </c>
      <c r="AI1783">
        <v>0</v>
      </c>
      <c r="AJ1783">
        <v>0</v>
      </c>
      <c r="AK1783">
        <v>0</v>
      </c>
      <c r="AL1783">
        <v>0</v>
      </c>
      <c r="AM1783">
        <v>1</v>
      </c>
      <c r="AN1783">
        <v>3</v>
      </c>
      <c r="AO1783">
        <v>1</v>
      </c>
    </row>
    <row r="1784" spans="1:41" ht="15">
      <c r="A1784" t="s">
        <v>3966</v>
      </c>
      <c r="B1784" t="s">
        <v>127</v>
      </c>
      <c r="C1784">
        <v>125</v>
      </c>
      <c r="D1784" s="6" t="str">
        <f>IF(C1784=C1785,D1785,IF(OR(N1784="pre",N1784="SubPar"),"Obert",IF(OR(N1784="Cea",N1784="Imp",N1784="SubComp"),"Tancat","ERRORERROR")))</f>
        <v>Tancat</v>
      </c>
      <c r="E1784" t="s">
        <v>3967</v>
      </c>
      <c r="F1784" t="s">
        <v>44</v>
      </c>
      <c r="G1784">
        <v>1198</v>
      </c>
      <c r="H1784" t="s">
        <v>4161</v>
      </c>
      <c r="I1784" s="3" t="s">
        <v>4162</v>
      </c>
      <c r="J1784" s="4" t="s">
        <v>4163</v>
      </c>
      <c r="K1784" t="s">
        <v>48</v>
      </c>
      <c r="L1784" t="s">
        <v>49</v>
      </c>
      <c r="M1784" t="s">
        <v>50</v>
      </c>
      <c r="N1784" t="str">
        <f t="shared" si="27"/>
        <v>SubPar</v>
      </c>
      <c r="O1784" t="s">
        <v>56</v>
      </c>
      <c r="P1784" t="s">
        <v>3969</v>
      </c>
      <c r="Q1784" t="str">
        <f>_xlfn.XLOOKUP(P1784,NomPaissos!$A$2:$A$250,NomPaissos!$B$2:$B$250)</f>
        <v>Bosnia and Herzegovina</v>
      </c>
      <c r="R1784">
        <v>0</v>
      </c>
      <c r="T1784">
        <v>2</v>
      </c>
      <c r="U1784">
        <v>0</v>
      </c>
      <c r="V1784">
        <v>0</v>
      </c>
      <c r="W1784">
        <v>2</v>
      </c>
      <c r="X1784">
        <v>3</v>
      </c>
      <c r="Y1784">
        <v>0</v>
      </c>
      <c r="Z1784">
        <v>0</v>
      </c>
      <c r="AA1784">
        <v>0</v>
      </c>
      <c r="AB1784">
        <v>1</v>
      </c>
      <c r="AC1784">
        <v>0</v>
      </c>
      <c r="AD1784">
        <v>1</v>
      </c>
      <c r="AE1784">
        <v>1</v>
      </c>
      <c r="AF1784">
        <v>1</v>
      </c>
      <c r="AG1784">
        <v>1</v>
      </c>
      <c r="AH1784">
        <v>3</v>
      </c>
      <c r="AI1784">
        <v>3</v>
      </c>
      <c r="AJ1784">
        <v>1</v>
      </c>
      <c r="AK1784">
        <v>3</v>
      </c>
      <c r="AL1784">
        <v>1</v>
      </c>
      <c r="AM1784">
        <v>3</v>
      </c>
      <c r="AN1784">
        <v>2</v>
      </c>
      <c r="AO1784">
        <v>1</v>
      </c>
    </row>
    <row r="1785" spans="1:41" ht="15">
      <c r="A1785" t="s">
        <v>3966</v>
      </c>
      <c r="B1785" t="s">
        <v>127</v>
      </c>
      <c r="C1785">
        <v>125</v>
      </c>
      <c r="D1785" s="6" t="str">
        <f>IF(C1785=C1786,D1786,IF(OR(N1785="pre",N1785="SubPar"),"Obert",IF(OR(N1785="Cea",N1785="Imp",N1785="SubComp"),"Tancat","ERRORERROR")))</f>
        <v>Tancat</v>
      </c>
      <c r="E1785" t="s">
        <v>3967</v>
      </c>
      <c r="F1785" t="s">
        <v>44</v>
      </c>
      <c r="G1785">
        <v>1499</v>
      </c>
      <c r="H1785" t="s">
        <v>4164</v>
      </c>
      <c r="I1785" s="3" t="s">
        <v>4165</v>
      </c>
      <c r="J1785" s="4" t="s">
        <v>337</v>
      </c>
      <c r="K1785" t="s">
        <v>151</v>
      </c>
      <c r="L1785" t="s">
        <v>49</v>
      </c>
      <c r="M1785" t="s">
        <v>166</v>
      </c>
      <c r="N1785" t="str">
        <f t="shared" si="27"/>
        <v>Cea</v>
      </c>
      <c r="O1785" t="s">
        <v>167</v>
      </c>
      <c r="P1785" t="s">
        <v>3969</v>
      </c>
      <c r="Q1785" t="str">
        <f>_xlfn.XLOOKUP(P1785,NomPaissos!$A$2:$A$250,NomPaissos!$B$2:$B$250)</f>
        <v>Bosnia and Herzegovina</v>
      </c>
      <c r="R1785">
        <v>0</v>
      </c>
      <c r="T1785">
        <v>0</v>
      </c>
      <c r="U1785">
        <v>0</v>
      </c>
      <c r="V1785">
        <v>0</v>
      </c>
      <c r="W1785">
        <v>0</v>
      </c>
      <c r="X1785">
        <v>0</v>
      </c>
      <c r="Y1785">
        <v>0</v>
      </c>
      <c r="Z1785">
        <v>0</v>
      </c>
      <c r="AA1785">
        <v>0</v>
      </c>
      <c r="AB1785">
        <v>0</v>
      </c>
      <c r="AC1785">
        <v>0</v>
      </c>
      <c r="AD1785">
        <v>0</v>
      </c>
      <c r="AE1785">
        <v>0</v>
      </c>
      <c r="AF1785">
        <v>0</v>
      </c>
      <c r="AG1785">
        <v>1</v>
      </c>
      <c r="AH1785">
        <v>3</v>
      </c>
      <c r="AI1785">
        <v>1</v>
      </c>
      <c r="AJ1785">
        <v>0</v>
      </c>
      <c r="AK1785">
        <v>0</v>
      </c>
      <c r="AL1785">
        <v>0</v>
      </c>
      <c r="AM1785">
        <v>2</v>
      </c>
      <c r="AN1785">
        <v>0</v>
      </c>
      <c r="AO1785">
        <v>1</v>
      </c>
    </row>
    <row r="1786" spans="1:41" ht="15">
      <c r="A1786" t="s">
        <v>3966</v>
      </c>
      <c r="B1786" t="s">
        <v>127</v>
      </c>
      <c r="C1786">
        <v>125</v>
      </c>
      <c r="D1786" s="6" t="str">
        <f>IF(C1786=C1787,D1787,IF(OR(N1786="pre",N1786="SubPar"),"Obert",IF(OR(N1786="Cea",N1786="Imp",N1786="SubComp"),"Tancat","ERRORERROR")))</f>
        <v>Tancat</v>
      </c>
      <c r="E1786" t="s">
        <v>3967</v>
      </c>
      <c r="F1786" t="s">
        <v>44</v>
      </c>
      <c r="G1786">
        <v>1873</v>
      </c>
      <c r="H1786" t="s">
        <v>4166</v>
      </c>
      <c r="I1786" s="3" t="s">
        <v>339</v>
      </c>
      <c r="J1786" s="4" t="s">
        <v>3483</v>
      </c>
      <c r="K1786" t="s">
        <v>48</v>
      </c>
      <c r="L1786" t="s">
        <v>49</v>
      </c>
      <c r="M1786" t="s">
        <v>50</v>
      </c>
      <c r="N1786" t="str">
        <f t="shared" si="27"/>
        <v>SubPar</v>
      </c>
      <c r="O1786" t="s">
        <v>51</v>
      </c>
      <c r="P1786" t="s">
        <v>3969</v>
      </c>
      <c r="Q1786" t="str">
        <f>_xlfn.XLOOKUP(P1786,NomPaissos!$A$2:$A$250,NomPaissos!$B$2:$B$250)</f>
        <v>Bosnia and Herzegovina</v>
      </c>
      <c r="R1786">
        <v>0</v>
      </c>
      <c r="T1786">
        <v>0</v>
      </c>
      <c r="U1786">
        <v>0</v>
      </c>
      <c r="V1786">
        <v>0</v>
      </c>
      <c r="W1786">
        <v>0</v>
      </c>
      <c r="X1786">
        <v>3</v>
      </c>
      <c r="Y1786">
        <v>0</v>
      </c>
      <c r="Z1786">
        <v>0</v>
      </c>
      <c r="AA1786">
        <v>0</v>
      </c>
      <c r="AB1786">
        <v>1</v>
      </c>
      <c r="AC1786">
        <v>0</v>
      </c>
      <c r="AD1786">
        <v>0</v>
      </c>
      <c r="AE1786">
        <v>0</v>
      </c>
      <c r="AF1786">
        <v>0</v>
      </c>
      <c r="AG1786">
        <v>1</v>
      </c>
      <c r="AH1786">
        <v>3</v>
      </c>
      <c r="AI1786">
        <v>3</v>
      </c>
      <c r="AJ1786">
        <v>0</v>
      </c>
      <c r="AK1786">
        <v>0</v>
      </c>
      <c r="AL1786">
        <v>0</v>
      </c>
      <c r="AM1786">
        <v>0</v>
      </c>
      <c r="AN1786">
        <v>2</v>
      </c>
      <c r="AO1786">
        <v>1</v>
      </c>
    </row>
    <row r="1787" spans="1:41" ht="15">
      <c r="A1787" t="s">
        <v>3966</v>
      </c>
      <c r="B1787" t="s">
        <v>127</v>
      </c>
      <c r="C1787">
        <v>125</v>
      </c>
      <c r="D1787" s="6" t="str">
        <f>IF(C1787=C1788,D1788,IF(OR(N1787="pre",N1787="SubPar"),"Obert",IF(OR(N1787="Cea",N1787="Imp",N1787="SubComp"),"Tancat","ERRORERROR")))</f>
        <v>Tancat</v>
      </c>
      <c r="E1787" t="s">
        <v>3967</v>
      </c>
      <c r="F1787" t="s">
        <v>44</v>
      </c>
      <c r="G1787">
        <v>1637</v>
      </c>
      <c r="H1787" t="s">
        <v>4167</v>
      </c>
      <c r="I1787" s="3" t="s">
        <v>4168</v>
      </c>
      <c r="J1787" s="4" t="s">
        <v>4169</v>
      </c>
      <c r="K1787" t="s">
        <v>491</v>
      </c>
      <c r="L1787" t="s">
        <v>49</v>
      </c>
      <c r="M1787" t="s">
        <v>166</v>
      </c>
      <c r="N1787" t="str">
        <f t="shared" si="27"/>
        <v>Cea</v>
      </c>
      <c r="O1787" t="s">
        <v>169</v>
      </c>
      <c r="P1787" t="s">
        <v>3969</v>
      </c>
      <c r="Q1787" t="str">
        <f>_xlfn.XLOOKUP(P1787,NomPaissos!$A$2:$A$250,NomPaissos!$B$2:$B$250)</f>
        <v>Bosnia and Herzegovina</v>
      </c>
      <c r="R1787">
        <v>0</v>
      </c>
      <c r="T1787">
        <v>0</v>
      </c>
      <c r="U1787">
        <v>0</v>
      </c>
      <c r="V1787">
        <v>0</v>
      </c>
      <c r="W1787">
        <v>0</v>
      </c>
      <c r="X1787">
        <v>0</v>
      </c>
      <c r="Y1787">
        <v>0</v>
      </c>
      <c r="Z1787">
        <v>0</v>
      </c>
      <c r="AA1787">
        <v>0</v>
      </c>
      <c r="AB1787">
        <v>0</v>
      </c>
      <c r="AC1787">
        <v>0</v>
      </c>
      <c r="AD1787">
        <v>0</v>
      </c>
      <c r="AE1787">
        <v>0</v>
      </c>
      <c r="AF1787">
        <v>0</v>
      </c>
      <c r="AG1787">
        <v>1</v>
      </c>
      <c r="AH1787">
        <v>0</v>
      </c>
      <c r="AI1787">
        <v>1</v>
      </c>
      <c r="AJ1787">
        <v>0</v>
      </c>
      <c r="AK1787">
        <v>0</v>
      </c>
      <c r="AL1787">
        <v>0</v>
      </c>
      <c r="AM1787">
        <v>2</v>
      </c>
      <c r="AN1787">
        <v>0</v>
      </c>
      <c r="AO1787">
        <v>1</v>
      </c>
    </row>
    <row r="1788" spans="1:41" ht="15">
      <c r="A1788" t="s">
        <v>3966</v>
      </c>
      <c r="B1788" t="s">
        <v>127</v>
      </c>
      <c r="C1788">
        <v>125</v>
      </c>
      <c r="D1788" s="6" t="str">
        <f>IF(C1788=C1789,D1789,IF(OR(N1788="pre",N1788="SubPar"),"Obert",IF(OR(N1788="Cea",N1788="Imp",N1788="SubComp"),"Tancat","ERRORERROR")))</f>
        <v>Tancat</v>
      </c>
      <c r="E1788" t="s">
        <v>3967</v>
      </c>
      <c r="F1788" t="s">
        <v>44</v>
      </c>
      <c r="G1788">
        <v>1500</v>
      </c>
      <c r="H1788" t="s">
        <v>4170</v>
      </c>
      <c r="I1788" s="3" t="s">
        <v>4171</v>
      </c>
      <c r="J1788" s="4" t="s">
        <v>4172</v>
      </c>
      <c r="K1788" t="s">
        <v>48</v>
      </c>
      <c r="L1788" t="s">
        <v>61</v>
      </c>
      <c r="M1788" t="s">
        <v>166</v>
      </c>
      <c r="N1788" t="str">
        <f t="shared" si="27"/>
        <v>Cea</v>
      </c>
      <c r="O1788" t="s">
        <v>167</v>
      </c>
      <c r="P1788" t="s">
        <v>3969</v>
      </c>
      <c r="Q1788" t="str">
        <f>_xlfn.XLOOKUP(P1788,NomPaissos!$A$2:$A$250,NomPaissos!$B$2:$B$250)</f>
        <v>Bosnia and Herzegovina</v>
      </c>
      <c r="R1788">
        <v>0</v>
      </c>
      <c r="T1788">
        <v>0</v>
      </c>
      <c r="U1788">
        <v>0</v>
      </c>
      <c r="V1788">
        <v>0</v>
      </c>
      <c r="W1788">
        <v>0</v>
      </c>
      <c r="X1788">
        <v>0</v>
      </c>
      <c r="Y1788">
        <v>0</v>
      </c>
      <c r="Z1788">
        <v>0</v>
      </c>
      <c r="AA1788">
        <v>0</v>
      </c>
      <c r="AB1788">
        <v>0</v>
      </c>
      <c r="AC1788">
        <v>0</v>
      </c>
      <c r="AD1788">
        <v>0</v>
      </c>
      <c r="AE1788">
        <v>0</v>
      </c>
      <c r="AF1788">
        <v>0</v>
      </c>
      <c r="AG1788">
        <v>1</v>
      </c>
      <c r="AH1788">
        <v>0</v>
      </c>
      <c r="AI1788">
        <v>0</v>
      </c>
      <c r="AJ1788">
        <v>0</v>
      </c>
      <c r="AK1788">
        <v>0</v>
      </c>
      <c r="AL1788">
        <v>0</v>
      </c>
      <c r="AM1788">
        <v>1</v>
      </c>
      <c r="AN1788">
        <v>2</v>
      </c>
      <c r="AO1788">
        <v>1</v>
      </c>
    </row>
    <row r="1789" spans="1:41" ht="15">
      <c r="A1789" t="s">
        <v>3966</v>
      </c>
      <c r="B1789" t="s">
        <v>127</v>
      </c>
      <c r="C1789">
        <v>125</v>
      </c>
      <c r="D1789" s="6" t="str">
        <f>IF(C1789=C1790,D1790,IF(OR(N1789="pre",N1789="SubPar"),"Obert",IF(OR(N1789="Cea",N1789="Imp",N1789="SubComp"),"Tancat","ERRORERROR")))</f>
        <v>Tancat</v>
      </c>
      <c r="E1789" t="s">
        <v>3967</v>
      </c>
      <c r="F1789" t="s">
        <v>44</v>
      </c>
      <c r="G1789">
        <v>1226</v>
      </c>
      <c r="H1789" t="s">
        <v>1609</v>
      </c>
      <c r="I1789" s="3" t="s">
        <v>4173</v>
      </c>
      <c r="J1789" s="4" t="s">
        <v>4174</v>
      </c>
      <c r="K1789" t="s">
        <v>48</v>
      </c>
      <c r="L1789" t="s">
        <v>61</v>
      </c>
      <c r="M1789" t="s">
        <v>356</v>
      </c>
      <c r="N1789" t="str">
        <f t="shared" si="27"/>
        <v>Imp</v>
      </c>
      <c r="O1789" t="s">
        <v>1075</v>
      </c>
      <c r="P1789" t="s">
        <v>3969</v>
      </c>
      <c r="Q1789" t="str">
        <f>_xlfn.XLOOKUP(P1789,NomPaissos!$A$2:$A$250,NomPaissos!$B$2:$B$250)</f>
        <v>Bosnia and Herzegovina</v>
      </c>
      <c r="R1789">
        <v>0</v>
      </c>
      <c r="T1789">
        <v>0</v>
      </c>
      <c r="U1789">
        <v>0</v>
      </c>
      <c r="V1789">
        <v>0</v>
      </c>
      <c r="W1789">
        <v>0</v>
      </c>
      <c r="X1789">
        <v>1</v>
      </c>
      <c r="Y1789">
        <v>0</v>
      </c>
      <c r="Z1789">
        <v>0</v>
      </c>
      <c r="AA1789">
        <v>0</v>
      </c>
      <c r="AB1789">
        <v>0</v>
      </c>
      <c r="AC1789">
        <v>0</v>
      </c>
      <c r="AD1789">
        <v>0</v>
      </c>
      <c r="AE1789">
        <v>0</v>
      </c>
      <c r="AF1789">
        <v>0</v>
      </c>
      <c r="AG1789">
        <v>1</v>
      </c>
      <c r="AH1789">
        <v>0</v>
      </c>
      <c r="AI1789">
        <v>1</v>
      </c>
      <c r="AJ1789">
        <v>0</v>
      </c>
      <c r="AK1789">
        <v>1</v>
      </c>
      <c r="AL1789">
        <v>0</v>
      </c>
      <c r="AM1789">
        <v>1</v>
      </c>
      <c r="AN1789">
        <v>0</v>
      </c>
      <c r="AO1789">
        <v>1</v>
      </c>
    </row>
    <row r="1790" spans="1:41" ht="15">
      <c r="A1790" t="s">
        <v>3966</v>
      </c>
      <c r="B1790" t="s">
        <v>127</v>
      </c>
      <c r="C1790">
        <v>125</v>
      </c>
      <c r="D1790" s="6" t="str">
        <f>IF(C1790=C1791,D1791,IF(OR(N1790="pre",N1790="SubPar"),"Obert",IF(OR(N1790="Cea",N1790="Imp",N1790="SubComp"),"Tancat","ERRORERROR")))</f>
        <v>Tancat</v>
      </c>
      <c r="E1790" t="s">
        <v>3967</v>
      </c>
      <c r="F1790" t="s">
        <v>44</v>
      </c>
      <c r="G1790">
        <v>1501</v>
      </c>
      <c r="H1790" t="s">
        <v>4175</v>
      </c>
      <c r="I1790" s="3" t="s">
        <v>4176</v>
      </c>
      <c r="J1790" s="4" t="s">
        <v>4177</v>
      </c>
      <c r="K1790" t="s">
        <v>48</v>
      </c>
      <c r="L1790" t="s">
        <v>49</v>
      </c>
      <c r="M1790" t="s">
        <v>166</v>
      </c>
      <c r="N1790" t="str">
        <f t="shared" si="27"/>
        <v>Cea</v>
      </c>
      <c r="O1790" t="s">
        <v>169</v>
      </c>
      <c r="P1790" t="s">
        <v>3969</v>
      </c>
      <c r="Q1790" t="str">
        <f>_xlfn.XLOOKUP(P1790,NomPaissos!$A$2:$A$250,NomPaissos!$B$2:$B$250)</f>
        <v>Bosnia and Herzegovina</v>
      </c>
      <c r="R1790">
        <v>0</v>
      </c>
      <c r="T1790">
        <v>0</v>
      </c>
      <c r="U1790">
        <v>0</v>
      </c>
      <c r="V1790">
        <v>0</v>
      </c>
      <c r="W1790">
        <v>0</v>
      </c>
      <c r="X1790">
        <v>0</v>
      </c>
      <c r="Y1790">
        <v>0</v>
      </c>
      <c r="Z1790">
        <v>0</v>
      </c>
      <c r="AA1790">
        <v>0</v>
      </c>
      <c r="AB1790">
        <v>0</v>
      </c>
      <c r="AC1790">
        <v>0</v>
      </c>
      <c r="AD1790">
        <v>0</v>
      </c>
      <c r="AE1790">
        <v>0</v>
      </c>
      <c r="AF1790">
        <v>0</v>
      </c>
      <c r="AG1790">
        <v>1</v>
      </c>
      <c r="AH1790">
        <v>0</v>
      </c>
      <c r="AI1790">
        <v>1</v>
      </c>
      <c r="AJ1790">
        <v>0</v>
      </c>
      <c r="AK1790">
        <v>0</v>
      </c>
      <c r="AL1790">
        <v>0</v>
      </c>
      <c r="AM1790">
        <v>2</v>
      </c>
      <c r="AN1790">
        <v>0</v>
      </c>
      <c r="AO1790">
        <v>1</v>
      </c>
    </row>
    <row r="1791" spans="1:41" ht="15">
      <c r="A1791" t="s">
        <v>3966</v>
      </c>
      <c r="B1791" t="s">
        <v>127</v>
      </c>
      <c r="C1791">
        <v>125</v>
      </c>
      <c r="D1791" s="6" t="str">
        <f>IF(C1791=C1792,D1792,IF(OR(N1791="pre",N1791="SubPar"),"Obert",IF(OR(N1791="Cea",N1791="Imp",N1791="SubComp"),"Tancat","ERRORERROR")))</f>
        <v>Tancat</v>
      </c>
      <c r="E1791" t="s">
        <v>3967</v>
      </c>
      <c r="F1791" t="s">
        <v>44</v>
      </c>
      <c r="G1791">
        <v>1503</v>
      </c>
      <c r="H1791" t="s">
        <v>4178</v>
      </c>
      <c r="I1791" s="3" t="s">
        <v>4179</v>
      </c>
      <c r="J1791" s="4" t="s">
        <v>1871</v>
      </c>
      <c r="K1791" t="s">
        <v>48</v>
      </c>
      <c r="L1791" t="s">
        <v>49</v>
      </c>
      <c r="M1791" t="s">
        <v>62</v>
      </c>
      <c r="N1791" t="str">
        <f t="shared" si="27"/>
        <v>Pre</v>
      </c>
      <c r="O1791" t="s">
        <v>1896</v>
      </c>
      <c r="P1791" t="s">
        <v>3969</v>
      </c>
      <c r="Q1791" t="str">
        <f>_xlfn.XLOOKUP(P1791,NomPaissos!$A$2:$A$250,NomPaissos!$B$2:$B$250)</f>
        <v>Bosnia and Herzegovina</v>
      </c>
      <c r="R1791">
        <v>0</v>
      </c>
      <c r="T1791">
        <v>0</v>
      </c>
      <c r="U1791">
        <v>0</v>
      </c>
      <c r="V1791">
        <v>0</v>
      </c>
      <c r="W1791">
        <v>0</v>
      </c>
      <c r="X1791">
        <v>0</v>
      </c>
      <c r="Y1791">
        <v>0</v>
      </c>
      <c r="Z1791">
        <v>0</v>
      </c>
      <c r="AA1791">
        <v>0</v>
      </c>
      <c r="AB1791">
        <v>0</v>
      </c>
      <c r="AC1791">
        <v>0</v>
      </c>
      <c r="AD1791">
        <v>0</v>
      </c>
      <c r="AE1791">
        <v>0</v>
      </c>
      <c r="AF1791">
        <v>0</v>
      </c>
      <c r="AG1791">
        <v>1</v>
      </c>
      <c r="AH1791">
        <v>0</v>
      </c>
      <c r="AI1791">
        <v>1</v>
      </c>
      <c r="AJ1791">
        <v>0</v>
      </c>
      <c r="AK1791">
        <v>1</v>
      </c>
      <c r="AL1791">
        <v>0</v>
      </c>
      <c r="AM1791">
        <v>0</v>
      </c>
      <c r="AN1791">
        <v>3</v>
      </c>
      <c r="AO1791">
        <v>1</v>
      </c>
    </row>
    <row r="1792" spans="1:41" ht="15">
      <c r="A1792" t="s">
        <v>3966</v>
      </c>
      <c r="B1792" t="s">
        <v>127</v>
      </c>
      <c r="C1792">
        <v>125</v>
      </c>
      <c r="D1792" s="6" t="str">
        <f>IF(C1792=C1793,D1793,IF(OR(N1792="pre",N1792="SubPar"),"Obert",IF(OR(N1792="Cea",N1792="Imp",N1792="SubComp"),"Tancat","ERRORERROR")))</f>
        <v>Tancat</v>
      </c>
      <c r="E1792" t="s">
        <v>3967</v>
      </c>
      <c r="F1792" t="s">
        <v>44</v>
      </c>
      <c r="G1792">
        <v>1504</v>
      </c>
      <c r="H1792" t="s">
        <v>4180</v>
      </c>
      <c r="I1792" s="3" t="s">
        <v>1873</v>
      </c>
      <c r="J1792" s="4" t="s">
        <v>4181</v>
      </c>
      <c r="K1792" t="s">
        <v>48</v>
      </c>
      <c r="L1792" t="s">
        <v>49</v>
      </c>
      <c r="M1792" t="s">
        <v>62</v>
      </c>
      <c r="N1792" t="str">
        <f t="shared" si="27"/>
        <v>Pre</v>
      </c>
      <c r="O1792" t="s">
        <v>107</v>
      </c>
      <c r="P1792" t="s">
        <v>3969</v>
      </c>
      <c r="Q1792" t="str">
        <f>_xlfn.XLOOKUP(P1792,NomPaissos!$A$2:$A$250,NomPaissos!$B$2:$B$250)</f>
        <v>Bosnia and Herzegovina</v>
      </c>
      <c r="R1792">
        <v>0</v>
      </c>
      <c r="T1792">
        <v>0</v>
      </c>
      <c r="U1792">
        <v>0</v>
      </c>
      <c r="V1792">
        <v>2</v>
      </c>
      <c r="W1792">
        <v>0</v>
      </c>
      <c r="X1792">
        <v>2</v>
      </c>
      <c r="Y1792">
        <v>0</v>
      </c>
      <c r="Z1792">
        <v>0</v>
      </c>
      <c r="AA1792">
        <v>0</v>
      </c>
      <c r="AB1792">
        <v>0</v>
      </c>
      <c r="AC1792">
        <v>0</v>
      </c>
      <c r="AD1792">
        <v>1</v>
      </c>
      <c r="AE1792">
        <v>0</v>
      </c>
      <c r="AF1792">
        <v>0</v>
      </c>
      <c r="AG1792">
        <v>1</v>
      </c>
      <c r="AH1792">
        <v>0</v>
      </c>
      <c r="AI1792">
        <v>3</v>
      </c>
      <c r="AJ1792">
        <v>0</v>
      </c>
      <c r="AK1792">
        <v>1</v>
      </c>
      <c r="AL1792">
        <v>0</v>
      </c>
      <c r="AM1792">
        <v>2</v>
      </c>
      <c r="AN1792">
        <v>2</v>
      </c>
      <c r="AO1792">
        <v>1</v>
      </c>
    </row>
    <row r="1793" spans="1:41" ht="15">
      <c r="A1793" t="s">
        <v>3966</v>
      </c>
      <c r="B1793" t="s">
        <v>127</v>
      </c>
      <c r="C1793">
        <v>125</v>
      </c>
      <c r="D1793" s="6" t="str">
        <f>IF(C1793=C1794,D1794,IF(OR(N1793="pre",N1793="SubPar"),"Obert",IF(OR(N1793="Cea",N1793="Imp",N1793="SubComp"),"Tancat","ERRORERROR")))</f>
        <v>Tancat</v>
      </c>
      <c r="E1793" t="s">
        <v>3967</v>
      </c>
      <c r="F1793" t="s">
        <v>44</v>
      </c>
      <c r="G1793">
        <v>916</v>
      </c>
      <c r="H1793" t="s">
        <v>4182</v>
      </c>
      <c r="I1793" s="3" t="s">
        <v>4183</v>
      </c>
      <c r="J1793" s="4" t="s">
        <v>4184</v>
      </c>
      <c r="K1793" t="s">
        <v>48</v>
      </c>
      <c r="L1793" t="s">
        <v>49</v>
      </c>
      <c r="M1793" t="s">
        <v>166</v>
      </c>
      <c r="N1793" t="str">
        <f t="shared" si="27"/>
        <v>Cea</v>
      </c>
      <c r="O1793" t="s">
        <v>167</v>
      </c>
      <c r="P1793" t="s">
        <v>3969</v>
      </c>
      <c r="Q1793" t="str">
        <f>_xlfn.XLOOKUP(P1793,NomPaissos!$A$2:$A$250,NomPaissos!$B$2:$B$250)</f>
        <v>Bosnia and Herzegovina</v>
      </c>
      <c r="R1793">
        <v>0</v>
      </c>
      <c r="T1793">
        <v>0</v>
      </c>
      <c r="U1793">
        <v>0</v>
      </c>
      <c r="V1793">
        <v>2</v>
      </c>
      <c r="W1793">
        <v>0</v>
      </c>
      <c r="X1793">
        <v>2</v>
      </c>
      <c r="Y1793">
        <v>0</v>
      </c>
      <c r="Z1793">
        <v>0</v>
      </c>
      <c r="AA1793">
        <v>0</v>
      </c>
      <c r="AB1793">
        <v>0</v>
      </c>
      <c r="AC1793">
        <v>0</v>
      </c>
      <c r="AD1793">
        <v>1</v>
      </c>
      <c r="AE1793">
        <v>0</v>
      </c>
      <c r="AF1793">
        <v>0</v>
      </c>
      <c r="AG1793">
        <v>1</v>
      </c>
      <c r="AH1793">
        <v>0</v>
      </c>
      <c r="AI1793">
        <v>3</v>
      </c>
      <c r="AJ1793">
        <v>0</v>
      </c>
      <c r="AK1793">
        <v>1</v>
      </c>
      <c r="AL1793">
        <v>0</v>
      </c>
      <c r="AM1793">
        <v>3</v>
      </c>
      <c r="AN1793">
        <v>2</v>
      </c>
      <c r="AO1793">
        <v>1</v>
      </c>
    </row>
    <row r="1794" spans="1:41" ht="15">
      <c r="A1794" t="s">
        <v>3966</v>
      </c>
      <c r="B1794" t="s">
        <v>127</v>
      </c>
      <c r="C1794">
        <v>125</v>
      </c>
      <c r="D1794" s="6" t="str">
        <f>IF(C1794=C1795,D1795,IF(OR(N1794="pre",N1794="SubPar"),"Obert",IF(OR(N1794="Cea",N1794="Imp",N1794="SubComp"),"Tancat","ERRORERROR")))</f>
        <v>Tancat</v>
      </c>
      <c r="E1794" t="s">
        <v>3967</v>
      </c>
      <c r="F1794" t="s">
        <v>44</v>
      </c>
      <c r="G1794">
        <v>915</v>
      </c>
      <c r="H1794" t="s">
        <v>4185</v>
      </c>
      <c r="I1794" s="3" t="s">
        <v>795</v>
      </c>
      <c r="J1794" s="4" t="s">
        <v>4186</v>
      </c>
      <c r="K1794" t="s">
        <v>48</v>
      </c>
      <c r="L1794" t="s">
        <v>49</v>
      </c>
      <c r="M1794" t="s">
        <v>166</v>
      </c>
      <c r="N1794" t="str">
        <f t="shared" si="27"/>
        <v>Cea</v>
      </c>
      <c r="O1794" t="s">
        <v>167</v>
      </c>
      <c r="P1794" t="s">
        <v>3969</v>
      </c>
      <c r="Q1794" t="str">
        <f>_xlfn.XLOOKUP(P1794,NomPaissos!$A$2:$A$250,NomPaissos!$B$2:$B$250)</f>
        <v>Bosnia and Herzegovina</v>
      </c>
      <c r="R1794">
        <v>0</v>
      </c>
      <c r="T1794">
        <v>0</v>
      </c>
      <c r="U1794">
        <v>0</v>
      </c>
      <c r="V1794">
        <v>0</v>
      </c>
      <c r="W1794">
        <v>0</v>
      </c>
      <c r="X1794">
        <v>0</v>
      </c>
      <c r="Y1794">
        <v>0</v>
      </c>
      <c r="Z1794">
        <v>0</v>
      </c>
      <c r="AA1794">
        <v>0</v>
      </c>
      <c r="AB1794">
        <v>0</v>
      </c>
      <c r="AC1794">
        <v>0</v>
      </c>
      <c r="AD1794">
        <v>0</v>
      </c>
      <c r="AE1794">
        <v>0</v>
      </c>
      <c r="AF1794">
        <v>0</v>
      </c>
      <c r="AG1794">
        <v>1</v>
      </c>
      <c r="AH1794">
        <v>0</v>
      </c>
      <c r="AI1794">
        <v>1</v>
      </c>
      <c r="AJ1794">
        <v>0</v>
      </c>
      <c r="AK1794">
        <v>2</v>
      </c>
      <c r="AL1794">
        <v>0</v>
      </c>
      <c r="AM1794">
        <v>2</v>
      </c>
      <c r="AN1794">
        <v>1</v>
      </c>
      <c r="AO1794">
        <v>1</v>
      </c>
    </row>
    <row r="1795" spans="1:41" ht="15">
      <c r="A1795" t="s">
        <v>3966</v>
      </c>
      <c r="B1795" t="s">
        <v>127</v>
      </c>
      <c r="C1795">
        <v>125</v>
      </c>
      <c r="D1795" s="6" t="str">
        <f>IF(C1795=C1796,D1796,IF(OR(N1795="pre",N1795="SubPar"),"Obert",IF(OR(N1795="Cea",N1795="Imp",N1795="SubComp"),"Tancat","ERRORERROR")))</f>
        <v>Tancat</v>
      </c>
      <c r="E1795" t="s">
        <v>3967</v>
      </c>
      <c r="F1795" t="s">
        <v>44</v>
      </c>
      <c r="G1795">
        <v>1213</v>
      </c>
      <c r="H1795" t="s">
        <v>4187</v>
      </c>
      <c r="I1795" s="3" t="s">
        <v>4188</v>
      </c>
      <c r="J1795" s="4" t="s">
        <v>4189</v>
      </c>
      <c r="K1795" t="s">
        <v>151</v>
      </c>
      <c r="L1795" t="s">
        <v>49</v>
      </c>
      <c r="M1795" t="s">
        <v>166</v>
      </c>
      <c r="N1795" t="str">
        <f t="shared" ref="N1795:N1858" si="28">IF(M1795="Ren",IF(O1795="Reimp","Imp",IF(O1795="Repre","Pre",IF(O1795="Resub","SubComp","ERRORERROR"))),M1795)</f>
        <v>Cea</v>
      </c>
      <c r="O1795" t="s">
        <v>167</v>
      </c>
      <c r="P1795" t="s">
        <v>3969</v>
      </c>
      <c r="Q1795" t="str">
        <f>_xlfn.XLOOKUP(P1795,NomPaissos!$A$2:$A$250,NomPaissos!$B$2:$B$250)</f>
        <v>Bosnia and Herzegovina</v>
      </c>
      <c r="R1795">
        <v>0</v>
      </c>
      <c r="T1795">
        <v>0</v>
      </c>
      <c r="U1795">
        <v>0</v>
      </c>
      <c r="V1795">
        <v>0</v>
      </c>
      <c r="W1795">
        <v>0</v>
      </c>
      <c r="X1795">
        <v>2</v>
      </c>
      <c r="Y1795">
        <v>0</v>
      </c>
      <c r="Z1795">
        <v>0</v>
      </c>
      <c r="AA1795">
        <v>0</v>
      </c>
      <c r="AB1795">
        <v>0</v>
      </c>
      <c r="AC1795">
        <v>0</v>
      </c>
      <c r="AD1795">
        <v>0</v>
      </c>
      <c r="AE1795">
        <v>0</v>
      </c>
      <c r="AF1795">
        <v>0</v>
      </c>
      <c r="AG1795">
        <v>1</v>
      </c>
      <c r="AH1795">
        <v>0</v>
      </c>
      <c r="AI1795">
        <v>0</v>
      </c>
      <c r="AJ1795">
        <v>0</v>
      </c>
      <c r="AK1795">
        <v>0</v>
      </c>
      <c r="AL1795">
        <v>0</v>
      </c>
      <c r="AM1795">
        <v>2</v>
      </c>
      <c r="AN1795">
        <v>0</v>
      </c>
      <c r="AO1795">
        <v>1</v>
      </c>
    </row>
    <row r="1796" spans="1:41" ht="15">
      <c r="A1796" t="s">
        <v>3966</v>
      </c>
      <c r="B1796" t="s">
        <v>127</v>
      </c>
      <c r="C1796">
        <v>125</v>
      </c>
      <c r="D1796" s="6" t="str">
        <f>IF(C1796=C1797,D1797,IF(OR(N1796="pre",N1796="SubPar"),"Obert",IF(OR(N1796="Cea",N1796="Imp",N1796="SubComp"),"Tancat","ERRORERROR")))</f>
        <v>Tancat</v>
      </c>
      <c r="E1796" t="s">
        <v>3967</v>
      </c>
      <c r="F1796" t="s">
        <v>44</v>
      </c>
      <c r="G1796">
        <v>1639</v>
      </c>
      <c r="H1796" t="s">
        <v>4190</v>
      </c>
      <c r="I1796" s="3" t="s">
        <v>4191</v>
      </c>
      <c r="J1796" s="4" t="s">
        <v>4192</v>
      </c>
      <c r="K1796" t="s">
        <v>48</v>
      </c>
      <c r="L1796" t="s">
        <v>49</v>
      </c>
      <c r="M1796" t="s">
        <v>166</v>
      </c>
      <c r="N1796" t="str">
        <f t="shared" si="28"/>
        <v>Cea</v>
      </c>
      <c r="O1796" t="s">
        <v>169</v>
      </c>
      <c r="P1796" t="s">
        <v>3969</v>
      </c>
      <c r="Q1796" t="str">
        <f>_xlfn.XLOOKUP(P1796,NomPaissos!$A$2:$A$250,NomPaissos!$B$2:$B$250)</f>
        <v>Bosnia and Herzegovina</v>
      </c>
      <c r="R1796">
        <v>0</v>
      </c>
      <c r="T1796">
        <v>0</v>
      </c>
      <c r="U1796">
        <v>0</v>
      </c>
      <c r="V1796">
        <v>0</v>
      </c>
      <c r="W1796">
        <v>0</v>
      </c>
      <c r="X1796">
        <v>0</v>
      </c>
      <c r="Y1796">
        <v>0</v>
      </c>
      <c r="Z1796">
        <v>0</v>
      </c>
      <c r="AA1796">
        <v>0</v>
      </c>
      <c r="AB1796">
        <v>0</v>
      </c>
      <c r="AC1796">
        <v>0</v>
      </c>
      <c r="AD1796">
        <v>0</v>
      </c>
      <c r="AE1796">
        <v>0</v>
      </c>
      <c r="AF1796">
        <v>0</v>
      </c>
      <c r="AG1796">
        <v>1</v>
      </c>
      <c r="AH1796">
        <v>0</v>
      </c>
      <c r="AI1796">
        <v>1</v>
      </c>
      <c r="AJ1796">
        <v>0</v>
      </c>
      <c r="AK1796">
        <v>0</v>
      </c>
      <c r="AL1796">
        <v>0</v>
      </c>
      <c r="AM1796">
        <v>1</v>
      </c>
      <c r="AN1796">
        <v>1</v>
      </c>
      <c r="AO1796">
        <v>1</v>
      </c>
    </row>
    <row r="1797" spans="1:41" ht="15">
      <c r="A1797" t="s">
        <v>3966</v>
      </c>
      <c r="B1797" t="s">
        <v>127</v>
      </c>
      <c r="C1797">
        <v>125</v>
      </c>
      <c r="D1797" s="6" t="str">
        <f>IF(C1797=C1798,D1798,IF(OR(N1797="pre",N1797="SubPar"),"Obert",IF(OR(N1797="Cea",N1797="Imp",N1797="SubComp"),"Tancat","ERRORERROR")))</f>
        <v>Tancat</v>
      </c>
      <c r="E1797" t="s">
        <v>3967</v>
      </c>
      <c r="F1797" t="s">
        <v>44</v>
      </c>
      <c r="G1797">
        <v>1640</v>
      </c>
      <c r="H1797" t="s">
        <v>4193</v>
      </c>
      <c r="I1797" s="3" t="s">
        <v>4194</v>
      </c>
      <c r="J1797" s="4" t="s">
        <v>4195</v>
      </c>
      <c r="K1797" t="s">
        <v>48</v>
      </c>
      <c r="L1797" t="s">
        <v>49</v>
      </c>
      <c r="M1797" t="s">
        <v>70</v>
      </c>
      <c r="N1797" t="str">
        <f t="shared" si="28"/>
        <v>Imp</v>
      </c>
      <c r="O1797" t="s">
        <v>71</v>
      </c>
      <c r="P1797" t="s">
        <v>3969</v>
      </c>
      <c r="Q1797" t="str">
        <f>_xlfn.XLOOKUP(P1797,NomPaissos!$A$2:$A$250,NomPaissos!$B$2:$B$250)</f>
        <v>Bosnia and Herzegovina</v>
      </c>
      <c r="R1797">
        <v>0</v>
      </c>
      <c r="T1797">
        <v>0</v>
      </c>
      <c r="U1797">
        <v>0</v>
      </c>
      <c r="V1797">
        <v>0</v>
      </c>
      <c r="W1797">
        <v>0</v>
      </c>
      <c r="X1797">
        <v>2</v>
      </c>
      <c r="Y1797">
        <v>0</v>
      </c>
      <c r="Z1797">
        <v>0</v>
      </c>
      <c r="AA1797">
        <v>0</v>
      </c>
      <c r="AB1797">
        <v>0</v>
      </c>
      <c r="AC1797">
        <v>0</v>
      </c>
      <c r="AD1797">
        <v>0</v>
      </c>
      <c r="AE1797">
        <v>0</v>
      </c>
      <c r="AF1797">
        <v>0</v>
      </c>
      <c r="AG1797">
        <v>1</v>
      </c>
      <c r="AH1797">
        <v>0</v>
      </c>
      <c r="AI1797">
        <v>1</v>
      </c>
      <c r="AJ1797">
        <v>0</v>
      </c>
      <c r="AK1797">
        <v>1</v>
      </c>
      <c r="AL1797">
        <v>0</v>
      </c>
      <c r="AM1797">
        <v>1</v>
      </c>
      <c r="AN1797">
        <v>2</v>
      </c>
      <c r="AO1797">
        <v>1</v>
      </c>
    </row>
    <row r="1798" spans="1:41" ht="15">
      <c r="A1798" t="s">
        <v>3966</v>
      </c>
      <c r="B1798" t="s">
        <v>127</v>
      </c>
      <c r="C1798">
        <v>125</v>
      </c>
      <c r="D1798" s="6" t="str">
        <f>IF(C1798=C1799,D1799,IF(OR(N1798="pre",N1798="SubPar"),"Obert",IF(OR(N1798="Cea",N1798="Imp",N1798="SubComp"),"Tancat","ERRORERROR")))</f>
        <v>Tancat</v>
      </c>
      <c r="E1798" t="s">
        <v>3967</v>
      </c>
      <c r="F1798" t="s">
        <v>44</v>
      </c>
      <c r="G1798">
        <v>1641</v>
      </c>
      <c r="H1798" t="s">
        <v>4196</v>
      </c>
      <c r="I1798" s="3" t="s">
        <v>4197</v>
      </c>
      <c r="J1798" s="4" t="s">
        <v>4197</v>
      </c>
      <c r="K1798" t="s">
        <v>48</v>
      </c>
      <c r="L1798" t="s">
        <v>49</v>
      </c>
      <c r="M1798" t="s">
        <v>166</v>
      </c>
      <c r="N1798" t="str">
        <f t="shared" si="28"/>
        <v>Cea</v>
      </c>
      <c r="O1798" t="s">
        <v>169</v>
      </c>
      <c r="P1798" t="s">
        <v>3969</v>
      </c>
      <c r="Q1798" t="str">
        <f>_xlfn.XLOOKUP(P1798,NomPaissos!$A$2:$A$250,NomPaissos!$B$2:$B$250)</f>
        <v>Bosnia and Herzegovina</v>
      </c>
      <c r="R1798">
        <v>0</v>
      </c>
      <c r="T1798">
        <v>0</v>
      </c>
      <c r="U1798">
        <v>0</v>
      </c>
      <c r="V1798">
        <v>0</v>
      </c>
      <c r="W1798">
        <v>0</v>
      </c>
      <c r="X1798">
        <v>0</v>
      </c>
      <c r="Y1798">
        <v>0</v>
      </c>
      <c r="Z1798">
        <v>0</v>
      </c>
      <c r="AA1798">
        <v>0</v>
      </c>
      <c r="AB1798">
        <v>0</v>
      </c>
      <c r="AC1798">
        <v>0</v>
      </c>
      <c r="AD1798">
        <v>0</v>
      </c>
      <c r="AE1798">
        <v>0</v>
      </c>
      <c r="AF1798">
        <v>0</v>
      </c>
      <c r="AG1798">
        <v>1</v>
      </c>
      <c r="AH1798">
        <v>0</v>
      </c>
      <c r="AI1798">
        <v>1</v>
      </c>
      <c r="AJ1798">
        <v>0</v>
      </c>
      <c r="AK1798">
        <v>0</v>
      </c>
      <c r="AL1798">
        <v>0</v>
      </c>
      <c r="AM1798">
        <v>2</v>
      </c>
      <c r="AN1798">
        <v>0</v>
      </c>
      <c r="AO1798">
        <v>1</v>
      </c>
    </row>
    <row r="1799" spans="1:41" ht="15">
      <c r="A1799" t="s">
        <v>3966</v>
      </c>
      <c r="B1799" t="s">
        <v>127</v>
      </c>
      <c r="C1799">
        <v>125</v>
      </c>
      <c r="D1799" s="6" t="str">
        <f>IF(C1799=C1800,D1800,IF(OR(N1799="pre",N1799="SubPar"),"Obert",IF(OR(N1799="Cea",N1799="Imp",N1799="SubComp"),"Tancat","ERRORERROR")))</f>
        <v>Tancat</v>
      </c>
      <c r="E1799" t="s">
        <v>3967</v>
      </c>
      <c r="F1799" t="s">
        <v>44</v>
      </c>
      <c r="G1799">
        <v>1654</v>
      </c>
      <c r="H1799" t="s">
        <v>4198</v>
      </c>
      <c r="I1799" s="3" t="s">
        <v>4197</v>
      </c>
      <c r="J1799" s="4" t="s">
        <v>4199</v>
      </c>
      <c r="K1799" t="s">
        <v>48</v>
      </c>
      <c r="L1799" t="s">
        <v>49</v>
      </c>
      <c r="M1799" t="s">
        <v>70</v>
      </c>
      <c r="N1799" t="str">
        <f t="shared" si="28"/>
        <v>Imp</v>
      </c>
      <c r="O1799" t="s">
        <v>71</v>
      </c>
      <c r="P1799" t="s">
        <v>3969</v>
      </c>
      <c r="Q1799" t="str">
        <f>_xlfn.XLOOKUP(P1799,NomPaissos!$A$2:$A$250,NomPaissos!$B$2:$B$250)</f>
        <v>Bosnia and Herzegovina</v>
      </c>
      <c r="R1799">
        <v>0</v>
      </c>
      <c r="T1799">
        <v>0</v>
      </c>
      <c r="U1799">
        <v>0</v>
      </c>
      <c r="V1799">
        <v>0</v>
      </c>
      <c r="W1799">
        <v>0</v>
      </c>
      <c r="X1799">
        <v>0</v>
      </c>
      <c r="Y1799">
        <v>0</v>
      </c>
      <c r="Z1799">
        <v>0</v>
      </c>
      <c r="AA1799">
        <v>0</v>
      </c>
      <c r="AB1799">
        <v>0</v>
      </c>
      <c r="AC1799">
        <v>0</v>
      </c>
      <c r="AD1799">
        <v>0</v>
      </c>
      <c r="AE1799">
        <v>0</v>
      </c>
      <c r="AF1799">
        <v>0</v>
      </c>
      <c r="AG1799">
        <v>1</v>
      </c>
      <c r="AH1799">
        <v>0</v>
      </c>
      <c r="AI1799">
        <v>1</v>
      </c>
      <c r="AJ1799">
        <v>0</v>
      </c>
      <c r="AK1799">
        <v>0</v>
      </c>
      <c r="AL1799">
        <v>0</v>
      </c>
      <c r="AM1799">
        <v>0</v>
      </c>
      <c r="AN1799">
        <v>0</v>
      </c>
      <c r="AO1799">
        <v>1</v>
      </c>
    </row>
    <row r="1800" spans="1:41" ht="15">
      <c r="A1800" t="s">
        <v>3966</v>
      </c>
      <c r="B1800" t="s">
        <v>127</v>
      </c>
      <c r="C1800">
        <v>125</v>
      </c>
      <c r="D1800" s="6" t="str">
        <f>IF(C1800=C1801,D1801,IF(OR(N1800="pre",N1800="SubPar"),"Obert",IF(OR(N1800="Cea",N1800="Imp",N1800="SubComp"),"Tancat","ERRORERROR")))</f>
        <v>Tancat</v>
      </c>
      <c r="E1800" t="s">
        <v>3967</v>
      </c>
      <c r="F1800" t="s">
        <v>44</v>
      </c>
      <c r="G1800">
        <v>1874</v>
      </c>
      <c r="H1800" t="s">
        <v>4059</v>
      </c>
      <c r="I1800" s="3" t="s">
        <v>4200</v>
      </c>
      <c r="J1800" s="4" t="s">
        <v>4201</v>
      </c>
      <c r="K1800" t="s">
        <v>48</v>
      </c>
      <c r="L1800" t="s">
        <v>49</v>
      </c>
      <c r="M1800" t="s">
        <v>62</v>
      </c>
      <c r="N1800" t="str">
        <f t="shared" si="28"/>
        <v>Pre</v>
      </c>
      <c r="O1800" t="s">
        <v>207</v>
      </c>
      <c r="P1800" t="s">
        <v>3969</v>
      </c>
      <c r="Q1800" t="str">
        <f>_xlfn.XLOOKUP(P1800,NomPaissos!$A$2:$A$250,NomPaissos!$B$2:$B$250)</f>
        <v>Bosnia and Herzegovina</v>
      </c>
      <c r="R1800">
        <v>0</v>
      </c>
      <c r="T1800">
        <v>0</v>
      </c>
      <c r="U1800">
        <v>0</v>
      </c>
      <c r="V1800">
        <v>0</v>
      </c>
      <c r="W1800">
        <v>0</v>
      </c>
      <c r="X1800">
        <v>0</v>
      </c>
      <c r="Y1800">
        <v>0</v>
      </c>
      <c r="Z1800">
        <v>0</v>
      </c>
      <c r="AA1800">
        <v>0</v>
      </c>
      <c r="AB1800">
        <v>0</v>
      </c>
      <c r="AC1800">
        <v>0</v>
      </c>
      <c r="AD1800">
        <v>0</v>
      </c>
      <c r="AE1800">
        <v>0</v>
      </c>
      <c r="AF1800">
        <v>0</v>
      </c>
      <c r="AG1800">
        <v>1</v>
      </c>
      <c r="AH1800">
        <v>0</v>
      </c>
      <c r="AI1800">
        <v>0</v>
      </c>
      <c r="AJ1800">
        <v>0</v>
      </c>
      <c r="AK1800">
        <v>0</v>
      </c>
      <c r="AL1800">
        <v>0</v>
      </c>
      <c r="AM1800">
        <v>0</v>
      </c>
      <c r="AN1800">
        <v>3</v>
      </c>
      <c r="AO1800">
        <v>1</v>
      </c>
    </row>
    <row r="1801" spans="1:41" ht="15">
      <c r="A1801" t="s">
        <v>3966</v>
      </c>
      <c r="B1801" t="s">
        <v>127</v>
      </c>
      <c r="C1801">
        <v>125</v>
      </c>
      <c r="D1801" s="6" t="str">
        <f>IF(C1801=C1802,D1802,IF(OR(N1801="pre",N1801="SubPar"),"Obert",IF(OR(N1801="Cea",N1801="Imp",N1801="SubComp"),"Tancat","ERRORERROR")))</f>
        <v>Tancat</v>
      </c>
      <c r="E1801" t="s">
        <v>3967</v>
      </c>
      <c r="F1801" t="s">
        <v>44</v>
      </c>
      <c r="G1801">
        <v>1642</v>
      </c>
      <c r="H1801" t="s">
        <v>4202</v>
      </c>
      <c r="I1801" s="3" t="s">
        <v>4203</v>
      </c>
      <c r="J1801" s="4" t="s">
        <v>4204</v>
      </c>
      <c r="K1801" t="s">
        <v>48</v>
      </c>
      <c r="L1801" t="s">
        <v>49</v>
      </c>
      <c r="M1801" t="s">
        <v>166</v>
      </c>
      <c r="N1801" t="str">
        <f t="shared" si="28"/>
        <v>Cea</v>
      </c>
      <c r="O1801" t="s">
        <v>169</v>
      </c>
      <c r="P1801" t="s">
        <v>3969</v>
      </c>
      <c r="Q1801" t="str">
        <f>_xlfn.XLOOKUP(P1801,NomPaissos!$A$2:$A$250,NomPaissos!$B$2:$B$250)</f>
        <v>Bosnia and Herzegovina</v>
      </c>
      <c r="R1801">
        <v>0</v>
      </c>
      <c r="T1801">
        <v>0</v>
      </c>
      <c r="U1801">
        <v>0</v>
      </c>
      <c r="V1801">
        <v>0</v>
      </c>
      <c r="W1801">
        <v>0</v>
      </c>
      <c r="X1801">
        <v>0</v>
      </c>
      <c r="Y1801">
        <v>0</v>
      </c>
      <c r="Z1801">
        <v>0</v>
      </c>
      <c r="AA1801">
        <v>0</v>
      </c>
      <c r="AB1801">
        <v>0</v>
      </c>
      <c r="AC1801">
        <v>0</v>
      </c>
      <c r="AD1801">
        <v>0</v>
      </c>
      <c r="AE1801">
        <v>0</v>
      </c>
      <c r="AF1801">
        <v>0</v>
      </c>
      <c r="AG1801">
        <v>1</v>
      </c>
      <c r="AH1801">
        <v>0</v>
      </c>
      <c r="AI1801">
        <v>1</v>
      </c>
      <c r="AJ1801">
        <v>0</v>
      </c>
      <c r="AK1801">
        <v>0</v>
      </c>
      <c r="AL1801">
        <v>0</v>
      </c>
      <c r="AM1801">
        <v>2</v>
      </c>
      <c r="AN1801">
        <v>0</v>
      </c>
      <c r="AO1801">
        <v>1</v>
      </c>
    </row>
    <row r="1802" spans="1:41" ht="15">
      <c r="A1802" t="s">
        <v>3966</v>
      </c>
      <c r="B1802" t="s">
        <v>127</v>
      </c>
      <c r="C1802">
        <v>125</v>
      </c>
      <c r="D1802" s="6" t="str">
        <f>IF(C1802=C1803,D1803,IF(OR(N1802="pre",N1802="SubPar"),"Obert",IF(OR(N1802="Cea",N1802="Imp",N1802="SubComp"),"Tancat","ERRORERROR")))</f>
        <v>Tancat</v>
      </c>
      <c r="E1802" t="s">
        <v>3967</v>
      </c>
      <c r="F1802" t="s">
        <v>44</v>
      </c>
      <c r="G1802">
        <v>1643</v>
      </c>
      <c r="H1802" t="s">
        <v>4205</v>
      </c>
      <c r="I1802" s="3" t="s">
        <v>4206</v>
      </c>
      <c r="J1802" s="4" t="s">
        <v>4207</v>
      </c>
      <c r="K1802" t="s">
        <v>48</v>
      </c>
      <c r="L1802" t="s">
        <v>49</v>
      </c>
      <c r="M1802" t="s">
        <v>62</v>
      </c>
      <c r="N1802" t="str">
        <f t="shared" si="28"/>
        <v>Pre</v>
      </c>
      <c r="O1802" t="s">
        <v>1896</v>
      </c>
      <c r="P1802" t="s">
        <v>3969</v>
      </c>
      <c r="Q1802" t="str">
        <f>_xlfn.XLOOKUP(P1802,NomPaissos!$A$2:$A$250,NomPaissos!$B$2:$B$250)</f>
        <v>Bosnia and Herzegovina</v>
      </c>
      <c r="R1802">
        <v>0</v>
      </c>
      <c r="T1802">
        <v>2</v>
      </c>
      <c r="U1802">
        <v>0</v>
      </c>
      <c r="V1802">
        <v>2</v>
      </c>
      <c r="W1802">
        <v>0</v>
      </c>
      <c r="X1802">
        <v>2</v>
      </c>
      <c r="Y1802">
        <v>0</v>
      </c>
      <c r="Z1802">
        <v>0</v>
      </c>
      <c r="AA1802">
        <v>0</v>
      </c>
      <c r="AB1802">
        <v>0</v>
      </c>
      <c r="AC1802">
        <v>0</v>
      </c>
      <c r="AD1802">
        <v>1</v>
      </c>
      <c r="AE1802">
        <v>0</v>
      </c>
      <c r="AF1802">
        <v>0</v>
      </c>
      <c r="AG1802">
        <v>1</v>
      </c>
      <c r="AH1802">
        <v>0</v>
      </c>
      <c r="AI1802">
        <v>1</v>
      </c>
      <c r="AJ1802">
        <v>0</v>
      </c>
      <c r="AK1802">
        <v>2</v>
      </c>
      <c r="AL1802">
        <v>0</v>
      </c>
      <c r="AM1802">
        <v>0</v>
      </c>
      <c r="AN1802">
        <v>2</v>
      </c>
      <c r="AO1802">
        <v>1</v>
      </c>
    </row>
    <row r="1803" spans="1:41" ht="15">
      <c r="A1803" t="s">
        <v>3966</v>
      </c>
      <c r="B1803" t="s">
        <v>127</v>
      </c>
      <c r="C1803">
        <v>125</v>
      </c>
      <c r="D1803" s="6" t="str">
        <f>IF(C1803=C1804,D1804,IF(OR(N1803="pre",N1803="SubPar"),"Obert",IF(OR(N1803="Cea",N1803="Imp",N1803="SubComp"),"Tancat","ERRORERROR")))</f>
        <v>Tancat</v>
      </c>
      <c r="E1803" t="s">
        <v>3967</v>
      </c>
      <c r="F1803" t="s">
        <v>44</v>
      </c>
      <c r="G1803">
        <v>1214</v>
      </c>
      <c r="H1803" t="s">
        <v>4208</v>
      </c>
      <c r="I1803" s="3" t="s">
        <v>4209</v>
      </c>
      <c r="J1803" s="4" t="s">
        <v>4210</v>
      </c>
      <c r="K1803" t="s">
        <v>48</v>
      </c>
      <c r="L1803" t="s">
        <v>49</v>
      </c>
      <c r="M1803" t="s">
        <v>70</v>
      </c>
      <c r="N1803" t="str">
        <f t="shared" si="28"/>
        <v>Imp</v>
      </c>
      <c r="O1803" t="s">
        <v>71</v>
      </c>
      <c r="P1803" t="s">
        <v>3969</v>
      </c>
      <c r="Q1803" t="str">
        <f>_xlfn.XLOOKUP(P1803,NomPaissos!$A$2:$A$250,NomPaissos!$B$2:$B$250)</f>
        <v>Bosnia and Herzegovina</v>
      </c>
      <c r="R1803">
        <v>0</v>
      </c>
      <c r="T1803">
        <v>0</v>
      </c>
      <c r="U1803">
        <v>0</v>
      </c>
      <c r="V1803">
        <v>0</v>
      </c>
      <c r="W1803">
        <v>0</v>
      </c>
      <c r="X1803">
        <v>1</v>
      </c>
      <c r="Y1803">
        <v>0</v>
      </c>
      <c r="Z1803">
        <v>0</v>
      </c>
      <c r="AA1803">
        <v>0</v>
      </c>
      <c r="AB1803">
        <v>1</v>
      </c>
      <c r="AC1803">
        <v>0</v>
      </c>
      <c r="AD1803">
        <v>0</v>
      </c>
      <c r="AE1803">
        <v>0</v>
      </c>
      <c r="AF1803">
        <v>1</v>
      </c>
      <c r="AG1803">
        <v>1</v>
      </c>
      <c r="AH1803">
        <v>1</v>
      </c>
      <c r="AI1803">
        <v>0</v>
      </c>
      <c r="AJ1803">
        <v>0</v>
      </c>
      <c r="AK1803">
        <v>1</v>
      </c>
      <c r="AL1803">
        <v>0</v>
      </c>
      <c r="AM1803">
        <v>2</v>
      </c>
      <c r="AN1803">
        <v>0</v>
      </c>
      <c r="AO1803">
        <v>1</v>
      </c>
    </row>
    <row r="1804" spans="1:41" ht="15">
      <c r="A1804" t="s">
        <v>3966</v>
      </c>
      <c r="B1804" t="s">
        <v>127</v>
      </c>
      <c r="C1804">
        <v>125</v>
      </c>
      <c r="D1804" s="6" t="str">
        <f>IF(C1804=C1805,D1805,IF(OR(N1804="pre",N1804="SubPar"),"Obert",IF(OR(N1804="Cea",N1804="Imp",N1804="SubComp"),"Tancat","ERRORERROR")))</f>
        <v>Tancat</v>
      </c>
      <c r="E1804" t="s">
        <v>3967</v>
      </c>
      <c r="F1804" t="s">
        <v>44</v>
      </c>
      <c r="G1804">
        <v>77</v>
      </c>
      <c r="H1804" t="s">
        <v>4211</v>
      </c>
      <c r="I1804" s="3" t="s">
        <v>4212</v>
      </c>
      <c r="J1804" s="4" t="s">
        <v>4213</v>
      </c>
      <c r="K1804" t="s">
        <v>48</v>
      </c>
      <c r="L1804" t="s">
        <v>49</v>
      </c>
      <c r="M1804" t="s">
        <v>62</v>
      </c>
      <c r="N1804" t="str">
        <f t="shared" si="28"/>
        <v>Pre</v>
      </c>
      <c r="O1804" t="s">
        <v>117</v>
      </c>
      <c r="P1804" t="s">
        <v>3969</v>
      </c>
      <c r="Q1804" t="str">
        <f>_xlfn.XLOOKUP(P1804,NomPaissos!$A$2:$A$250,NomPaissos!$B$2:$B$250)</f>
        <v>Bosnia and Herzegovina</v>
      </c>
      <c r="R1804">
        <v>0</v>
      </c>
      <c r="T1804">
        <v>0</v>
      </c>
      <c r="U1804">
        <v>0</v>
      </c>
      <c r="V1804">
        <v>0</v>
      </c>
      <c r="W1804">
        <v>0</v>
      </c>
      <c r="X1804">
        <v>0</v>
      </c>
      <c r="Y1804">
        <v>0</v>
      </c>
      <c r="Z1804">
        <v>0</v>
      </c>
      <c r="AA1804">
        <v>0</v>
      </c>
      <c r="AB1804">
        <v>2</v>
      </c>
      <c r="AC1804">
        <v>0</v>
      </c>
      <c r="AD1804">
        <v>0</v>
      </c>
      <c r="AE1804">
        <v>0</v>
      </c>
      <c r="AF1804">
        <v>1</v>
      </c>
      <c r="AG1804">
        <v>1</v>
      </c>
      <c r="AH1804">
        <v>3</v>
      </c>
      <c r="AI1804">
        <v>2</v>
      </c>
      <c r="AJ1804">
        <v>0</v>
      </c>
      <c r="AK1804">
        <v>0</v>
      </c>
      <c r="AL1804">
        <v>1</v>
      </c>
      <c r="AM1804">
        <v>0</v>
      </c>
      <c r="AN1804">
        <v>0</v>
      </c>
      <c r="AO1804">
        <v>1</v>
      </c>
    </row>
    <row r="1805" spans="1:41" ht="15">
      <c r="A1805" t="s">
        <v>3966</v>
      </c>
      <c r="B1805" t="s">
        <v>127</v>
      </c>
      <c r="C1805">
        <v>125</v>
      </c>
      <c r="D1805" s="6" t="str">
        <f>IF(C1805=C1806,D1806,IF(OR(N1805="pre",N1805="SubPar"),"Obert",IF(OR(N1805="Cea",N1805="Imp",N1805="SubComp"),"Tancat","ERRORERROR")))</f>
        <v>Tancat</v>
      </c>
      <c r="E1805" t="s">
        <v>3967</v>
      </c>
      <c r="F1805" t="s">
        <v>44</v>
      </c>
      <c r="G1805">
        <v>78</v>
      </c>
      <c r="H1805" t="s">
        <v>4214</v>
      </c>
      <c r="I1805" s="3" t="s">
        <v>284</v>
      </c>
      <c r="J1805" s="4" t="s">
        <v>4215</v>
      </c>
      <c r="K1805" t="s">
        <v>48</v>
      </c>
      <c r="L1805" t="s">
        <v>49</v>
      </c>
      <c r="M1805" t="s">
        <v>62</v>
      </c>
      <c r="N1805" t="str">
        <f t="shared" si="28"/>
        <v>Pre</v>
      </c>
      <c r="O1805" t="s">
        <v>117</v>
      </c>
      <c r="P1805" t="s">
        <v>3969</v>
      </c>
      <c r="Q1805" t="str">
        <f>_xlfn.XLOOKUP(P1805,NomPaissos!$A$2:$A$250,NomPaissos!$B$2:$B$250)</f>
        <v>Bosnia and Herzegovina</v>
      </c>
      <c r="R1805">
        <v>0</v>
      </c>
      <c r="T1805">
        <v>0</v>
      </c>
      <c r="U1805">
        <v>0</v>
      </c>
      <c r="V1805">
        <v>0</v>
      </c>
      <c r="W1805">
        <v>0</v>
      </c>
      <c r="X1805">
        <v>0</v>
      </c>
      <c r="Y1805">
        <v>0</v>
      </c>
      <c r="Z1805">
        <v>0</v>
      </c>
      <c r="AA1805">
        <v>0</v>
      </c>
      <c r="AB1805">
        <v>1</v>
      </c>
      <c r="AC1805">
        <v>0</v>
      </c>
      <c r="AD1805">
        <v>0</v>
      </c>
      <c r="AE1805">
        <v>0</v>
      </c>
      <c r="AF1805">
        <v>0</v>
      </c>
      <c r="AG1805">
        <v>1</v>
      </c>
      <c r="AH1805">
        <v>0</v>
      </c>
      <c r="AI1805">
        <v>3</v>
      </c>
      <c r="AJ1805">
        <v>1</v>
      </c>
      <c r="AK1805">
        <v>0</v>
      </c>
      <c r="AL1805">
        <v>0</v>
      </c>
      <c r="AM1805">
        <v>0</v>
      </c>
      <c r="AN1805">
        <v>0</v>
      </c>
      <c r="AO1805">
        <v>1</v>
      </c>
    </row>
    <row r="1806" spans="1:41" ht="15">
      <c r="A1806" t="s">
        <v>3966</v>
      </c>
      <c r="B1806" t="s">
        <v>127</v>
      </c>
      <c r="C1806">
        <v>125</v>
      </c>
      <c r="D1806" s="6" t="str">
        <f>IF(C1806=C1807,D1807,IF(OR(N1806="pre",N1806="SubPar"),"Obert",IF(OR(N1806="Cea",N1806="Imp",N1806="SubComp"),"Tancat","ERRORERROR")))</f>
        <v>Tancat</v>
      </c>
      <c r="E1806" t="s">
        <v>3967</v>
      </c>
      <c r="F1806" t="s">
        <v>44</v>
      </c>
      <c r="G1806">
        <v>322</v>
      </c>
      <c r="H1806" t="s">
        <v>4216</v>
      </c>
      <c r="I1806" s="3" t="s">
        <v>4217</v>
      </c>
      <c r="J1806" s="4" t="s">
        <v>4218</v>
      </c>
      <c r="K1806" t="s">
        <v>48</v>
      </c>
      <c r="L1806" t="s">
        <v>49</v>
      </c>
      <c r="M1806" t="s">
        <v>166</v>
      </c>
      <c r="N1806" t="str">
        <f t="shared" si="28"/>
        <v>Cea</v>
      </c>
      <c r="O1806" t="s">
        <v>167</v>
      </c>
      <c r="P1806" t="s">
        <v>3969</v>
      </c>
      <c r="Q1806" t="str">
        <f>_xlfn.XLOOKUP(P1806,NomPaissos!$A$2:$A$250,NomPaissos!$B$2:$B$250)</f>
        <v>Bosnia and Herzegovina</v>
      </c>
      <c r="R1806">
        <v>0</v>
      </c>
      <c r="T1806">
        <v>0</v>
      </c>
      <c r="U1806">
        <v>0</v>
      </c>
      <c r="V1806">
        <v>0</v>
      </c>
      <c r="W1806">
        <v>0</v>
      </c>
      <c r="X1806">
        <v>0</v>
      </c>
      <c r="Y1806">
        <v>0</v>
      </c>
      <c r="Z1806">
        <v>0</v>
      </c>
      <c r="AA1806">
        <v>0</v>
      </c>
      <c r="AB1806">
        <v>1</v>
      </c>
      <c r="AC1806">
        <v>0</v>
      </c>
      <c r="AD1806">
        <v>0</v>
      </c>
      <c r="AE1806">
        <v>0</v>
      </c>
      <c r="AF1806">
        <v>0</v>
      </c>
      <c r="AG1806">
        <v>1</v>
      </c>
      <c r="AH1806">
        <v>0</v>
      </c>
      <c r="AI1806">
        <v>1</v>
      </c>
      <c r="AJ1806">
        <v>0</v>
      </c>
      <c r="AK1806">
        <v>0</v>
      </c>
      <c r="AL1806">
        <v>0</v>
      </c>
      <c r="AM1806">
        <v>3</v>
      </c>
      <c r="AN1806">
        <v>2</v>
      </c>
      <c r="AO1806">
        <v>1</v>
      </c>
    </row>
    <row r="1807" spans="1:41" ht="15">
      <c r="A1807" t="s">
        <v>3966</v>
      </c>
      <c r="B1807" t="s">
        <v>127</v>
      </c>
      <c r="C1807">
        <v>125</v>
      </c>
      <c r="D1807" s="6" t="str">
        <f>IF(C1807=C1808,D1808,IF(OR(N1807="pre",N1807="SubPar"),"Obert",IF(OR(N1807="Cea",N1807="Imp",N1807="SubComp"),"Tancat","ERRORERROR")))</f>
        <v>Tancat</v>
      </c>
      <c r="E1807" t="s">
        <v>3967</v>
      </c>
      <c r="F1807" t="s">
        <v>44</v>
      </c>
      <c r="G1807">
        <v>1645</v>
      </c>
      <c r="H1807" t="s">
        <v>4219</v>
      </c>
      <c r="I1807" s="3" t="s">
        <v>4220</v>
      </c>
      <c r="J1807" s="4" t="s">
        <v>4221</v>
      </c>
      <c r="K1807" t="s">
        <v>151</v>
      </c>
      <c r="L1807" t="s">
        <v>49</v>
      </c>
      <c r="M1807" t="s">
        <v>166</v>
      </c>
      <c r="N1807" t="str">
        <f t="shared" si="28"/>
        <v>Cea</v>
      </c>
      <c r="O1807" t="s">
        <v>167</v>
      </c>
      <c r="P1807" t="s">
        <v>3969</v>
      </c>
      <c r="Q1807" t="str">
        <f>_xlfn.XLOOKUP(P1807,NomPaissos!$A$2:$A$250,NomPaissos!$B$2:$B$250)</f>
        <v>Bosnia and Herzegovina</v>
      </c>
      <c r="R1807">
        <v>0</v>
      </c>
      <c r="T1807">
        <v>0</v>
      </c>
      <c r="U1807">
        <v>0</v>
      </c>
      <c r="V1807">
        <v>0</v>
      </c>
      <c r="W1807">
        <v>0</v>
      </c>
      <c r="X1807">
        <v>0</v>
      </c>
      <c r="Y1807">
        <v>0</v>
      </c>
      <c r="Z1807">
        <v>0</v>
      </c>
      <c r="AA1807">
        <v>0</v>
      </c>
      <c r="AB1807">
        <v>0</v>
      </c>
      <c r="AC1807">
        <v>0</v>
      </c>
      <c r="AD1807">
        <v>0</v>
      </c>
      <c r="AE1807">
        <v>0</v>
      </c>
      <c r="AF1807">
        <v>0</v>
      </c>
      <c r="AG1807">
        <v>1</v>
      </c>
      <c r="AH1807">
        <v>0</v>
      </c>
      <c r="AI1807">
        <v>0</v>
      </c>
      <c r="AJ1807">
        <v>0</v>
      </c>
      <c r="AK1807">
        <v>0</v>
      </c>
      <c r="AL1807">
        <v>0</v>
      </c>
      <c r="AM1807">
        <v>1</v>
      </c>
      <c r="AN1807">
        <v>0</v>
      </c>
      <c r="AO1807">
        <v>1</v>
      </c>
    </row>
    <row r="1808" spans="1:41" ht="15">
      <c r="A1808" t="s">
        <v>3966</v>
      </c>
      <c r="B1808" t="s">
        <v>127</v>
      </c>
      <c r="C1808">
        <v>125</v>
      </c>
      <c r="D1808" s="6" t="str">
        <f>IF(C1808=C1809,D1809,IF(OR(N1808="pre",N1808="SubPar"),"Obert",IF(OR(N1808="Cea",N1808="Imp",N1808="SubComp"),"Tancat","ERRORERROR")))</f>
        <v>Tancat</v>
      </c>
      <c r="E1808" t="s">
        <v>3967</v>
      </c>
      <c r="F1808" t="s">
        <v>44</v>
      </c>
      <c r="G1808">
        <v>1201</v>
      </c>
      <c r="H1808" t="s">
        <v>4222</v>
      </c>
      <c r="I1808" s="3" t="s">
        <v>4223</v>
      </c>
      <c r="J1808" s="4" t="s">
        <v>4224</v>
      </c>
      <c r="K1808" t="s">
        <v>48</v>
      </c>
      <c r="L1808" t="s">
        <v>61</v>
      </c>
      <c r="M1808" t="s">
        <v>356</v>
      </c>
      <c r="N1808" t="str">
        <f t="shared" si="28"/>
        <v>Pre</v>
      </c>
      <c r="O1808" t="s">
        <v>357</v>
      </c>
      <c r="P1808" t="s">
        <v>3969</v>
      </c>
      <c r="Q1808" t="str">
        <f>_xlfn.XLOOKUP(P1808,NomPaissos!$A$2:$A$250,NomPaissos!$B$2:$B$250)</f>
        <v>Bosnia and Herzegovina</v>
      </c>
      <c r="R1808">
        <v>0</v>
      </c>
      <c r="T1808">
        <v>0</v>
      </c>
      <c r="U1808">
        <v>0</v>
      </c>
      <c r="V1808">
        <v>0</v>
      </c>
      <c r="W1808">
        <v>0</v>
      </c>
      <c r="X1808">
        <v>1</v>
      </c>
      <c r="Y1808">
        <v>0</v>
      </c>
      <c r="Z1808">
        <v>0</v>
      </c>
      <c r="AA1808">
        <v>0</v>
      </c>
      <c r="AB1808">
        <v>1</v>
      </c>
      <c r="AC1808">
        <v>0</v>
      </c>
      <c r="AD1808">
        <v>0</v>
      </c>
      <c r="AE1808">
        <v>0</v>
      </c>
      <c r="AF1808">
        <v>1</v>
      </c>
      <c r="AG1808">
        <v>1</v>
      </c>
      <c r="AH1808">
        <v>2</v>
      </c>
      <c r="AI1808">
        <v>1</v>
      </c>
      <c r="AJ1808">
        <v>0</v>
      </c>
      <c r="AK1808">
        <v>1</v>
      </c>
      <c r="AL1808">
        <v>0</v>
      </c>
      <c r="AM1808">
        <v>0</v>
      </c>
      <c r="AN1808">
        <v>0</v>
      </c>
      <c r="AO1808">
        <v>1</v>
      </c>
    </row>
    <row r="1809" spans="1:41" ht="15">
      <c r="A1809" t="s">
        <v>3966</v>
      </c>
      <c r="B1809" t="s">
        <v>127</v>
      </c>
      <c r="C1809">
        <v>125</v>
      </c>
      <c r="D1809" s="6" t="str">
        <f>IF(C1809=C1810,D1810,IF(OR(N1809="pre",N1809="SubPar"),"Obert",IF(OR(N1809="Cea",N1809="Imp",N1809="SubComp"),"Tancat","ERRORERROR")))</f>
        <v>Tancat</v>
      </c>
      <c r="E1809" t="s">
        <v>3967</v>
      </c>
      <c r="F1809" t="s">
        <v>44</v>
      </c>
      <c r="G1809">
        <v>2</v>
      </c>
      <c r="H1809" t="s">
        <v>4225</v>
      </c>
      <c r="I1809" s="3" t="s">
        <v>4226</v>
      </c>
      <c r="J1809" s="4" t="s">
        <v>4227</v>
      </c>
      <c r="K1809" t="s">
        <v>48</v>
      </c>
      <c r="L1809" t="s">
        <v>49</v>
      </c>
      <c r="M1809" t="s">
        <v>70</v>
      </c>
      <c r="N1809" t="str">
        <f t="shared" si="28"/>
        <v>Imp</v>
      </c>
      <c r="O1809" t="s">
        <v>71</v>
      </c>
      <c r="P1809" t="s">
        <v>3969</v>
      </c>
      <c r="Q1809" t="str">
        <f>_xlfn.XLOOKUP(P1809,NomPaissos!$A$2:$A$250,NomPaissos!$B$2:$B$250)</f>
        <v>Bosnia and Herzegovina</v>
      </c>
      <c r="R1809">
        <v>0</v>
      </c>
      <c r="T1809">
        <v>3</v>
      </c>
      <c r="U1809">
        <v>0</v>
      </c>
      <c r="V1809">
        <v>0</v>
      </c>
      <c r="W1809">
        <v>0</v>
      </c>
      <c r="X1809">
        <v>0</v>
      </c>
      <c r="Y1809">
        <v>0</v>
      </c>
      <c r="Z1809">
        <v>0</v>
      </c>
      <c r="AA1809">
        <v>0</v>
      </c>
      <c r="AB1809">
        <v>3</v>
      </c>
      <c r="AC1809">
        <v>0</v>
      </c>
      <c r="AD1809">
        <v>1</v>
      </c>
      <c r="AE1809">
        <v>1</v>
      </c>
      <c r="AF1809">
        <v>1</v>
      </c>
      <c r="AG1809">
        <v>1</v>
      </c>
      <c r="AH1809">
        <v>3</v>
      </c>
      <c r="AI1809">
        <v>2</v>
      </c>
      <c r="AJ1809">
        <v>1</v>
      </c>
      <c r="AK1809">
        <v>3</v>
      </c>
      <c r="AL1809">
        <v>1</v>
      </c>
      <c r="AM1809">
        <v>3</v>
      </c>
      <c r="AN1809">
        <v>0</v>
      </c>
      <c r="AO1809">
        <v>1</v>
      </c>
    </row>
    <row r="1810" spans="1:41" ht="15">
      <c r="A1810" t="s">
        <v>3966</v>
      </c>
      <c r="B1810" t="s">
        <v>127</v>
      </c>
      <c r="C1810">
        <v>125</v>
      </c>
      <c r="D1810" s="6" t="str">
        <f>IF(C1810=C1811,D1811,IF(OR(N1810="pre",N1810="SubPar"),"Obert",IF(OR(N1810="Cea",N1810="Imp",N1810="SubComp"),"Tancat","ERRORERROR")))</f>
        <v>Tancat</v>
      </c>
      <c r="E1810" t="s">
        <v>3967</v>
      </c>
      <c r="F1810" t="s">
        <v>44</v>
      </c>
      <c r="G1810">
        <v>389</v>
      </c>
      <c r="H1810" t="s">
        <v>4228</v>
      </c>
      <c r="I1810" s="3" t="s">
        <v>4229</v>
      </c>
      <c r="J1810" s="4" t="s">
        <v>4229</v>
      </c>
      <c r="K1810" t="s">
        <v>48</v>
      </c>
      <c r="L1810" t="s">
        <v>49</v>
      </c>
      <c r="M1810" t="s">
        <v>178</v>
      </c>
      <c r="N1810" t="str">
        <f t="shared" si="28"/>
        <v>SubComp</v>
      </c>
      <c r="O1810" t="s">
        <v>179</v>
      </c>
      <c r="P1810" t="s">
        <v>3969</v>
      </c>
      <c r="Q1810" t="str">
        <f>_xlfn.XLOOKUP(P1810,NomPaissos!$A$2:$A$250,NomPaissos!$B$2:$B$250)</f>
        <v>Bosnia and Herzegovina</v>
      </c>
      <c r="R1810">
        <v>0</v>
      </c>
      <c r="T1810">
        <v>2</v>
      </c>
      <c r="U1810">
        <v>0</v>
      </c>
      <c r="V1810">
        <v>0</v>
      </c>
      <c r="W1810">
        <v>2</v>
      </c>
      <c r="X1810">
        <v>3</v>
      </c>
      <c r="Y1810">
        <v>3</v>
      </c>
      <c r="Z1810">
        <v>0</v>
      </c>
      <c r="AA1810">
        <v>0</v>
      </c>
      <c r="AB1810">
        <v>3</v>
      </c>
      <c r="AC1810">
        <v>2</v>
      </c>
      <c r="AD1810">
        <v>1</v>
      </c>
      <c r="AE1810">
        <v>1</v>
      </c>
      <c r="AF1810">
        <v>1</v>
      </c>
      <c r="AG1810">
        <v>1</v>
      </c>
      <c r="AH1810">
        <v>3</v>
      </c>
      <c r="AI1810">
        <v>3</v>
      </c>
      <c r="AJ1810">
        <v>1</v>
      </c>
      <c r="AK1810">
        <v>3</v>
      </c>
      <c r="AL1810">
        <v>1</v>
      </c>
      <c r="AM1810">
        <v>3</v>
      </c>
      <c r="AN1810">
        <v>3</v>
      </c>
      <c r="AO1810">
        <v>1</v>
      </c>
    </row>
    <row r="1811" spans="1:41" ht="15">
      <c r="A1811" t="s">
        <v>3966</v>
      </c>
      <c r="B1811" t="s">
        <v>127</v>
      </c>
      <c r="C1811">
        <v>125</v>
      </c>
      <c r="D1811" s="6" t="str">
        <f>IF(C1811=C1812,D1812,IF(OR(N1811="pre",N1811="SubPar"),"Obert",IF(OR(N1811="Cea",N1811="Imp",N1811="SubComp"),"Tancat","ERRORERROR")))</f>
        <v>Tancat</v>
      </c>
      <c r="E1811" t="s">
        <v>3967</v>
      </c>
      <c r="F1811" t="s">
        <v>44</v>
      </c>
      <c r="G1811">
        <v>1289</v>
      </c>
      <c r="H1811" t="s">
        <v>4230</v>
      </c>
      <c r="I1811" s="3" t="s">
        <v>4229</v>
      </c>
      <c r="J1811" s="4" t="s">
        <v>4231</v>
      </c>
      <c r="K1811" t="s">
        <v>48</v>
      </c>
      <c r="L1811" t="s">
        <v>49</v>
      </c>
      <c r="M1811" t="s">
        <v>70</v>
      </c>
      <c r="N1811" t="str">
        <f t="shared" si="28"/>
        <v>Imp</v>
      </c>
      <c r="O1811" t="s">
        <v>71</v>
      </c>
      <c r="P1811" t="s">
        <v>3969</v>
      </c>
      <c r="Q1811" t="str">
        <f>_xlfn.XLOOKUP(P1811,NomPaissos!$A$2:$A$250,NomPaissos!$B$2:$B$250)</f>
        <v>Bosnia and Herzegovina</v>
      </c>
      <c r="R1811">
        <v>0</v>
      </c>
      <c r="T1811">
        <v>0</v>
      </c>
      <c r="U1811">
        <v>0</v>
      </c>
      <c r="V1811">
        <v>0</v>
      </c>
      <c r="W1811">
        <v>0</v>
      </c>
      <c r="X1811">
        <v>0</v>
      </c>
      <c r="Y1811">
        <v>0</v>
      </c>
      <c r="Z1811">
        <v>0</v>
      </c>
      <c r="AA1811">
        <v>0</v>
      </c>
      <c r="AB1811">
        <v>0</v>
      </c>
      <c r="AC1811">
        <v>0</v>
      </c>
      <c r="AD1811">
        <v>0</v>
      </c>
      <c r="AE1811">
        <v>0</v>
      </c>
      <c r="AF1811">
        <v>0</v>
      </c>
      <c r="AG1811">
        <v>1</v>
      </c>
      <c r="AH1811">
        <v>0</v>
      </c>
      <c r="AI1811">
        <v>0</v>
      </c>
      <c r="AJ1811">
        <v>0</v>
      </c>
      <c r="AK1811">
        <v>0</v>
      </c>
      <c r="AL1811">
        <v>0</v>
      </c>
      <c r="AM1811">
        <v>0</v>
      </c>
      <c r="AN1811">
        <v>0</v>
      </c>
      <c r="AO1811">
        <v>1</v>
      </c>
    </row>
    <row r="1812" spans="1:41" ht="15">
      <c r="A1812" t="s">
        <v>3966</v>
      </c>
      <c r="B1812" t="s">
        <v>127</v>
      </c>
      <c r="C1812">
        <v>125</v>
      </c>
      <c r="D1812" s="6" t="str">
        <f>IF(C1812=C1813,D1813,IF(OR(N1812="pre",N1812="SubPar"),"Obert",IF(OR(N1812="Cea",N1812="Imp",N1812="SubComp"),"Tancat","ERRORERROR")))</f>
        <v>Tancat</v>
      </c>
      <c r="E1812" t="s">
        <v>3967</v>
      </c>
      <c r="F1812" t="s">
        <v>44</v>
      </c>
      <c r="G1812">
        <v>1030</v>
      </c>
      <c r="H1812" t="s">
        <v>4232</v>
      </c>
      <c r="I1812" s="3" t="s">
        <v>4233</v>
      </c>
      <c r="J1812" s="4" t="s">
        <v>4234</v>
      </c>
      <c r="K1812" t="s">
        <v>48</v>
      </c>
      <c r="L1812" t="s">
        <v>61</v>
      </c>
      <c r="M1812" t="s">
        <v>62</v>
      </c>
      <c r="N1812" t="str">
        <f t="shared" si="28"/>
        <v>Pre</v>
      </c>
      <c r="O1812" t="s">
        <v>1896</v>
      </c>
      <c r="P1812" t="s">
        <v>3969</v>
      </c>
      <c r="Q1812" t="str">
        <f>_xlfn.XLOOKUP(P1812,NomPaissos!$A$2:$A$250,NomPaissos!$B$2:$B$250)</f>
        <v>Bosnia and Herzegovina</v>
      </c>
      <c r="R1812">
        <v>0</v>
      </c>
      <c r="T1812">
        <v>0</v>
      </c>
      <c r="U1812">
        <v>0</v>
      </c>
      <c r="V1812">
        <v>0</v>
      </c>
      <c r="W1812">
        <v>0</v>
      </c>
      <c r="X1812">
        <v>1</v>
      </c>
      <c r="Y1812">
        <v>0</v>
      </c>
      <c r="Z1812">
        <v>0</v>
      </c>
      <c r="AA1812">
        <v>0</v>
      </c>
      <c r="AB1812">
        <v>2</v>
      </c>
      <c r="AC1812">
        <v>0</v>
      </c>
      <c r="AD1812">
        <v>0</v>
      </c>
      <c r="AE1812">
        <v>0</v>
      </c>
      <c r="AF1812">
        <v>1</v>
      </c>
      <c r="AG1812">
        <v>1</v>
      </c>
      <c r="AH1812">
        <v>0</v>
      </c>
      <c r="AI1812">
        <v>3</v>
      </c>
      <c r="AJ1812">
        <v>1</v>
      </c>
      <c r="AK1812">
        <v>2</v>
      </c>
      <c r="AL1812">
        <v>0</v>
      </c>
      <c r="AM1812">
        <v>2</v>
      </c>
      <c r="AN1812">
        <v>2</v>
      </c>
      <c r="AO1812">
        <v>1</v>
      </c>
    </row>
    <row r="1813" spans="1:41" ht="15">
      <c r="A1813" t="s">
        <v>3966</v>
      </c>
      <c r="B1813" t="s">
        <v>127</v>
      </c>
      <c r="C1813">
        <v>125</v>
      </c>
      <c r="D1813" s="6" t="str">
        <f>IF(C1813=C1814,D1814,IF(OR(N1813="pre",N1813="SubPar"),"Obert",IF(OR(N1813="Cea",N1813="Imp",N1813="SubComp"),"Tancat","ERRORERROR")))</f>
        <v>Tancat</v>
      </c>
      <c r="E1813" t="s">
        <v>3967</v>
      </c>
      <c r="F1813" t="s">
        <v>44</v>
      </c>
      <c r="G1813">
        <v>1320</v>
      </c>
      <c r="H1813" t="s">
        <v>4235</v>
      </c>
      <c r="I1813" s="3" t="s">
        <v>4236</v>
      </c>
      <c r="J1813" s="4" t="s">
        <v>4236</v>
      </c>
      <c r="K1813" t="s">
        <v>48</v>
      </c>
      <c r="L1813" t="s">
        <v>61</v>
      </c>
      <c r="M1813" t="s">
        <v>70</v>
      </c>
      <c r="N1813" t="str">
        <f t="shared" si="28"/>
        <v>Imp</v>
      </c>
      <c r="O1813" t="s">
        <v>71</v>
      </c>
      <c r="P1813" t="s">
        <v>3969</v>
      </c>
      <c r="Q1813" t="str">
        <f>_xlfn.XLOOKUP(P1813,NomPaissos!$A$2:$A$250,NomPaissos!$B$2:$B$250)</f>
        <v>Bosnia and Herzegovina</v>
      </c>
      <c r="R1813">
        <v>0</v>
      </c>
      <c r="T1813">
        <v>0</v>
      </c>
      <c r="U1813">
        <v>0</v>
      </c>
      <c r="V1813">
        <v>0</v>
      </c>
      <c r="W1813">
        <v>0</v>
      </c>
      <c r="X1813">
        <v>0</v>
      </c>
      <c r="Y1813">
        <v>0</v>
      </c>
      <c r="Z1813">
        <v>0</v>
      </c>
      <c r="AA1813">
        <v>0</v>
      </c>
      <c r="AB1813">
        <v>0</v>
      </c>
      <c r="AC1813">
        <v>0</v>
      </c>
      <c r="AD1813">
        <v>0</v>
      </c>
      <c r="AE1813">
        <v>0</v>
      </c>
      <c r="AF1813">
        <v>0</v>
      </c>
      <c r="AG1813">
        <v>1</v>
      </c>
      <c r="AH1813">
        <v>0</v>
      </c>
      <c r="AI1813">
        <v>0</v>
      </c>
      <c r="AJ1813">
        <v>0</v>
      </c>
      <c r="AK1813">
        <v>0</v>
      </c>
      <c r="AL1813">
        <v>0</v>
      </c>
      <c r="AM1813">
        <v>0</v>
      </c>
      <c r="AN1813">
        <v>0</v>
      </c>
      <c r="AO1813">
        <v>1</v>
      </c>
    </row>
    <row r="1814" spans="1:41" ht="15">
      <c r="A1814" t="s">
        <v>3966</v>
      </c>
      <c r="B1814" t="s">
        <v>127</v>
      </c>
      <c r="C1814">
        <v>125</v>
      </c>
      <c r="D1814" s="6" t="str">
        <f>IF(C1814=C1815,D1815,IF(OR(N1814="pre",N1814="SubPar"),"Obert",IF(OR(N1814="Cea",N1814="Imp",N1814="SubComp"),"Tancat","ERRORERROR")))</f>
        <v>Tancat</v>
      </c>
      <c r="E1814" t="s">
        <v>3967</v>
      </c>
      <c r="F1814" t="s">
        <v>44</v>
      </c>
      <c r="G1814">
        <v>1203</v>
      </c>
      <c r="H1814" t="s">
        <v>4237</v>
      </c>
      <c r="I1814" s="3" t="s">
        <v>4238</v>
      </c>
      <c r="J1814" s="4" t="s">
        <v>4239</v>
      </c>
      <c r="K1814" t="s">
        <v>48</v>
      </c>
      <c r="L1814" t="s">
        <v>61</v>
      </c>
      <c r="M1814" t="s">
        <v>70</v>
      </c>
      <c r="N1814" t="str">
        <f t="shared" si="28"/>
        <v>Imp</v>
      </c>
      <c r="O1814" t="s">
        <v>71</v>
      </c>
      <c r="P1814" t="s">
        <v>3969</v>
      </c>
      <c r="Q1814" t="str">
        <f>_xlfn.XLOOKUP(P1814,NomPaissos!$A$2:$A$250,NomPaissos!$B$2:$B$250)</f>
        <v>Bosnia and Herzegovina</v>
      </c>
      <c r="R1814">
        <v>0</v>
      </c>
      <c r="T1814">
        <v>0</v>
      </c>
      <c r="U1814">
        <v>0</v>
      </c>
      <c r="V1814">
        <v>0</v>
      </c>
      <c r="W1814">
        <v>0</v>
      </c>
      <c r="X1814">
        <v>0</v>
      </c>
      <c r="Y1814">
        <v>0</v>
      </c>
      <c r="Z1814">
        <v>0</v>
      </c>
      <c r="AA1814">
        <v>0</v>
      </c>
      <c r="AB1814">
        <v>1</v>
      </c>
      <c r="AC1814">
        <v>0</v>
      </c>
      <c r="AD1814">
        <v>0</v>
      </c>
      <c r="AE1814">
        <v>0</v>
      </c>
      <c r="AF1814">
        <v>1</v>
      </c>
      <c r="AG1814">
        <v>1</v>
      </c>
      <c r="AH1814">
        <v>0</v>
      </c>
      <c r="AI1814">
        <v>3</v>
      </c>
      <c r="AJ1814">
        <v>0</v>
      </c>
      <c r="AK1814">
        <v>1</v>
      </c>
      <c r="AL1814">
        <v>0</v>
      </c>
      <c r="AM1814">
        <v>2</v>
      </c>
      <c r="AN1814">
        <v>1</v>
      </c>
      <c r="AO1814">
        <v>1</v>
      </c>
    </row>
    <row r="1815" spans="1:41" ht="15">
      <c r="A1815" t="s">
        <v>3966</v>
      </c>
      <c r="B1815" t="s">
        <v>127</v>
      </c>
      <c r="C1815">
        <v>125</v>
      </c>
      <c r="D1815" s="6" t="str">
        <f>IF(C1815=C1816,D1816,IF(OR(N1815="pre",N1815="SubPar"),"Obert",IF(OR(N1815="Cea",N1815="Imp",N1815="SubComp"),"Tancat","ERRORERROR")))</f>
        <v>Tancat</v>
      </c>
      <c r="E1815" t="s">
        <v>3967</v>
      </c>
      <c r="F1815" t="s">
        <v>44</v>
      </c>
      <c r="G1815">
        <v>1204</v>
      </c>
      <c r="H1815" t="s">
        <v>4240</v>
      </c>
      <c r="I1815" s="3" t="s">
        <v>4241</v>
      </c>
      <c r="J1815" s="4" t="s">
        <v>4242</v>
      </c>
      <c r="K1815" t="s">
        <v>48</v>
      </c>
      <c r="L1815" t="s">
        <v>61</v>
      </c>
      <c r="M1815" t="s">
        <v>70</v>
      </c>
      <c r="N1815" t="str">
        <f t="shared" si="28"/>
        <v>Imp</v>
      </c>
      <c r="O1815" t="s">
        <v>71</v>
      </c>
      <c r="P1815" t="s">
        <v>3969</v>
      </c>
      <c r="Q1815" t="str">
        <f>_xlfn.XLOOKUP(P1815,NomPaissos!$A$2:$A$250,NomPaissos!$B$2:$B$250)</f>
        <v>Bosnia and Herzegovina</v>
      </c>
      <c r="R1815">
        <v>0</v>
      </c>
      <c r="T1815">
        <v>0</v>
      </c>
      <c r="U1815">
        <v>0</v>
      </c>
      <c r="V1815">
        <v>0</v>
      </c>
      <c r="W1815">
        <v>0</v>
      </c>
      <c r="X1815">
        <v>0</v>
      </c>
      <c r="Y1815">
        <v>0</v>
      </c>
      <c r="Z1815">
        <v>0</v>
      </c>
      <c r="AA1815">
        <v>0</v>
      </c>
      <c r="AB1815">
        <v>0</v>
      </c>
      <c r="AC1815">
        <v>0</v>
      </c>
      <c r="AD1815">
        <v>0</v>
      </c>
      <c r="AE1815">
        <v>0</v>
      </c>
      <c r="AF1815">
        <v>0</v>
      </c>
      <c r="AG1815">
        <v>1</v>
      </c>
      <c r="AH1815">
        <v>0</v>
      </c>
      <c r="AI1815">
        <v>2</v>
      </c>
      <c r="AJ1815">
        <v>0</v>
      </c>
      <c r="AK1815">
        <v>0</v>
      </c>
      <c r="AL1815">
        <v>0</v>
      </c>
      <c r="AM1815">
        <v>2</v>
      </c>
      <c r="AN1815">
        <v>0</v>
      </c>
      <c r="AO1815">
        <v>1</v>
      </c>
    </row>
    <row r="1816" spans="1:41" ht="15">
      <c r="A1816" t="s">
        <v>3966</v>
      </c>
      <c r="B1816" t="s">
        <v>127</v>
      </c>
      <c r="C1816">
        <v>125</v>
      </c>
      <c r="D1816" s="6" t="str">
        <f>IF(C1816=C1817,D1817,IF(OR(N1816="pre",N1816="SubPar"),"Obert",IF(OR(N1816="Cea",N1816="Imp",N1816="SubComp"),"Tancat","ERRORERROR")))</f>
        <v>Tancat</v>
      </c>
      <c r="E1816" t="s">
        <v>3967</v>
      </c>
      <c r="F1816" t="s">
        <v>44</v>
      </c>
      <c r="G1816">
        <v>1205</v>
      </c>
      <c r="H1816" t="s">
        <v>4243</v>
      </c>
      <c r="I1816" s="3" t="s">
        <v>2953</v>
      </c>
      <c r="J1816" s="4" t="s">
        <v>853</v>
      </c>
      <c r="K1816" t="s">
        <v>48</v>
      </c>
      <c r="L1816" t="s">
        <v>49</v>
      </c>
      <c r="M1816" t="s">
        <v>70</v>
      </c>
      <c r="N1816" t="str">
        <f t="shared" si="28"/>
        <v>Imp</v>
      </c>
      <c r="O1816" t="s">
        <v>71</v>
      </c>
      <c r="P1816" t="s">
        <v>3969</v>
      </c>
      <c r="Q1816" t="str">
        <f>_xlfn.XLOOKUP(P1816,NomPaissos!$A$2:$A$250,NomPaissos!$B$2:$B$250)</f>
        <v>Bosnia and Herzegovina</v>
      </c>
      <c r="R1816">
        <v>0</v>
      </c>
      <c r="T1816">
        <v>0</v>
      </c>
      <c r="U1816">
        <v>0</v>
      </c>
      <c r="V1816">
        <v>0</v>
      </c>
      <c r="W1816">
        <v>0</v>
      </c>
      <c r="X1816">
        <v>0</v>
      </c>
      <c r="Y1816">
        <v>0</v>
      </c>
      <c r="Z1816">
        <v>0</v>
      </c>
      <c r="AA1816">
        <v>0</v>
      </c>
      <c r="AB1816">
        <v>1</v>
      </c>
      <c r="AC1816">
        <v>0</v>
      </c>
      <c r="AD1816">
        <v>0</v>
      </c>
      <c r="AE1816">
        <v>0</v>
      </c>
      <c r="AF1816">
        <v>1</v>
      </c>
      <c r="AG1816">
        <v>1</v>
      </c>
      <c r="AH1816">
        <v>3</v>
      </c>
      <c r="AI1816">
        <v>3</v>
      </c>
      <c r="AJ1816">
        <v>1</v>
      </c>
      <c r="AK1816">
        <v>3</v>
      </c>
      <c r="AL1816">
        <v>0</v>
      </c>
      <c r="AM1816">
        <v>2</v>
      </c>
      <c r="AN1816">
        <v>0</v>
      </c>
      <c r="AO1816">
        <v>1</v>
      </c>
    </row>
    <row r="1817" spans="1:41" ht="15">
      <c r="A1817" t="s">
        <v>3966</v>
      </c>
      <c r="B1817" t="s">
        <v>127</v>
      </c>
      <c r="C1817">
        <v>125</v>
      </c>
      <c r="D1817" s="6" t="str">
        <f>IF(C1817=C1818,D1818,IF(OR(N1817="pre",N1817="SubPar"),"Obert",IF(OR(N1817="Cea",N1817="Imp",N1817="SubComp"),"Tancat","ERRORERROR")))</f>
        <v>Tancat</v>
      </c>
      <c r="E1817" t="s">
        <v>3967</v>
      </c>
      <c r="F1817" t="s">
        <v>44</v>
      </c>
      <c r="G1817">
        <v>311</v>
      </c>
      <c r="H1817" t="s">
        <v>4244</v>
      </c>
      <c r="I1817" s="3" t="s">
        <v>679</v>
      </c>
      <c r="J1817" s="4" t="s">
        <v>679</v>
      </c>
      <c r="K1817" t="s">
        <v>48</v>
      </c>
      <c r="L1817" t="s">
        <v>49</v>
      </c>
      <c r="M1817" t="s">
        <v>70</v>
      </c>
      <c r="N1817" t="str">
        <f t="shared" si="28"/>
        <v>Imp</v>
      </c>
      <c r="O1817" t="s">
        <v>71</v>
      </c>
      <c r="P1817" t="s">
        <v>3969</v>
      </c>
      <c r="Q1817" t="str">
        <f>_xlfn.XLOOKUP(P1817,NomPaissos!$A$2:$A$250,NomPaissos!$B$2:$B$250)</f>
        <v>Bosnia and Herzegovina</v>
      </c>
      <c r="R1817">
        <v>0</v>
      </c>
      <c r="T1817">
        <v>0</v>
      </c>
      <c r="U1817">
        <v>0</v>
      </c>
      <c r="V1817">
        <v>0</v>
      </c>
      <c r="W1817">
        <v>0</v>
      </c>
      <c r="X1817">
        <v>0</v>
      </c>
      <c r="Y1817">
        <v>0</v>
      </c>
      <c r="Z1817">
        <v>0</v>
      </c>
      <c r="AA1817">
        <v>0</v>
      </c>
      <c r="AB1817">
        <v>0</v>
      </c>
      <c r="AC1817">
        <v>0</v>
      </c>
      <c r="AD1817">
        <v>0</v>
      </c>
      <c r="AE1817">
        <v>0</v>
      </c>
      <c r="AF1817">
        <v>0</v>
      </c>
      <c r="AG1817">
        <v>1</v>
      </c>
      <c r="AH1817">
        <v>3</v>
      </c>
      <c r="AI1817">
        <v>2</v>
      </c>
      <c r="AJ1817">
        <v>0</v>
      </c>
      <c r="AK1817">
        <v>1</v>
      </c>
      <c r="AL1817">
        <v>0</v>
      </c>
      <c r="AM1817">
        <v>3</v>
      </c>
      <c r="AN1817">
        <v>3</v>
      </c>
      <c r="AO1817">
        <v>1</v>
      </c>
    </row>
    <row r="1818" spans="1:41" ht="15">
      <c r="A1818" t="s">
        <v>3966</v>
      </c>
      <c r="B1818" t="s">
        <v>127</v>
      </c>
      <c r="C1818">
        <v>125</v>
      </c>
      <c r="D1818" s="6" t="str">
        <f>IF(C1818=C1819,D1819,IF(OR(N1818="pre",N1818="SubPar"),"Obert",IF(OR(N1818="Cea",N1818="Imp",N1818="SubComp"),"Tancat","ERRORERROR")))</f>
        <v>Tancat</v>
      </c>
      <c r="E1818" t="s">
        <v>3967</v>
      </c>
      <c r="F1818" t="s">
        <v>44</v>
      </c>
      <c r="G1818">
        <v>1206</v>
      </c>
      <c r="H1818" t="s">
        <v>4245</v>
      </c>
      <c r="I1818" s="3" t="s">
        <v>679</v>
      </c>
      <c r="J1818" s="4" t="s">
        <v>4246</v>
      </c>
      <c r="K1818" t="s">
        <v>48</v>
      </c>
      <c r="L1818" t="s">
        <v>49</v>
      </c>
      <c r="M1818" t="s">
        <v>70</v>
      </c>
      <c r="N1818" t="str">
        <f t="shared" si="28"/>
        <v>Imp</v>
      </c>
      <c r="O1818" t="s">
        <v>78</v>
      </c>
      <c r="P1818" t="s">
        <v>3969</v>
      </c>
      <c r="Q1818" t="str">
        <f>_xlfn.XLOOKUP(P1818,NomPaissos!$A$2:$A$250,NomPaissos!$B$2:$B$250)</f>
        <v>Bosnia and Herzegovina</v>
      </c>
      <c r="R1818">
        <v>0</v>
      </c>
      <c r="T1818">
        <v>0</v>
      </c>
      <c r="U1818">
        <v>0</v>
      </c>
      <c r="V1818">
        <v>0</v>
      </c>
      <c r="W1818">
        <v>0</v>
      </c>
      <c r="X1818">
        <v>2</v>
      </c>
      <c r="Y1818">
        <v>0</v>
      </c>
      <c r="Z1818">
        <v>0</v>
      </c>
      <c r="AA1818">
        <v>0</v>
      </c>
      <c r="AB1818">
        <v>1</v>
      </c>
      <c r="AC1818">
        <v>0</v>
      </c>
      <c r="AD1818">
        <v>0</v>
      </c>
      <c r="AE1818">
        <v>0</v>
      </c>
      <c r="AF1818">
        <v>1</v>
      </c>
      <c r="AG1818">
        <v>1</v>
      </c>
      <c r="AH1818">
        <v>3</v>
      </c>
      <c r="AI1818">
        <v>3</v>
      </c>
      <c r="AJ1818">
        <v>0</v>
      </c>
      <c r="AK1818">
        <v>1</v>
      </c>
      <c r="AL1818">
        <v>0</v>
      </c>
      <c r="AM1818">
        <v>1</v>
      </c>
      <c r="AN1818">
        <v>0</v>
      </c>
      <c r="AO1818">
        <v>1</v>
      </c>
    </row>
    <row r="1819" spans="1:41" ht="15">
      <c r="A1819" t="s">
        <v>3966</v>
      </c>
      <c r="B1819" t="s">
        <v>127</v>
      </c>
      <c r="C1819">
        <v>125</v>
      </c>
      <c r="D1819" s="6" t="str">
        <f>IF(C1819=C1820,D1820,IF(OR(N1819="pre",N1819="SubPar"),"Obert",IF(OR(N1819="Cea",N1819="Imp",N1819="SubComp"),"Tancat","ERRORERROR")))</f>
        <v>Tancat</v>
      </c>
      <c r="E1819" t="s">
        <v>3967</v>
      </c>
      <c r="F1819" t="s">
        <v>44</v>
      </c>
      <c r="G1819">
        <v>1903</v>
      </c>
      <c r="H1819" t="s">
        <v>4247</v>
      </c>
      <c r="I1819" s="3" t="s">
        <v>4248</v>
      </c>
      <c r="J1819" s="4" t="s">
        <v>4249</v>
      </c>
      <c r="K1819" t="s">
        <v>48</v>
      </c>
      <c r="L1819" t="s">
        <v>61</v>
      </c>
      <c r="M1819" t="s">
        <v>70</v>
      </c>
      <c r="N1819" t="str">
        <f t="shared" si="28"/>
        <v>Imp</v>
      </c>
      <c r="O1819" t="s">
        <v>78</v>
      </c>
      <c r="P1819" t="s">
        <v>3969</v>
      </c>
      <c r="Q1819" t="str">
        <f>_xlfn.XLOOKUP(P1819,NomPaissos!$A$2:$A$250,NomPaissos!$B$2:$B$250)</f>
        <v>Bosnia and Herzegovina</v>
      </c>
      <c r="R1819">
        <v>0</v>
      </c>
      <c r="T1819">
        <v>0</v>
      </c>
      <c r="U1819">
        <v>0</v>
      </c>
      <c r="V1819">
        <v>0</v>
      </c>
      <c r="W1819">
        <v>0</v>
      </c>
      <c r="X1819">
        <v>0</v>
      </c>
      <c r="Y1819">
        <v>0</v>
      </c>
      <c r="Z1819">
        <v>0</v>
      </c>
      <c r="AA1819">
        <v>0</v>
      </c>
      <c r="AB1819">
        <v>0</v>
      </c>
      <c r="AC1819">
        <v>0</v>
      </c>
      <c r="AD1819">
        <v>0</v>
      </c>
      <c r="AE1819">
        <v>0</v>
      </c>
      <c r="AF1819">
        <v>1</v>
      </c>
      <c r="AG1819">
        <v>1</v>
      </c>
      <c r="AH1819">
        <v>0</v>
      </c>
      <c r="AI1819">
        <v>1</v>
      </c>
      <c r="AJ1819">
        <v>0</v>
      </c>
      <c r="AK1819">
        <v>1</v>
      </c>
      <c r="AL1819">
        <v>1</v>
      </c>
      <c r="AM1819">
        <v>0</v>
      </c>
      <c r="AN1819">
        <v>0</v>
      </c>
      <c r="AO1819">
        <v>1</v>
      </c>
    </row>
    <row r="1820" spans="1:41" ht="15">
      <c r="A1820" t="s">
        <v>3966</v>
      </c>
      <c r="B1820" t="s">
        <v>127</v>
      </c>
      <c r="C1820">
        <v>125</v>
      </c>
      <c r="D1820" s="6" t="str">
        <f>IF(C1820=C1821,D1821,IF(OR(N1820="pre",N1820="SubPar"),"Obert",IF(OR(N1820="Cea",N1820="Imp",N1820="SubComp"),"Tancat","ERRORERROR")))</f>
        <v>Tancat</v>
      </c>
      <c r="E1820" t="s">
        <v>3967</v>
      </c>
      <c r="F1820" t="s">
        <v>44</v>
      </c>
      <c r="G1820">
        <v>1207</v>
      </c>
      <c r="H1820" t="s">
        <v>4250</v>
      </c>
      <c r="I1820" s="3" t="s">
        <v>4251</v>
      </c>
      <c r="J1820" s="4" t="s">
        <v>1359</v>
      </c>
      <c r="K1820" t="s">
        <v>48</v>
      </c>
      <c r="L1820" t="s">
        <v>61</v>
      </c>
      <c r="M1820" t="s">
        <v>70</v>
      </c>
      <c r="N1820" t="str">
        <f t="shared" si="28"/>
        <v>Imp</v>
      </c>
      <c r="O1820" t="s">
        <v>78</v>
      </c>
      <c r="P1820" t="s">
        <v>3969</v>
      </c>
      <c r="Q1820" t="str">
        <f>_xlfn.XLOOKUP(P1820,NomPaissos!$A$2:$A$250,NomPaissos!$B$2:$B$250)</f>
        <v>Bosnia and Herzegovina</v>
      </c>
      <c r="R1820">
        <v>0</v>
      </c>
      <c r="T1820">
        <v>0</v>
      </c>
      <c r="U1820">
        <v>0</v>
      </c>
      <c r="V1820">
        <v>0</v>
      </c>
      <c r="W1820">
        <v>0</v>
      </c>
      <c r="X1820">
        <v>0</v>
      </c>
      <c r="Y1820">
        <v>0</v>
      </c>
      <c r="Z1820">
        <v>0</v>
      </c>
      <c r="AA1820">
        <v>0</v>
      </c>
      <c r="AB1820">
        <v>0</v>
      </c>
      <c r="AC1820">
        <v>0</v>
      </c>
      <c r="AD1820">
        <v>0</v>
      </c>
      <c r="AE1820">
        <v>0</v>
      </c>
      <c r="AF1820">
        <v>0</v>
      </c>
      <c r="AG1820">
        <v>1</v>
      </c>
      <c r="AH1820">
        <v>0</v>
      </c>
      <c r="AI1820">
        <v>3</v>
      </c>
      <c r="AJ1820">
        <v>0</v>
      </c>
      <c r="AK1820">
        <v>0</v>
      </c>
      <c r="AL1820">
        <v>0</v>
      </c>
      <c r="AM1820">
        <v>0</v>
      </c>
      <c r="AN1820">
        <v>0</v>
      </c>
      <c r="AO1820">
        <v>1</v>
      </c>
    </row>
    <row r="1821" spans="1:41" ht="15">
      <c r="A1821" t="s">
        <v>3966</v>
      </c>
      <c r="B1821" t="s">
        <v>127</v>
      </c>
      <c r="C1821">
        <v>125</v>
      </c>
      <c r="D1821" s="6" t="str">
        <f>IF(C1821=C1822,D1822,IF(OR(N1821="pre",N1821="SubPar"),"Obert",IF(OR(N1821="Cea",N1821="Imp",N1821="SubComp"),"Tancat","ERRORERROR")))</f>
        <v>Tancat</v>
      </c>
      <c r="E1821" t="s">
        <v>3967</v>
      </c>
      <c r="F1821" t="s">
        <v>44</v>
      </c>
      <c r="G1821">
        <v>1209</v>
      </c>
      <c r="H1821" t="s">
        <v>4252</v>
      </c>
      <c r="I1821" s="3" t="s">
        <v>1361</v>
      </c>
      <c r="J1821" s="4" t="s">
        <v>4253</v>
      </c>
      <c r="K1821" t="s">
        <v>48</v>
      </c>
      <c r="L1821" t="s">
        <v>61</v>
      </c>
      <c r="M1821" t="s">
        <v>70</v>
      </c>
      <c r="N1821" t="str">
        <f t="shared" si="28"/>
        <v>Imp</v>
      </c>
      <c r="O1821" t="s">
        <v>71</v>
      </c>
      <c r="P1821" t="s">
        <v>3969</v>
      </c>
      <c r="Q1821" t="str">
        <f>_xlfn.XLOOKUP(P1821,NomPaissos!$A$2:$A$250,NomPaissos!$B$2:$B$250)</f>
        <v>Bosnia and Herzegovina</v>
      </c>
      <c r="R1821">
        <v>0</v>
      </c>
      <c r="T1821">
        <v>0</v>
      </c>
      <c r="U1821">
        <v>0</v>
      </c>
      <c r="V1821">
        <v>0</v>
      </c>
      <c r="W1821">
        <v>0</v>
      </c>
      <c r="X1821">
        <v>1</v>
      </c>
      <c r="Y1821">
        <v>0</v>
      </c>
      <c r="Z1821">
        <v>0</v>
      </c>
      <c r="AA1821">
        <v>0</v>
      </c>
      <c r="AB1821">
        <v>1</v>
      </c>
      <c r="AC1821">
        <v>0</v>
      </c>
      <c r="AD1821">
        <v>0</v>
      </c>
      <c r="AE1821">
        <v>0</v>
      </c>
      <c r="AF1821">
        <v>1</v>
      </c>
      <c r="AG1821">
        <v>1</v>
      </c>
      <c r="AH1821">
        <v>0</v>
      </c>
      <c r="AI1821">
        <v>3</v>
      </c>
      <c r="AJ1821">
        <v>0</v>
      </c>
      <c r="AK1821">
        <v>2</v>
      </c>
      <c r="AL1821">
        <v>0</v>
      </c>
      <c r="AM1821">
        <v>3</v>
      </c>
      <c r="AN1821">
        <v>1</v>
      </c>
      <c r="AO1821">
        <v>1</v>
      </c>
    </row>
    <row r="1822" spans="1:41" ht="15">
      <c r="A1822" t="s">
        <v>3966</v>
      </c>
      <c r="B1822" t="s">
        <v>127</v>
      </c>
      <c r="C1822">
        <v>125</v>
      </c>
      <c r="D1822" s="6" t="str">
        <f>IF(C1822=C1823,D1823,IF(OR(N1822="pre",N1822="SubPar"),"Obert",IF(OR(N1822="Cea",N1822="Imp",N1822="SubComp"),"Tancat","ERRORERROR")))</f>
        <v>Tancat</v>
      </c>
      <c r="E1822" t="s">
        <v>3967</v>
      </c>
      <c r="F1822" t="s">
        <v>44</v>
      </c>
      <c r="G1822">
        <v>1210</v>
      </c>
      <c r="H1822" t="s">
        <v>4254</v>
      </c>
      <c r="I1822" s="3" t="s">
        <v>4255</v>
      </c>
      <c r="J1822" s="4" t="s">
        <v>4256</v>
      </c>
      <c r="K1822" t="s">
        <v>48</v>
      </c>
      <c r="L1822" t="s">
        <v>802</v>
      </c>
      <c r="M1822" t="s">
        <v>70</v>
      </c>
      <c r="N1822" t="str">
        <f t="shared" si="28"/>
        <v>Imp</v>
      </c>
      <c r="O1822" t="s">
        <v>78</v>
      </c>
      <c r="P1822" t="s">
        <v>3969</v>
      </c>
      <c r="Q1822" t="str">
        <f>_xlfn.XLOOKUP(P1822,NomPaissos!$A$2:$A$250,NomPaissos!$B$2:$B$250)</f>
        <v>Bosnia and Herzegovina</v>
      </c>
      <c r="R1822">
        <v>0</v>
      </c>
      <c r="T1822">
        <v>0</v>
      </c>
      <c r="U1822">
        <v>0</v>
      </c>
      <c r="V1822">
        <v>0</v>
      </c>
      <c r="W1822">
        <v>0</v>
      </c>
      <c r="X1822">
        <v>0</v>
      </c>
      <c r="Y1822">
        <v>0</v>
      </c>
      <c r="Z1822">
        <v>0</v>
      </c>
      <c r="AA1822">
        <v>0</v>
      </c>
      <c r="AB1822">
        <v>2</v>
      </c>
      <c r="AC1822">
        <v>0</v>
      </c>
      <c r="AD1822">
        <v>0</v>
      </c>
      <c r="AE1822">
        <v>0</v>
      </c>
      <c r="AF1822">
        <v>0</v>
      </c>
      <c r="AG1822">
        <v>1</v>
      </c>
      <c r="AH1822">
        <v>0</v>
      </c>
      <c r="AI1822">
        <v>2</v>
      </c>
      <c r="AJ1822">
        <v>0</v>
      </c>
      <c r="AK1822">
        <v>0</v>
      </c>
      <c r="AL1822">
        <v>0</v>
      </c>
      <c r="AM1822">
        <v>2</v>
      </c>
      <c r="AN1822">
        <v>2</v>
      </c>
      <c r="AO1822">
        <v>1</v>
      </c>
    </row>
    <row r="1823" spans="1:41" ht="15">
      <c r="A1823" t="s">
        <v>3966</v>
      </c>
      <c r="B1823" t="s">
        <v>127</v>
      </c>
      <c r="C1823">
        <v>125</v>
      </c>
      <c r="D1823" s="6" t="str">
        <f>IF(C1823=C1824,D1824,IF(OR(N1823="pre",N1823="SubPar"),"Obert",IF(OR(N1823="Cea",N1823="Imp",N1823="SubComp"),"Tancat","ERRORERROR")))</f>
        <v>Tancat</v>
      </c>
      <c r="E1823" t="s">
        <v>3967</v>
      </c>
      <c r="F1823" t="s">
        <v>44</v>
      </c>
      <c r="G1823">
        <v>276</v>
      </c>
      <c r="H1823" t="s">
        <v>4257</v>
      </c>
      <c r="I1823" s="3" t="s">
        <v>4258</v>
      </c>
      <c r="J1823" s="4" t="s">
        <v>4259</v>
      </c>
      <c r="K1823" t="s">
        <v>48</v>
      </c>
      <c r="L1823" t="s">
        <v>61</v>
      </c>
      <c r="M1823" t="s">
        <v>70</v>
      </c>
      <c r="N1823" t="str">
        <f t="shared" si="28"/>
        <v>Imp</v>
      </c>
      <c r="O1823" t="s">
        <v>78</v>
      </c>
      <c r="P1823" t="s">
        <v>3969</v>
      </c>
      <c r="Q1823" t="str">
        <f>_xlfn.XLOOKUP(P1823,NomPaissos!$A$2:$A$250,NomPaissos!$B$2:$B$250)</f>
        <v>Bosnia and Herzegovina</v>
      </c>
      <c r="R1823">
        <v>0</v>
      </c>
      <c r="T1823">
        <v>1</v>
      </c>
      <c r="U1823">
        <v>0</v>
      </c>
      <c r="V1823">
        <v>0</v>
      </c>
      <c r="W1823">
        <v>0</v>
      </c>
      <c r="X1823">
        <v>1</v>
      </c>
      <c r="Y1823">
        <v>0</v>
      </c>
      <c r="Z1823">
        <v>0</v>
      </c>
      <c r="AA1823">
        <v>0</v>
      </c>
      <c r="AB1823">
        <v>0</v>
      </c>
      <c r="AC1823">
        <v>0</v>
      </c>
      <c r="AD1823">
        <v>0</v>
      </c>
      <c r="AE1823">
        <v>0</v>
      </c>
      <c r="AF1823">
        <v>1</v>
      </c>
      <c r="AG1823">
        <v>1</v>
      </c>
      <c r="AH1823">
        <v>0</v>
      </c>
      <c r="AI1823">
        <v>3</v>
      </c>
      <c r="AJ1823">
        <v>0</v>
      </c>
      <c r="AK1823">
        <v>2</v>
      </c>
      <c r="AL1823">
        <v>1</v>
      </c>
      <c r="AM1823">
        <v>1</v>
      </c>
      <c r="AN1823">
        <v>0</v>
      </c>
      <c r="AO1823">
        <v>1</v>
      </c>
    </row>
    <row r="1824" spans="1:41" ht="15">
      <c r="A1824" t="s">
        <v>3966</v>
      </c>
      <c r="B1824" t="s">
        <v>127</v>
      </c>
      <c r="C1824">
        <v>125</v>
      </c>
      <c r="D1824" s="6" t="str">
        <f>IF(C1824=C1825,D1825,IF(OR(N1824="pre",N1824="SubPar"),"Obert",IF(OR(N1824="Cea",N1824="Imp",N1824="SubComp"),"Tancat","ERRORERROR")))</f>
        <v>Tancat</v>
      </c>
      <c r="E1824" t="s">
        <v>3967</v>
      </c>
      <c r="F1824" t="s">
        <v>44</v>
      </c>
      <c r="G1824">
        <v>1212</v>
      </c>
      <c r="H1824" t="s">
        <v>4260</v>
      </c>
      <c r="I1824" s="3" t="s">
        <v>4261</v>
      </c>
      <c r="J1824" s="4" t="s">
        <v>4262</v>
      </c>
      <c r="K1824" t="s">
        <v>48</v>
      </c>
      <c r="L1824" t="s">
        <v>49</v>
      </c>
      <c r="M1824" t="s">
        <v>70</v>
      </c>
      <c r="N1824" t="str">
        <f t="shared" si="28"/>
        <v>Imp</v>
      </c>
      <c r="O1824" t="s">
        <v>78</v>
      </c>
      <c r="P1824" t="s">
        <v>3969</v>
      </c>
      <c r="Q1824" t="str">
        <f>_xlfn.XLOOKUP(P1824,NomPaissos!$A$2:$A$250,NomPaissos!$B$2:$B$250)</f>
        <v>Bosnia and Herzegovina</v>
      </c>
      <c r="R1824">
        <v>0</v>
      </c>
      <c r="T1824">
        <v>0</v>
      </c>
      <c r="U1824">
        <v>0</v>
      </c>
      <c r="V1824">
        <v>0</v>
      </c>
      <c r="W1824">
        <v>0</v>
      </c>
      <c r="X1824">
        <v>1</v>
      </c>
      <c r="Y1824">
        <v>0</v>
      </c>
      <c r="Z1824">
        <v>0</v>
      </c>
      <c r="AA1824">
        <v>0</v>
      </c>
      <c r="AB1824">
        <v>2</v>
      </c>
      <c r="AC1824">
        <v>0</v>
      </c>
      <c r="AD1824">
        <v>0</v>
      </c>
      <c r="AE1824">
        <v>0</v>
      </c>
      <c r="AF1824">
        <v>1</v>
      </c>
      <c r="AG1824">
        <v>1</v>
      </c>
      <c r="AH1824">
        <v>0</v>
      </c>
      <c r="AI1824">
        <v>3</v>
      </c>
      <c r="AJ1824">
        <v>0</v>
      </c>
      <c r="AK1824">
        <v>1</v>
      </c>
      <c r="AL1824">
        <v>1</v>
      </c>
      <c r="AM1824">
        <v>0</v>
      </c>
      <c r="AN1824">
        <v>2</v>
      </c>
      <c r="AO1824">
        <v>1</v>
      </c>
    </row>
    <row r="1825" spans="1:41" ht="15">
      <c r="A1825" t="s">
        <v>3966</v>
      </c>
      <c r="B1825" t="s">
        <v>127</v>
      </c>
      <c r="C1825">
        <v>125</v>
      </c>
      <c r="D1825" s="6" t="str">
        <f>IF(C1825=C1826,D1826,IF(OR(N1825="pre",N1825="SubPar"),"Obert",IF(OR(N1825="Cea",N1825="Imp",N1825="SubComp"),"Tancat","ERRORERROR")))</f>
        <v>Tancat</v>
      </c>
      <c r="E1825" t="s">
        <v>3967</v>
      </c>
      <c r="F1825" t="s">
        <v>44</v>
      </c>
      <c r="G1825">
        <v>384</v>
      </c>
      <c r="H1825" t="s">
        <v>4263</v>
      </c>
      <c r="I1825" s="3" t="s">
        <v>4264</v>
      </c>
      <c r="J1825" s="4" t="s">
        <v>515</v>
      </c>
      <c r="K1825" t="s">
        <v>48</v>
      </c>
      <c r="L1825" t="s">
        <v>49</v>
      </c>
      <c r="M1825" t="s">
        <v>70</v>
      </c>
      <c r="N1825" t="str">
        <f t="shared" si="28"/>
        <v>Imp</v>
      </c>
      <c r="O1825" t="s">
        <v>71</v>
      </c>
      <c r="P1825" t="s">
        <v>3969</v>
      </c>
      <c r="Q1825" t="str">
        <f>_xlfn.XLOOKUP(P1825,NomPaissos!$A$2:$A$250,NomPaissos!$B$2:$B$250)</f>
        <v>Bosnia and Herzegovina</v>
      </c>
      <c r="R1825">
        <v>0</v>
      </c>
      <c r="T1825">
        <v>0</v>
      </c>
      <c r="U1825">
        <v>0</v>
      </c>
      <c r="V1825">
        <v>0</v>
      </c>
      <c r="W1825">
        <v>0</v>
      </c>
      <c r="X1825">
        <v>3</v>
      </c>
      <c r="Y1825">
        <v>2</v>
      </c>
      <c r="Z1825">
        <v>0</v>
      </c>
      <c r="AA1825">
        <v>0</v>
      </c>
      <c r="AB1825">
        <v>2</v>
      </c>
      <c r="AC1825">
        <v>0</v>
      </c>
      <c r="AD1825">
        <v>1</v>
      </c>
      <c r="AE1825">
        <v>0</v>
      </c>
      <c r="AF1825">
        <v>1</v>
      </c>
      <c r="AG1825">
        <v>1</v>
      </c>
      <c r="AH1825">
        <v>3</v>
      </c>
      <c r="AI1825">
        <v>3</v>
      </c>
      <c r="AJ1825">
        <v>1</v>
      </c>
      <c r="AK1825">
        <v>1</v>
      </c>
      <c r="AL1825">
        <v>0</v>
      </c>
      <c r="AM1825">
        <v>3</v>
      </c>
      <c r="AN1825">
        <v>0</v>
      </c>
      <c r="AO1825">
        <v>1</v>
      </c>
    </row>
    <row r="1826" spans="1:41" ht="15">
      <c r="A1826" t="s">
        <v>4265</v>
      </c>
      <c r="B1826" t="s">
        <v>127</v>
      </c>
      <c r="C1826">
        <v>126</v>
      </c>
      <c r="D1826" s="6" t="str">
        <f>IF(C1826=C1827,D1827,IF(OR(N1826="pre",N1826="SubPar"),"Obert",IF(OR(N1826="Cea",N1826="Imp",N1826="SubComp"),"Tancat","ERRORERROR")))</f>
        <v>Tancat</v>
      </c>
      <c r="E1826" t="s">
        <v>4266</v>
      </c>
      <c r="F1826" t="s">
        <v>44</v>
      </c>
      <c r="G1826">
        <v>1228</v>
      </c>
      <c r="H1826" t="s">
        <v>4267</v>
      </c>
      <c r="I1826" s="3" t="s">
        <v>4268</v>
      </c>
      <c r="J1826" s="4" t="s">
        <v>4269</v>
      </c>
      <c r="K1826" t="s">
        <v>48</v>
      </c>
      <c r="L1826" t="s">
        <v>49</v>
      </c>
      <c r="M1826" t="s">
        <v>166</v>
      </c>
      <c r="N1826" t="str">
        <f t="shared" si="28"/>
        <v>Cea</v>
      </c>
      <c r="O1826" t="s">
        <v>167</v>
      </c>
      <c r="P1826" t="s">
        <v>4270</v>
      </c>
      <c r="Q1826" t="str">
        <f>_xlfn.XLOOKUP(P1826,NomPaissos!$A$2:$A$250,NomPaissos!$B$2:$B$250)</f>
        <v>Slovenia</v>
      </c>
      <c r="R1826">
        <v>0</v>
      </c>
      <c r="T1826">
        <v>0</v>
      </c>
      <c r="U1826">
        <v>0</v>
      </c>
      <c r="V1826">
        <v>0</v>
      </c>
      <c r="W1826">
        <v>0</v>
      </c>
      <c r="X1826">
        <v>0</v>
      </c>
      <c r="Y1826">
        <v>0</v>
      </c>
      <c r="Z1826">
        <v>0</v>
      </c>
      <c r="AA1826">
        <v>0</v>
      </c>
      <c r="AB1826">
        <v>0</v>
      </c>
      <c r="AC1826">
        <v>0</v>
      </c>
      <c r="AD1826">
        <v>0</v>
      </c>
      <c r="AE1826">
        <v>0</v>
      </c>
      <c r="AF1826">
        <v>0</v>
      </c>
      <c r="AG1826">
        <v>1</v>
      </c>
      <c r="AH1826">
        <v>0</v>
      </c>
      <c r="AI1826">
        <v>0</v>
      </c>
      <c r="AJ1826">
        <v>0</v>
      </c>
      <c r="AK1826">
        <v>0</v>
      </c>
      <c r="AL1826">
        <v>0</v>
      </c>
      <c r="AM1826">
        <v>2</v>
      </c>
      <c r="AN1826">
        <v>2</v>
      </c>
      <c r="AO1826">
        <v>1</v>
      </c>
    </row>
    <row r="1827" spans="1:41" ht="15">
      <c r="A1827" t="s">
        <v>4271</v>
      </c>
      <c r="B1827" t="s">
        <v>127</v>
      </c>
      <c r="C1827">
        <v>126</v>
      </c>
      <c r="D1827" s="6" t="str">
        <f>IF(C1827=C1828,D1828,IF(OR(N1827="pre",N1827="SubPar"),"Obert",IF(OR(N1827="Cea",N1827="Imp",N1827="SubComp"),"Tancat","ERRORERROR")))</f>
        <v>Tancat</v>
      </c>
      <c r="E1827" t="s">
        <v>4266</v>
      </c>
      <c r="F1827" t="s">
        <v>44</v>
      </c>
      <c r="G1827">
        <v>1229</v>
      </c>
      <c r="H1827" t="s">
        <v>4272</v>
      </c>
      <c r="I1827" s="3" t="s">
        <v>4273</v>
      </c>
      <c r="J1827" s="4" t="s">
        <v>4274</v>
      </c>
      <c r="K1827" t="s">
        <v>48</v>
      </c>
      <c r="L1827" t="s">
        <v>61</v>
      </c>
      <c r="M1827" t="s">
        <v>62</v>
      </c>
      <c r="N1827" t="str">
        <f t="shared" si="28"/>
        <v>Pre</v>
      </c>
      <c r="O1827" t="s">
        <v>207</v>
      </c>
      <c r="P1827" t="s">
        <v>4275</v>
      </c>
      <c r="Q1827" t="str">
        <f>_xlfn.XLOOKUP(P1827,NomPaissos!$A$2:$A$250,NomPaissos!$B$2:$B$250)</f>
        <v>Croatia</v>
      </c>
      <c r="R1827">
        <v>0</v>
      </c>
      <c r="T1827">
        <v>0</v>
      </c>
      <c r="U1827">
        <v>0</v>
      </c>
      <c r="V1827">
        <v>0</v>
      </c>
      <c r="W1827">
        <v>0</v>
      </c>
      <c r="X1827">
        <v>0</v>
      </c>
      <c r="Y1827">
        <v>0</v>
      </c>
      <c r="Z1827">
        <v>0</v>
      </c>
      <c r="AA1827">
        <v>0</v>
      </c>
      <c r="AB1827">
        <v>0</v>
      </c>
      <c r="AC1827">
        <v>0</v>
      </c>
      <c r="AD1827">
        <v>0</v>
      </c>
      <c r="AE1827">
        <v>0</v>
      </c>
      <c r="AF1827">
        <v>1</v>
      </c>
      <c r="AG1827">
        <v>1</v>
      </c>
      <c r="AH1827">
        <v>0</v>
      </c>
      <c r="AI1827">
        <v>3</v>
      </c>
      <c r="AJ1827">
        <v>0</v>
      </c>
      <c r="AK1827">
        <v>1</v>
      </c>
      <c r="AL1827">
        <v>0</v>
      </c>
      <c r="AM1827">
        <v>2</v>
      </c>
      <c r="AN1827">
        <v>2</v>
      </c>
      <c r="AO1827">
        <v>1</v>
      </c>
    </row>
    <row r="1828" spans="1:41" ht="15">
      <c r="A1828" t="s">
        <v>4019</v>
      </c>
      <c r="B1828" t="s">
        <v>127</v>
      </c>
      <c r="C1828">
        <v>126</v>
      </c>
      <c r="D1828" s="6" t="str">
        <f>IF(C1828=C1829,D1829,IF(OR(N1828="pre",N1828="SubPar"),"Obert",IF(OR(N1828="Cea",N1828="Imp",N1828="SubComp"),"Tancat","ERRORERROR")))</f>
        <v>Tancat</v>
      </c>
      <c r="E1828" t="s">
        <v>4266</v>
      </c>
      <c r="F1828" t="s">
        <v>44</v>
      </c>
      <c r="G1828">
        <v>1219</v>
      </c>
      <c r="H1828" t="s">
        <v>4276</v>
      </c>
      <c r="I1828" s="3" t="s">
        <v>4277</v>
      </c>
      <c r="J1828" s="4" t="s">
        <v>4278</v>
      </c>
      <c r="K1828" t="s">
        <v>151</v>
      </c>
      <c r="L1828" t="s">
        <v>49</v>
      </c>
      <c r="M1828" t="s">
        <v>70</v>
      </c>
      <c r="N1828" t="str">
        <f t="shared" si="28"/>
        <v>Imp</v>
      </c>
      <c r="O1828" t="s">
        <v>78</v>
      </c>
      <c r="P1828" t="s">
        <v>4275</v>
      </c>
      <c r="Q1828" t="str">
        <f>_xlfn.XLOOKUP(P1828,NomPaissos!$A$2:$A$250,NomPaissos!$B$2:$B$250)</f>
        <v>Croatia</v>
      </c>
      <c r="R1828">
        <v>0</v>
      </c>
      <c r="T1828">
        <v>0</v>
      </c>
      <c r="U1828">
        <v>0</v>
      </c>
      <c r="V1828">
        <v>0</v>
      </c>
      <c r="W1828">
        <v>0</v>
      </c>
      <c r="X1828">
        <v>0</v>
      </c>
      <c r="Y1828">
        <v>0</v>
      </c>
      <c r="Z1828">
        <v>0</v>
      </c>
      <c r="AA1828">
        <v>0</v>
      </c>
      <c r="AB1828">
        <v>0</v>
      </c>
      <c r="AC1828">
        <v>0</v>
      </c>
      <c r="AD1828">
        <v>0</v>
      </c>
      <c r="AE1828">
        <v>0</v>
      </c>
      <c r="AF1828">
        <v>0</v>
      </c>
      <c r="AG1828">
        <v>1</v>
      </c>
      <c r="AH1828">
        <v>0</v>
      </c>
      <c r="AI1828">
        <v>3</v>
      </c>
      <c r="AJ1828">
        <v>0</v>
      </c>
      <c r="AK1828">
        <v>0</v>
      </c>
      <c r="AL1828">
        <v>0</v>
      </c>
      <c r="AM1828">
        <v>0</v>
      </c>
      <c r="AN1828">
        <v>0</v>
      </c>
      <c r="AO1828">
        <v>1</v>
      </c>
    </row>
    <row r="1829" spans="1:41" ht="15">
      <c r="A1829" t="s">
        <v>4019</v>
      </c>
      <c r="B1829" t="s">
        <v>127</v>
      </c>
      <c r="C1829">
        <v>126</v>
      </c>
      <c r="D1829" s="6" t="str">
        <f>IF(C1829=C1830,D1830,IF(OR(N1829="pre",N1829="SubPar"),"Obert",IF(OR(N1829="Cea",N1829="Imp",N1829="SubComp"),"Tancat","ERRORERROR")))</f>
        <v>Tancat</v>
      </c>
      <c r="E1829" t="s">
        <v>4266</v>
      </c>
      <c r="F1829" t="s">
        <v>44</v>
      </c>
      <c r="G1829">
        <v>1220</v>
      </c>
      <c r="H1829" t="s">
        <v>4279</v>
      </c>
      <c r="I1829" s="3" t="s">
        <v>4280</v>
      </c>
      <c r="J1829" s="4" t="s">
        <v>499</v>
      </c>
      <c r="K1829" t="s">
        <v>151</v>
      </c>
      <c r="L1829" t="s">
        <v>61</v>
      </c>
      <c r="M1829" t="s">
        <v>70</v>
      </c>
      <c r="N1829" t="str">
        <f t="shared" si="28"/>
        <v>Imp</v>
      </c>
      <c r="O1829" t="s">
        <v>78</v>
      </c>
      <c r="P1829" t="s">
        <v>4275</v>
      </c>
      <c r="Q1829" t="str">
        <f>_xlfn.XLOOKUP(P1829,NomPaissos!$A$2:$A$250,NomPaissos!$B$2:$B$250)</f>
        <v>Croatia</v>
      </c>
      <c r="R1829">
        <v>0</v>
      </c>
      <c r="T1829">
        <v>1</v>
      </c>
      <c r="U1829">
        <v>0</v>
      </c>
      <c r="V1829">
        <v>1</v>
      </c>
      <c r="W1829">
        <v>0</v>
      </c>
      <c r="X1829">
        <v>3</v>
      </c>
      <c r="Y1829">
        <v>2</v>
      </c>
      <c r="Z1829">
        <v>0</v>
      </c>
      <c r="AA1829">
        <v>0</v>
      </c>
      <c r="AB1829">
        <v>3</v>
      </c>
      <c r="AC1829">
        <v>0</v>
      </c>
      <c r="AD1829">
        <v>0</v>
      </c>
      <c r="AE1829">
        <v>0</v>
      </c>
      <c r="AF1829">
        <v>1</v>
      </c>
      <c r="AG1829">
        <v>1</v>
      </c>
      <c r="AH1829">
        <v>0</v>
      </c>
      <c r="AI1829">
        <v>3</v>
      </c>
      <c r="AJ1829">
        <v>0</v>
      </c>
      <c r="AK1829">
        <v>3</v>
      </c>
      <c r="AL1829">
        <v>1</v>
      </c>
      <c r="AM1829">
        <v>1</v>
      </c>
      <c r="AN1829">
        <v>2</v>
      </c>
      <c r="AO1829">
        <v>1</v>
      </c>
    </row>
    <row r="1830" spans="1:41" ht="15">
      <c r="A1830" t="s">
        <v>4271</v>
      </c>
      <c r="B1830" t="s">
        <v>127</v>
      </c>
      <c r="C1830">
        <v>127</v>
      </c>
      <c r="D1830" s="6" t="str">
        <f>IF(C1830=C1831,D1831,IF(OR(N1830="pre",N1830="SubPar"),"Obert",IF(OR(N1830="Cea",N1830="Imp",N1830="SubComp"),"Tancat","ERRORERROR")))</f>
        <v>Obert</v>
      </c>
      <c r="E1830" t="s">
        <v>4281</v>
      </c>
      <c r="F1830" t="s">
        <v>44</v>
      </c>
      <c r="G1830">
        <v>422</v>
      </c>
      <c r="H1830" t="s">
        <v>4282</v>
      </c>
      <c r="I1830" s="3" t="s">
        <v>4283</v>
      </c>
      <c r="J1830" s="4" t="s">
        <v>4284</v>
      </c>
      <c r="K1830" t="s">
        <v>48</v>
      </c>
      <c r="L1830" t="s">
        <v>61</v>
      </c>
      <c r="M1830" t="s">
        <v>62</v>
      </c>
      <c r="N1830" t="str">
        <f t="shared" si="28"/>
        <v>Pre</v>
      </c>
      <c r="O1830" t="s">
        <v>107</v>
      </c>
      <c r="P1830" t="s">
        <v>4275</v>
      </c>
      <c r="Q1830" t="str">
        <f>_xlfn.XLOOKUP(P1830,NomPaissos!$A$2:$A$250,NomPaissos!$B$2:$B$250)</f>
        <v>Croatia</v>
      </c>
      <c r="R1830">
        <v>0</v>
      </c>
      <c r="T1830">
        <v>0</v>
      </c>
      <c r="U1830">
        <v>0</v>
      </c>
      <c r="V1830">
        <v>0</v>
      </c>
      <c r="W1830">
        <v>0</v>
      </c>
      <c r="X1830">
        <v>1</v>
      </c>
      <c r="Y1830">
        <v>0</v>
      </c>
      <c r="Z1830">
        <v>0</v>
      </c>
      <c r="AA1830">
        <v>0</v>
      </c>
      <c r="AB1830">
        <v>0</v>
      </c>
      <c r="AC1830">
        <v>0</v>
      </c>
      <c r="AD1830">
        <v>0</v>
      </c>
      <c r="AE1830">
        <v>0</v>
      </c>
      <c r="AF1830">
        <v>0</v>
      </c>
      <c r="AG1830">
        <v>1</v>
      </c>
      <c r="AH1830">
        <v>0</v>
      </c>
      <c r="AI1830">
        <v>1</v>
      </c>
      <c r="AJ1830">
        <v>0</v>
      </c>
      <c r="AK1830">
        <v>3</v>
      </c>
      <c r="AL1830">
        <v>0</v>
      </c>
      <c r="AM1830">
        <v>2</v>
      </c>
      <c r="AN1830">
        <v>2</v>
      </c>
      <c r="AO1830">
        <v>1</v>
      </c>
    </row>
    <row r="1831" spans="1:41" ht="15">
      <c r="A1831" t="s">
        <v>4019</v>
      </c>
      <c r="B1831" t="s">
        <v>127</v>
      </c>
      <c r="C1831">
        <v>127</v>
      </c>
      <c r="D1831" s="6" t="str">
        <f>IF(C1831=C1832,D1832,IF(OR(N1831="pre",N1831="SubPar"),"Obert",IF(OR(N1831="Cea",N1831="Imp",N1831="SubComp"),"Tancat","ERRORERROR")))</f>
        <v>Obert</v>
      </c>
      <c r="E1831" t="s">
        <v>4281</v>
      </c>
      <c r="F1831" t="s">
        <v>44</v>
      </c>
      <c r="G1831">
        <v>1448</v>
      </c>
      <c r="H1831" t="s">
        <v>4285</v>
      </c>
      <c r="I1831" s="3" t="s">
        <v>4286</v>
      </c>
      <c r="J1831" s="4" t="s">
        <v>4286</v>
      </c>
      <c r="K1831" t="s">
        <v>48</v>
      </c>
      <c r="L1831" t="s">
        <v>49</v>
      </c>
      <c r="M1831" t="s">
        <v>166</v>
      </c>
      <c r="N1831" t="str">
        <f t="shared" si="28"/>
        <v>Cea</v>
      </c>
      <c r="O1831" t="s">
        <v>167</v>
      </c>
      <c r="P1831" t="s">
        <v>4275</v>
      </c>
      <c r="Q1831" t="str">
        <f>_xlfn.XLOOKUP(P1831,NomPaissos!$A$2:$A$250,NomPaissos!$B$2:$B$250)</f>
        <v>Croatia</v>
      </c>
      <c r="R1831">
        <v>0</v>
      </c>
      <c r="T1831">
        <v>0</v>
      </c>
      <c r="U1831">
        <v>0</v>
      </c>
      <c r="V1831">
        <v>0</v>
      </c>
      <c r="W1831">
        <v>0</v>
      </c>
      <c r="X1831">
        <v>2</v>
      </c>
      <c r="Y1831">
        <v>0</v>
      </c>
      <c r="Z1831">
        <v>0</v>
      </c>
      <c r="AA1831">
        <v>0</v>
      </c>
      <c r="AB1831">
        <v>0</v>
      </c>
      <c r="AC1831">
        <v>0</v>
      </c>
      <c r="AD1831">
        <v>0</v>
      </c>
      <c r="AE1831">
        <v>0</v>
      </c>
      <c r="AF1831">
        <v>0</v>
      </c>
      <c r="AG1831">
        <v>1</v>
      </c>
      <c r="AH1831">
        <v>0</v>
      </c>
      <c r="AI1831">
        <v>0</v>
      </c>
      <c r="AJ1831">
        <v>0</v>
      </c>
      <c r="AK1831">
        <v>0</v>
      </c>
      <c r="AL1831">
        <v>0</v>
      </c>
      <c r="AM1831">
        <v>2</v>
      </c>
      <c r="AN1831">
        <v>0</v>
      </c>
      <c r="AO1831">
        <v>1</v>
      </c>
    </row>
    <row r="1832" spans="1:41" ht="15">
      <c r="A1832" t="s">
        <v>4019</v>
      </c>
      <c r="B1832" t="s">
        <v>127</v>
      </c>
      <c r="C1832">
        <v>127</v>
      </c>
      <c r="D1832" s="6" t="str">
        <f>IF(C1832=C1833,D1833,IF(OR(N1832="pre",N1832="SubPar"),"Obert",IF(OR(N1832="Cea",N1832="Imp",N1832="SubComp"),"Tancat","ERRORERROR")))</f>
        <v>Obert</v>
      </c>
      <c r="E1832" t="s">
        <v>4281</v>
      </c>
      <c r="F1832" t="s">
        <v>44</v>
      </c>
      <c r="G1832">
        <v>1647</v>
      </c>
      <c r="H1832" t="s">
        <v>4287</v>
      </c>
      <c r="I1832" s="3" t="s">
        <v>4286</v>
      </c>
      <c r="J1832" s="4" t="s">
        <v>1856</v>
      </c>
      <c r="K1832" t="s">
        <v>48</v>
      </c>
      <c r="L1832" t="s">
        <v>61</v>
      </c>
      <c r="M1832" t="s">
        <v>70</v>
      </c>
      <c r="N1832" t="str">
        <f t="shared" si="28"/>
        <v>Imp</v>
      </c>
      <c r="O1832" t="s">
        <v>71</v>
      </c>
      <c r="P1832" t="s">
        <v>4275</v>
      </c>
      <c r="Q1832" t="str">
        <f>_xlfn.XLOOKUP(P1832,NomPaissos!$A$2:$A$250,NomPaissos!$B$2:$B$250)</f>
        <v>Croatia</v>
      </c>
      <c r="R1832">
        <v>0</v>
      </c>
      <c r="T1832">
        <v>0</v>
      </c>
      <c r="U1832">
        <v>0</v>
      </c>
      <c r="V1832">
        <v>0</v>
      </c>
      <c r="W1832">
        <v>0</v>
      </c>
      <c r="X1832">
        <v>2</v>
      </c>
      <c r="Y1832">
        <v>0</v>
      </c>
      <c r="Z1832">
        <v>0</v>
      </c>
      <c r="AA1832">
        <v>0</v>
      </c>
      <c r="AB1832">
        <v>0</v>
      </c>
      <c r="AC1832">
        <v>0</v>
      </c>
      <c r="AD1832">
        <v>0</v>
      </c>
      <c r="AE1832">
        <v>0</v>
      </c>
      <c r="AF1832">
        <v>0</v>
      </c>
      <c r="AG1832">
        <v>1</v>
      </c>
      <c r="AH1832">
        <v>0</v>
      </c>
      <c r="AI1832">
        <v>3</v>
      </c>
      <c r="AJ1832">
        <v>0</v>
      </c>
      <c r="AK1832">
        <v>1</v>
      </c>
      <c r="AL1832">
        <v>0</v>
      </c>
      <c r="AM1832">
        <v>2</v>
      </c>
      <c r="AN1832">
        <v>0</v>
      </c>
      <c r="AO1832">
        <v>1</v>
      </c>
    </row>
    <row r="1833" spans="1:41" ht="15">
      <c r="A1833" t="s">
        <v>4019</v>
      </c>
      <c r="B1833" t="s">
        <v>127</v>
      </c>
      <c r="C1833">
        <v>127</v>
      </c>
      <c r="D1833" s="6" t="str">
        <f>IF(C1833=C1834,D1834,IF(OR(N1833="pre",N1833="SubPar"),"Obert",IF(OR(N1833="Cea",N1833="Imp",N1833="SubComp"),"Tancat","ERRORERROR")))</f>
        <v>Obert</v>
      </c>
      <c r="E1833" t="s">
        <v>4281</v>
      </c>
      <c r="F1833" t="s">
        <v>44</v>
      </c>
      <c r="G1833">
        <v>1449</v>
      </c>
      <c r="H1833" t="s">
        <v>4288</v>
      </c>
      <c r="I1833" s="3" t="s">
        <v>1858</v>
      </c>
      <c r="J1833" s="4" t="s">
        <v>4289</v>
      </c>
      <c r="K1833" t="s">
        <v>48</v>
      </c>
      <c r="L1833" t="s">
        <v>49</v>
      </c>
      <c r="M1833" t="s">
        <v>166</v>
      </c>
      <c r="N1833" t="str">
        <f t="shared" si="28"/>
        <v>Cea</v>
      </c>
      <c r="O1833" t="s">
        <v>167</v>
      </c>
      <c r="P1833" t="s">
        <v>4275</v>
      </c>
      <c r="Q1833" t="str">
        <f>_xlfn.XLOOKUP(P1833,NomPaissos!$A$2:$A$250,NomPaissos!$B$2:$B$250)</f>
        <v>Croatia</v>
      </c>
      <c r="R1833">
        <v>0</v>
      </c>
      <c r="T1833">
        <v>0</v>
      </c>
      <c r="U1833">
        <v>0</v>
      </c>
      <c r="V1833">
        <v>0</v>
      </c>
      <c r="W1833">
        <v>0</v>
      </c>
      <c r="X1833">
        <v>0</v>
      </c>
      <c r="Y1833">
        <v>0</v>
      </c>
      <c r="Z1833">
        <v>0</v>
      </c>
      <c r="AA1833">
        <v>0</v>
      </c>
      <c r="AB1833">
        <v>0</v>
      </c>
      <c r="AC1833">
        <v>0</v>
      </c>
      <c r="AD1833">
        <v>0</v>
      </c>
      <c r="AE1833">
        <v>0</v>
      </c>
      <c r="AF1833">
        <v>0</v>
      </c>
      <c r="AG1833">
        <v>1</v>
      </c>
      <c r="AH1833">
        <v>0</v>
      </c>
      <c r="AI1833">
        <v>0</v>
      </c>
      <c r="AJ1833">
        <v>0</v>
      </c>
      <c r="AK1833">
        <v>0</v>
      </c>
      <c r="AL1833">
        <v>0</v>
      </c>
      <c r="AM1833">
        <v>2</v>
      </c>
      <c r="AN1833">
        <v>0</v>
      </c>
      <c r="AO1833">
        <v>1</v>
      </c>
    </row>
    <row r="1834" spans="1:41" ht="15">
      <c r="A1834" t="s">
        <v>4019</v>
      </c>
      <c r="B1834" t="s">
        <v>127</v>
      </c>
      <c r="C1834">
        <v>127</v>
      </c>
      <c r="D1834" s="6" t="str">
        <f>IF(C1834=C1835,D1835,IF(OR(N1834="pre",N1834="SubPar"),"Obert",IF(OR(N1834="Cea",N1834="Imp",N1834="SubComp"),"Tancat","ERRORERROR")))</f>
        <v>Obert</v>
      </c>
      <c r="E1834" t="s">
        <v>4281</v>
      </c>
      <c r="F1834" t="s">
        <v>44</v>
      </c>
      <c r="G1834">
        <v>1450</v>
      </c>
      <c r="H1834" t="s">
        <v>4290</v>
      </c>
      <c r="I1834" s="3" t="s">
        <v>4291</v>
      </c>
      <c r="J1834" s="4" t="s">
        <v>4292</v>
      </c>
      <c r="K1834" t="s">
        <v>48</v>
      </c>
      <c r="L1834" t="s">
        <v>49</v>
      </c>
      <c r="M1834" t="s">
        <v>166</v>
      </c>
      <c r="N1834" t="str">
        <f t="shared" si="28"/>
        <v>Cea</v>
      </c>
      <c r="O1834" t="s">
        <v>167</v>
      </c>
      <c r="P1834" t="s">
        <v>4275</v>
      </c>
      <c r="Q1834" t="str">
        <f>_xlfn.XLOOKUP(P1834,NomPaissos!$A$2:$A$250,NomPaissos!$B$2:$B$250)</f>
        <v>Croatia</v>
      </c>
      <c r="R1834">
        <v>0</v>
      </c>
      <c r="T1834">
        <v>0</v>
      </c>
      <c r="U1834">
        <v>0</v>
      </c>
      <c r="V1834">
        <v>0</v>
      </c>
      <c r="W1834">
        <v>0</v>
      </c>
      <c r="X1834">
        <v>0</v>
      </c>
      <c r="Y1834">
        <v>0</v>
      </c>
      <c r="Z1834">
        <v>0</v>
      </c>
      <c r="AA1834">
        <v>0</v>
      </c>
      <c r="AB1834">
        <v>0</v>
      </c>
      <c r="AC1834">
        <v>0</v>
      </c>
      <c r="AD1834">
        <v>0</v>
      </c>
      <c r="AE1834">
        <v>0</v>
      </c>
      <c r="AF1834">
        <v>0</v>
      </c>
      <c r="AG1834">
        <v>1</v>
      </c>
      <c r="AH1834">
        <v>0</v>
      </c>
      <c r="AI1834">
        <v>0</v>
      </c>
      <c r="AJ1834">
        <v>0</v>
      </c>
      <c r="AK1834">
        <v>2</v>
      </c>
      <c r="AL1834">
        <v>0</v>
      </c>
      <c r="AM1834">
        <v>2</v>
      </c>
      <c r="AN1834">
        <v>0</v>
      </c>
      <c r="AO1834">
        <v>1</v>
      </c>
    </row>
    <row r="1835" spans="1:41" ht="15">
      <c r="A1835" t="s">
        <v>4019</v>
      </c>
      <c r="B1835" t="s">
        <v>127</v>
      </c>
      <c r="C1835">
        <v>127</v>
      </c>
      <c r="D1835" s="6" t="str">
        <f>IF(C1835=C1836,D1836,IF(OR(N1835="pre",N1835="SubPar"),"Obert",IF(OR(N1835="Cea",N1835="Imp",N1835="SubComp"),"Tancat","ERRORERROR")))</f>
        <v>Obert</v>
      </c>
      <c r="E1835" t="s">
        <v>4281</v>
      </c>
      <c r="F1835" t="s">
        <v>44</v>
      </c>
      <c r="G1835">
        <v>1648</v>
      </c>
      <c r="H1835" t="s">
        <v>4293</v>
      </c>
      <c r="I1835" s="3" t="s">
        <v>4294</v>
      </c>
      <c r="J1835" s="4" t="s">
        <v>4295</v>
      </c>
      <c r="K1835" t="s">
        <v>48</v>
      </c>
      <c r="L1835" t="s">
        <v>49</v>
      </c>
      <c r="M1835" t="s">
        <v>166</v>
      </c>
      <c r="N1835" t="str">
        <f t="shared" si="28"/>
        <v>Cea</v>
      </c>
      <c r="O1835" t="s">
        <v>167</v>
      </c>
      <c r="P1835" t="s">
        <v>4275</v>
      </c>
      <c r="Q1835" t="str">
        <f>_xlfn.XLOOKUP(P1835,NomPaissos!$A$2:$A$250,NomPaissos!$B$2:$B$250)</f>
        <v>Croatia</v>
      </c>
      <c r="R1835">
        <v>0</v>
      </c>
      <c r="T1835">
        <v>0</v>
      </c>
      <c r="U1835">
        <v>0</v>
      </c>
      <c r="V1835">
        <v>0</v>
      </c>
      <c r="W1835">
        <v>0</v>
      </c>
      <c r="X1835">
        <v>0</v>
      </c>
      <c r="Y1835">
        <v>0</v>
      </c>
      <c r="Z1835">
        <v>0</v>
      </c>
      <c r="AA1835">
        <v>0</v>
      </c>
      <c r="AB1835">
        <v>0</v>
      </c>
      <c r="AC1835">
        <v>0</v>
      </c>
      <c r="AD1835">
        <v>0</v>
      </c>
      <c r="AE1835">
        <v>0</v>
      </c>
      <c r="AF1835">
        <v>0</v>
      </c>
      <c r="AG1835">
        <v>1</v>
      </c>
      <c r="AH1835">
        <v>0</v>
      </c>
      <c r="AI1835">
        <v>1</v>
      </c>
      <c r="AJ1835">
        <v>0</v>
      </c>
      <c r="AK1835">
        <v>2</v>
      </c>
      <c r="AL1835">
        <v>0</v>
      </c>
      <c r="AM1835">
        <v>2</v>
      </c>
      <c r="AN1835">
        <v>0</v>
      </c>
      <c r="AO1835">
        <v>1</v>
      </c>
    </row>
    <row r="1836" spans="1:41" ht="15">
      <c r="A1836" t="s">
        <v>4019</v>
      </c>
      <c r="B1836" t="s">
        <v>127</v>
      </c>
      <c r="C1836">
        <v>127</v>
      </c>
      <c r="D1836" s="6" t="str">
        <f>IF(C1836=C1837,D1837,IF(OR(N1836="pre",N1836="SubPar"),"Obert",IF(OR(N1836="Cea",N1836="Imp",N1836="SubComp"),"Tancat","ERRORERROR")))</f>
        <v>Obert</v>
      </c>
      <c r="E1836" t="s">
        <v>4281</v>
      </c>
      <c r="F1836" t="s">
        <v>44</v>
      </c>
      <c r="G1836">
        <v>1451</v>
      </c>
      <c r="H1836" t="s">
        <v>4296</v>
      </c>
      <c r="I1836" s="3" t="s">
        <v>4297</v>
      </c>
      <c r="J1836" s="4" t="s">
        <v>2179</v>
      </c>
      <c r="K1836" t="s">
        <v>48</v>
      </c>
      <c r="L1836" t="s">
        <v>802</v>
      </c>
      <c r="M1836" t="s">
        <v>166</v>
      </c>
      <c r="N1836" t="str">
        <f t="shared" si="28"/>
        <v>Cea</v>
      </c>
      <c r="O1836" t="s">
        <v>167</v>
      </c>
      <c r="P1836" t="s">
        <v>4275</v>
      </c>
      <c r="Q1836" t="str">
        <f>_xlfn.XLOOKUP(P1836,NomPaissos!$A$2:$A$250,NomPaissos!$B$2:$B$250)</f>
        <v>Croatia</v>
      </c>
      <c r="R1836">
        <v>0</v>
      </c>
      <c r="T1836">
        <v>0</v>
      </c>
      <c r="U1836">
        <v>0</v>
      </c>
      <c r="V1836">
        <v>0</v>
      </c>
      <c r="W1836">
        <v>0</v>
      </c>
      <c r="X1836">
        <v>0</v>
      </c>
      <c r="Y1836">
        <v>0</v>
      </c>
      <c r="Z1836">
        <v>0</v>
      </c>
      <c r="AA1836">
        <v>0</v>
      </c>
      <c r="AB1836">
        <v>2</v>
      </c>
      <c r="AC1836">
        <v>0</v>
      </c>
      <c r="AD1836">
        <v>0</v>
      </c>
      <c r="AE1836">
        <v>1</v>
      </c>
      <c r="AF1836">
        <v>1</v>
      </c>
      <c r="AG1836">
        <v>1</v>
      </c>
      <c r="AH1836">
        <v>0</v>
      </c>
      <c r="AI1836">
        <v>1</v>
      </c>
      <c r="AJ1836">
        <v>0</v>
      </c>
      <c r="AK1836">
        <v>0</v>
      </c>
      <c r="AL1836">
        <v>0</v>
      </c>
      <c r="AM1836">
        <v>2</v>
      </c>
      <c r="AN1836">
        <v>0</v>
      </c>
      <c r="AO1836">
        <v>1</v>
      </c>
    </row>
    <row r="1837" spans="1:41" ht="15">
      <c r="A1837" t="s">
        <v>4019</v>
      </c>
      <c r="B1837" t="s">
        <v>127</v>
      </c>
      <c r="C1837">
        <v>127</v>
      </c>
      <c r="D1837" s="6" t="str">
        <f>IF(C1837=C1838,D1838,IF(OR(N1837="pre",N1837="SubPar"),"Obert",IF(OR(N1837="Cea",N1837="Imp",N1837="SubComp"),"Tancat","ERRORERROR")))</f>
        <v>Obert</v>
      </c>
      <c r="E1837" t="s">
        <v>4281</v>
      </c>
      <c r="F1837" t="s">
        <v>44</v>
      </c>
      <c r="G1837">
        <v>1452</v>
      </c>
      <c r="H1837" t="s">
        <v>4298</v>
      </c>
      <c r="I1837" s="3" t="s">
        <v>2181</v>
      </c>
      <c r="J1837" s="4" t="s">
        <v>4299</v>
      </c>
      <c r="K1837" t="s">
        <v>48</v>
      </c>
      <c r="L1837" t="s">
        <v>49</v>
      </c>
      <c r="M1837" t="s">
        <v>166</v>
      </c>
      <c r="N1837" t="str">
        <f t="shared" si="28"/>
        <v>Cea</v>
      </c>
      <c r="O1837" t="s">
        <v>167</v>
      </c>
      <c r="P1837" t="s">
        <v>4275</v>
      </c>
      <c r="Q1837" t="str">
        <f>_xlfn.XLOOKUP(P1837,NomPaissos!$A$2:$A$250,NomPaissos!$B$2:$B$250)</f>
        <v>Croatia</v>
      </c>
      <c r="R1837">
        <v>0</v>
      </c>
      <c r="T1837">
        <v>0</v>
      </c>
      <c r="U1837">
        <v>0</v>
      </c>
      <c r="V1837">
        <v>0</v>
      </c>
      <c r="W1837">
        <v>0</v>
      </c>
      <c r="X1837">
        <v>0</v>
      </c>
      <c r="Y1837">
        <v>0</v>
      </c>
      <c r="Z1837">
        <v>0</v>
      </c>
      <c r="AA1837">
        <v>0</v>
      </c>
      <c r="AB1837">
        <v>0</v>
      </c>
      <c r="AC1837">
        <v>0</v>
      </c>
      <c r="AD1837">
        <v>0</v>
      </c>
      <c r="AE1837">
        <v>0</v>
      </c>
      <c r="AF1837">
        <v>0</v>
      </c>
      <c r="AG1837">
        <v>1</v>
      </c>
      <c r="AH1837">
        <v>0</v>
      </c>
      <c r="AI1837">
        <v>0</v>
      </c>
      <c r="AJ1837">
        <v>0</v>
      </c>
      <c r="AK1837">
        <v>0</v>
      </c>
      <c r="AL1837">
        <v>0</v>
      </c>
      <c r="AM1837">
        <v>2</v>
      </c>
      <c r="AN1837">
        <v>0</v>
      </c>
      <c r="AO1837">
        <v>1</v>
      </c>
    </row>
    <row r="1838" spans="1:41" ht="15">
      <c r="A1838" t="s">
        <v>4019</v>
      </c>
      <c r="B1838" t="s">
        <v>127</v>
      </c>
      <c r="C1838">
        <v>127</v>
      </c>
      <c r="D1838" s="6" t="str">
        <f>IF(C1838=C1839,D1839,IF(OR(N1838="pre",N1838="SubPar"),"Obert",IF(OR(N1838="Cea",N1838="Imp",N1838="SubComp"),"Tancat","ERRORERROR")))</f>
        <v>Obert</v>
      </c>
      <c r="E1838" t="s">
        <v>4281</v>
      </c>
      <c r="F1838" t="s">
        <v>44</v>
      </c>
      <c r="G1838">
        <v>1879</v>
      </c>
      <c r="H1838" t="s">
        <v>4300</v>
      </c>
      <c r="I1838" s="3" t="s">
        <v>4301</v>
      </c>
      <c r="J1838" s="4" t="s">
        <v>4301</v>
      </c>
      <c r="K1838" t="s">
        <v>48</v>
      </c>
      <c r="L1838" t="s">
        <v>49</v>
      </c>
      <c r="M1838" t="s">
        <v>62</v>
      </c>
      <c r="N1838" t="str">
        <f t="shared" si="28"/>
        <v>Pre</v>
      </c>
      <c r="O1838" t="s">
        <v>1896</v>
      </c>
      <c r="P1838" t="s">
        <v>4275</v>
      </c>
      <c r="Q1838" t="str">
        <f>_xlfn.XLOOKUP(P1838,NomPaissos!$A$2:$A$250,NomPaissos!$B$2:$B$250)</f>
        <v>Croatia</v>
      </c>
      <c r="R1838">
        <v>0</v>
      </c>
      <c r="T1838">
        <v>0</v>
      </c>
      <c r="U1838">
        <v>0</v>
      </c>
      <c r="V1838">
        <v>0</v>
      </c>
      <c r="W1838">
        <v>0</v>
      </c>
      <c r="X1838">
        <v>0</v>
      </c>
      <c r="Y1838">
        <v>0</v>
      </c>
      <c r="Z1838">
        <v>0</v>
      </c>
      <c r="AA1838">
        <v>0</v>
      </c>
      <c r="AB1838">
        <v>0</v>
      </c>
      <c r="AC1838">
        <v>0</v>
      </c>
      <c r="AD1838">
        <v>0</v>
      </c>
      <c r="AE1838">
        <v>0</v>
      </c>
      <c r="AF1838">
        <v>0</v>
      </c>
      <c r="AG1838">
        <v>1</v>
      </c>
      <c r="AH1838">
        <v>0</v>
      </c>
      <c r="AI1838">
        <v>3</v>
      </c>
      <c r="AJ1838">
        <v>0</v>
      </c>
      <c r="AK1838">
        <v>0</v>
      </c>
      <c r="AL1838">
        <v>0</v>
      </c>
      <c r="AM1838">
        <v>0</v>
      </c>
      <c r="AN1838">
        <v>1</v>
      </c>
      <c r="AO1838">
        <v>1</v>
      </c>
    </row>
    <row r="1839" spans="1:41" ht="15">
      <c r="A1839" t="s">
        <v>4019</v>
      </c>
      <c r="B1839" t="s">
        <v>127</v>
      </c>
      <c r="C1839">
        <v>127</v>
      </c>
      <c r="D1839" s="6" t="str">
        <f>IF(C1839=C1840,D1840,IF(OR(N1839="pre",N1839="SubPar"),"Obert",IF(OR(N1839="Cea",N1839="Imp",N1839="SubComp"),"Tancat","ERRORERROR")))</f>
        <v>Obert</v>
      </c>
      <c r="E1839" t="s">
        <v>4281</v>
      </c>
      <c r="F1839" t="s">
        <v>44</v>
      </c>
      <c r="G1839">
        <v>1649</v>
      </c>
      <c r="H1839" t="s">
        <v>4302</v>
      </c>
      <c r="I1839" s="3" t="s">
        <v>4303</v>
      </c>
      <c r="J1839" s="4" t="s">
        <v>4304</v>
      </c>
      <c r="K1839" t="s">
        <v>48</v>
      </c>
      <c r="L1839" t="s">
        <v>49</v>
      </c>
      <c r="M1839" t="s">
        <v>62</v>
      </c>
      <c r="N1839" t="str">
        <f t="shared" si="28"/>
        <v>Pre</v>
      </c>
      <c r="O1839" t="s">
        <v>207</v>
      </c>
      <c r="P1839" t="s">
        <v>4275</v>
      </c>
      <c r="Q1839" t="str">
        <f>_xlfn.XLOOKUP(P1839,NomPaissos!$A$2:$A$250,NomPaissos!$B$2:$B$250)</f>
        <v>Croatia</v>
      </c>
      <c r="R1839">
        <v>0</v>
      </c>
      <c r="T1839">
        <v>0</v>
      </c>
      <c r="U1839">
        <v>0</v>
      </c>
      <c r="V1839">
        <v>0</v>
      </c>
      <c r="W1839">
        <v>0</v>
      </c>
      <c r="X1839">
        <v>0</v>
      </c>
      <c r="Y1839">
        <v>0</v>
      </c>
      <c r="Z1839">
        <v>0</v>
      </c>
      <c r="AA1839">
        <v>0</v>
      </c>
      <c r="AB1839">
        <v>0</v>
      </c>
      <c r="AC1839">
        <v>0</v>
      </c>
      <c r="AD1839">
        <v>0</v>
      </c>
      <c r="AE1839">
        <v>1</v>
      </c>
      <c r="AF1839">
        <v>0</v>
      </c>
      <c r="AG1839">
        <v>1</v>
      </c>
      <c r="AH1839">
        <v>0</v>
      </c>
      <c r="AI1839">
        <v>0</v>
      </c>
      <c r="AJ1839">
        <v>0</v>
      </c>
      <c r="AK1839">
        <v>0</v>
      </c>
      <c r="AL1839">
        <v>0</v>
      </c>
      <c r="AM1839">
        <v>0</v>
      </c>
      <c r="AN1839">
        <v>3</v>
      </c>
      <c r="AO1839">
        <v>1</v>
      </c>
    </row>
    <row r="1840" spans="1:41" ht="15">
      <c r="A1840" t="s">
        <v>4019</v>
      </c>
      <c r="B1840" t="s">
        <v>127</v>
      </c>
      <c r="C1840">
        <v>127</v>
      </c>
      <c r="D1840" s="6" t="str">
        <f>IF(C1840=C1841,D1841,IF(OR(N1840="pre",N1840="SubPar"),"Obert",IF(OR(N1840="Cea",N1840="Imp",N1840="SubComp"),"Tancat","ERRORERROR")))</f>
        <v>Obert</v>
      </c>
      <c r="E1840" t="s">
        <v>4281</v>
      </c>
      <c r="F1840" t="s">
        <v>44</v>
      </c>
      <c r="G1840">
        <v>1650</v>
      </c>
      <c r="H1840" t="s">
        <v>4305</v>
      </c>
      <c r="I1840" s="3" t="s">
        <v>4306</v>
      </c>
      <c r="J1840" s="4" t="s">
        <v>4306</v>
      </c>
      <c r="K1840" t="s">
        <v>48</v>
      </c>
      <c r="L1840" t="s">
        <v>49</v>
      </c>
      <c r="M1840" t="s">
        <v>62</v>
      </c>
      <c r="N1840" t="str">
        <f t="shared" si="28"/>
        <v>Pre</v>
      </c>
      <c r="O1840" t="s">
        <v>207</v>
      </c>
      <c r="P1840" t="s">
        <v>4275</v>
      </c>
      <c r="Q1840" t="str">
        <f>_xlfn.XLOOKUP(P1840,NomPaissos!$A$2:$A$250,NomPaissos!$B$2:$B$250)</f>
        <v>Croatia</v>
      </c>
      <c r="R1840">
        <v>0</v>
      </c>
      <c r="T1840">
        <v>0</v>
      </c>
      <c r="U1840">
        <v>0</v>
      </c>
      <c r="V1840">
        <v>0</v>
      </c>
      <c r="W1840">
        <v>0</v>
      </c>
      <c r="X1840">
        <v>0</v>
      </c>
      <c r="Y1840">
        <v>0</v>
      </c>
      <c r="Z1840">
        <v>0</v>
      </c>
      <c r="AA1840">
        <v>0</v>
      </c>
      <c r="AB1840">
        <v>0</v>
      </c>
      <c r="AC1840">
        <v>0</v>
      </c>
      <c r="AD1840">
        <v>0</v>
      </c>
      <c r="AE1840">
        <v>0</v>
      </c>
      <c r="AF1840">
        <v>0</v>
      </c>
      <c r="AG1840">
        <v>1</v>
      </c>
      <c r="AH1840">
        <v>0</v>
      </c>
      <c r="AI1840">
        <v>0</v>
      </c>
      <c r="AJ1840">
        <v>0</v>
      </c>
      <c r="AK1840">
        <v>0</v>
      </c>
      <c r="AL1840">
        <v>0</v>
      </c>
      <c r="AM1840">
        <v>2</v>
      </c>
      <c r="AN1840">
        <v>2</v>
      </c>
      <c r="AO1840">
        <v>1</v>
      </c>
    </row>
    <row r="1841" spans="1:41" ht="15">
      <c r="A1841" t="s">
        <v>4019</v>
      </c>
      <c r="B1841" t="s">
        <v>127</v>
      </c>
      <c r="C1841">
        <v>127</v>
      </c>
      <c r="D1841" s="6" t="str">
        <f>IF(C1841=C1842,D1842,IF(OR(N1841="pre",N1841="SubPar"),"Obert",IF(OR(N1841="Cea",N1841="Imp",N1841="SubComp"),"Tancat","ERRORERROR")))</f>
        <v>Obert</v>
      </c>
      <c r="E1841" t="s">
        <v>4281</v>
      </c>
      <c r="F1841" t="s">
        <v>44</v>
      </c>
      <c r="G1841">
        <v>1651</v>
      </c>
      <c r="H1841" t="s">
        <v>4307</v>
      </c>
      <c r="I1841" s="3" t="s">
        <v>661</v>
      </c>
      <c r="J1841" s="4" t="s">
        <v>4308</v>
      </c>
      <c r="K1841" t="s">
        <v>48</v>
      </c>
      <c r="L1841" t="s">
        <v>802</v>
      </c>
      <c r="M1841" t="s">
        <v>62</v>
      </c>
      <c r="N1841" t="str">
        <f t="shared" si="28"/>
        <v>Pre</v>
      </c>
      <c r="O1841" t="s">
        <v>207</v>
      </c>
      <c r="P1841" t="s">
        <v>4275</v>
      </c>
      <c r="Q1841" t="str">
        <f>_xlfn.XLOOKUP(P1841,NomPaissos!$A$2:$A$250,NomPaissos!$B$2:$B$250)</f>
        <v>Croatia</v>
      </c>
      <c r="R1841">
        <v>0</v>
      </c>
      <c r="T1841">
        <v>0</v>
      </c>
      <c r="U1841">
        <v>0</v>
      </c>
      <c r="V1841">
        <v>0</v>
      </c>
      <c r="W1841">
        <v>0</v>
      </c>
      <c r="X1841">
        <v>0</v>
      </c>
      <c r="Y1841">
        <v>0</v>
      </c>
      <c r="Z1841">
        <v>0</v>
      </c>
      <c r="AA1841">
        <v>0</v>
      </c>
      <c r="AB1841">
        <v>0</v>
      </c>
      <c r="AC1841">
        <v>0</v>
      </c>
      <c r="AD1841">
        <v>0</v>
      </c>
      <c r="AE1841">
        <v>0</v>
      </c>
      <c r="AF1841">
        <v>0</v>
      </c>
      <c r="AG1841">
        <v>1</v>
      </c>
      <c r="AH1841">
        <v>0</v>
      </c>
      <c r="AI1841">
        <v>0</v>
      </c>
      <c r="AJ1841">
        <v>0</v>
      </c>
      <c r="AK1841">
        <v>0</v>
      </c>
      <c r="AL1841">
        <v>0</v>
      </c>
      <c r="AM1841">
        <v>1</v>
      </c>
      <c r="AN1841">
        <v>0</v>
      </c>
      <c r="AO1841">
        <v>1</v>
      </c>
    </row>
    <row r="1842" spans="1:41" ht="15">
      <c r="A1842" t="s">
        <v>4019</v>
      </c>
      <c r="B1842" t="s">
        <v>127</v>
      </c>
      <c r="C1842">
        <v>127</v>
      </c>
      <c r="D1842" s="6" t="str">
        <f>IF(C1842=C1843,D1843,IF(OR(N1842="pre",N1842="SubPar"),"Obert",IF(OR(N1842="Cea",N1842="Imp",N1842="SubComp"),"Tancat","ERRORERROR")))</f>
        <v>Obert</v>
      </c>
      <c r="E1842" t="s">
        <v>4281</v>
      </c>
      <c r="F1842" t="s">
        <v>44</v>
      </c>
      <c r="G1842">
        <v>1453</v>
      </c>
      <c r="H1842" t="s">
        <v>4309</v>
      </c>
      <c r="I1842" s="3" t="s">
        <v>4310</v>
      </c>
      <c r="J1842" s="4" t="s">
        <v>4310</v>
      </c>
      <c r="K1842" t="s">
        <v>48</v>
      </c>
      <c r="L1842" t="s">
        <v>49</v>
      </c>
      <c r="M1842" t="s">
        <v>166</v>
      </c>
      <c r="N1842" t="str">
        <f t="shared" si="28"/>
        <v>Cea</v>
      </c>
      <c r="O1842" t="s">
        <v>169</v>
      </c>
      <c r="P1842" t="s">
        <v>4275</v>
      </c>
      <c r="Q1842" t="str">
        <f>_xlfn.XLOOKUP(P1842,NomPaissos!$A$2:$A$250,NomPaissos!$B$2:$B$250)</f>
        <v>Croatia</v>
      </c>
      <c r="R1842">
        <v>0</v>
      </c>
      <c r="T1842">
        <v>0</v>
      </c>
      <c r="U1842">
        <v>0</v>
      </c>
      <c r="V1842">
        <v>0</v>
      </c>
      <c r="W1842">
        <v>0</v>
      </c>
      <c r="X1842">
        <v>0</v>
      </c>
      <c r="Y1842">
        <v>0</v>
      </c>
      <c r="Z1842">
        <v>0</v>
      </c>
      <c r="AA1842">
        <v>0</v>
      </c>
      <c r="AB1842">
        <v>0</v>
      </c>
      <c r="AC1842">
        <v>0</v>
      </c>
      <c r="AD1842">
        <v>0</v>
      </c>
      <c r="AE1842">
        <v>1</v>
      </c>
      <c r="AF1842">
        <v>0</v>
      </c>
      <c r="AG1842">
        <v>1</v>
      </c>
      <c r="AH1842">
        <v>0</v>
      </c>
      <c r="AI1842">
        <v>1</v>
      </c>
      <c r="AJ1842">
        <v>0</v>
      </c>
      <c r="AK1842">
        <v>0</v>
      </c>
      <c r="AL1842">
        <v>0</v>
      </c>
      <c r="AM1842">
        <v>3</v>
      </c>
      <c r="AN1842">
        <v>0</v>
      </c>
      <c r="AO1842">
        <v>1</v>
      </c>
    </row>
    <row r="1843" spans="1:41" ht="15">
      <c r="A1843" t="s">
        <v>4019</v>
      </c>
      <c r="B1843" t="s">
        <v>127</v>
      </c>
      <c r="C1843">
        <v>127</v>
      </c>
      <c r="D1843" s="6" t="str">
        <f>IF(C1843=C1844,D1844,IF(OR(N1843="pre",N1843="SubPar"),"Obert",IF(OR(N1843="Cea",N1843="Imp",N1843="SubComp"),"Tancat","ERRORERROR")))</f>
        <v>Obert</v>
      </c>
      <c r="E1843" t="s">
        <v>4281</v>
      </c>
      <c r="F1843" t="s">
        <v>44</v>
      </c>
      <c r="G1843">
        <v>318</v>
      </c>
      <c r="H1843" t="s">
        <v>4311</v>
      </c>
      <c r="I1843" s="3" t="s">
        <v>4312</v>
      </c>
      <c r="J1843" s="4" t="s">
        <v>4313</v>
      </c>
      <c r="K1843" t="s">
        <v>48</v>
      </c>
      <c r="L1843" t="s">
        <v>49</v>
      </c>
      <c r="M1843" t="s">
        <v>166</v>
      </c>
      <c r="N1843" t="str">
        <f t="shared" si="28"/>
        <v>Cea</v>
      </c>
      <c r="O1843" t="s">
        <v>167</v>
      </c>
      <c r="P1843" t="s">
        <v>4275</v>
      </c>
      <c r="Q1843" t="str">
        <f>_xlfn.XLOOKUP(P1843,NomPaissos!$A$2:$A$250,NomPaissos!$B$2:$B$250)</f>
        <v>Croatia</v>
      </c>
      <c r="R1843">
        <v>0</v>
      </c>
      <c r="T1843">
        <v>0</v>
      </c>
      <c r="U1843">
        <v>0</v>
      </c>
      <c r="V1843">
        <v>0</v>
      </c>
      <c r="W1843">
        <v>0</v>
      </c>
      <c r="X1843">
        <v>0</v>
      </c>
      <c r="Y1843">
        <v>0</v>
      </c>
      <c r="Z1843">
        <v>0</v>
      </c>
      <c r="AA1843">
        <v>0</v>
      </c>
      <c r="AB1843">
        <v>0</v>
      </c>
      <c r="AC1843">
        <v>0</v>
      </c>
      <c r="AD1843">
        <v>0</v>
      </c>
      <c r="AE1843">
        <v>0</v>
      </c>
      <c r="AF1843">
        <v>0</v>
      </c>
      <c r="AG1843">
        <v>1</v>
      </c>
      <c r="AH1843">
        <v>0</v>
      </c>
      <c r="AI1843">
        <v>0</v>
      </c>
      <c r="AJ1843">
        <v>0</v>
      </c>
      <c r="AK1843">
        <v>1</v>
      </c>
      <c r="AL1843">
        <v>0</v>
      </c>
      <c r="AM1843">
        <v>2</v>
      </c>
      <c r="AN1843">
        <v>0</v>
      </c>
      <c r="AO1843">
        <v>1</v>
      </c>
    </row>
    <row r="1844" spans="1:41" ht="15">
      <c r="A1844" t="s">
        <v>4019</v>
      </c>
      <c r="B1844" t="s">
        <v>127</v>
      </c>
      <c r="C1844">
        <v>127</v>
      </c>
      <c r="D1844" s="6" t="str">
        <f>IF(C1844=C1845,D1845,IF(OR(N1844="pre",N1844="SubPar"),"Obert",IF(OR(N1844="Cea",N1844="Imp",N1844="SubComp"),"Tancat","ERRORERROR")))</f>
        <v>Obert</v>
      </c>
      <c r="E1844" t="s">
        <v>4281</v>
      </c>
      <c r="F1844" t="s">
        <v>44</v>
      </c>
      <c r="G1844">
        <v>1454</v>
      </c>
      <c r="H1844" t="s">
        <v>4314</v>
      </c>
      <c r="I1844" s="3" t="s">
        <v>4315</v>
      </c>
      <c r="J1844" s="4" t="s">
        <v>4316</v>
      </c>
      <c r="K1844" t="s">
        <v>48</v>
      </c>
      <c r="L1844" t="s">
        <v>49</v>
      </c>
      <c r="M1844" t="s">
        <v>62</v>
      </c>
      <c r="N1844" t="str">
        <f t="shared" si="28"/>
        <v>Pre</v>
      </c>
      <c r="O1844" t="s">
        <v>1896</v>
      </c>
      <c r="P1844" t="s">
        <v>4275</v>
      </c>
      <c r="Q1844" t="str">
        <f>_xlfn.XLOOKUP(P1844,NomPaissos!$A$2:$A$250,NomPaissos!$B$2:$B$250)</f>
        <v>Croatia</v>
      </c>
      <c r="R1844">
        <v>0</v>
      </c>
      <c r="T1844">
        <v>0</v>
      </c>
      <c r="U1844">
        <v>0</v>
      </c>
      <c r="V1844">
        <v>0</v>
      </c>
      <c r="W1844">
        <v>0</v>
      </c>
      <c r="X1844">
        <v>0</v>
      </c>
      <c r="Y1844">
        <v>0</v>
      </c>
      <c r="Z1844">
        <v>0</v>
      </c>
      <c r="AA1844">
        <v>0</v>
      </c>
      <c r="AB1844">
        <v>0</v>
      </c>
      <c r="AC1844">
        <v>0</v>
      </c>
      <c r="AD1844">
        <v>0</v>
      </c>
      <c r="AE1844">
        <v>0</v>
      </c>
      <c r="AF1844">
        <v>0</v>
      </c>
      <c r="AG1844">
        <v>1</v>
      </c>
      <c r="AH1844">
        <v>0</v>
      </c>
      <c r="AI1844">
        <v>3</v>
      </c>
      <c r="AJ1844">
        <v>1</v>
      </c>
      <c r="AK1844">
        <v>3</v>
      </c>
      <c r="AL1844">
        <v>0</v>
      </c>
      <c r="AM1844">
        <v>1</v>
      </c>
      <c r="AN1844">
        <v>2</v>
      </c>
      <c r="AO1844">
        <v>1</v>
      </c>
    </row>
    <row r="1845" spans="1:41" ht="15">
      <c r="A1845" t="s">
        <v>4019</v>
      </c>
      <c r="B1845" t="s">
        <v>127</v>
      </c>
      <c r="C1845">
        <v>127</v>
      </c>
      <c r="D1845" s="6" t="str">
        <f>IF(C1845=C1846,D1846,IF(OR(N1845="pre",N1845="SubPar"),"Obert",IF(OR(N1845="Cea",N1845="Imp",N1845="SubComp"),"Tancat","ERRORERROR")))</f>
        <v>Obert</v>
      </c>
      <c r="E1845" t="s">
        <v>4281</v>
      </c>
      <c r="F1845" t="s">
        <v>44</v>
      </c>
      <c r="G1845">
        <v>1173</v>
      </c>
      <c r="H1845" t="s">
        <v>4317</v>
      </c>
      <c r="I1845" s="3" t="s">
        <v>4318</v>
      </c>
      <c r="J1845" s="4" t="s">
        <v>4319</v>
      </c>
      <c r="K1845" t="s">
        <v>151</v>
      </c>
      <c r="L1845" t="s">
        <v>49</v>
      </c>
      <c r="M1845" t="s">
        <v>62</v>
      </c>
      <c r="N1845" t="str">
        <f t="shared" si="28"/>
        <v>Pre</v>
      </c>
      <c r="O1845" t="s">
        <v>207</v>
      </c>
      <c r="P1845" t="s">
        <v>4275</v>
      </c>
      <c r="Q1845" t="str">
        <f>_xlfn.XLOOKUP(P1845,NomPaissos!$A$2:$A$250,NomPaissos!$B$2:$B$250)</f>
        <v>Croatia</v>
      </c>
      <c r="R1845">
        <v>0</v>
      </c>
      <c r="T1845">
        <v>0</v>
      </c>
      <c r="U1845">
        <v>0</v>
      </c>
      <c r="V1845">
        <v>0</v>
      </c>
      <c r="W1845">
        <v>0</v>
      </c>
      <c r="X1845">
        <v>3</v>
      </c>
      <c r="Y1845">
        <v>0</v>
      </c>
      <c r="Z1845">
        <v>0</v>
      </c>
      <c r="AA1845">
        <v>0</v>
      </c>
      <c r="AB1845">
        <v>3</v>
      </c>
      <c r="AC1845">
        <v>0</v>
      </c>
      <c r="AD1845">
        <v>1</v>
      </c>
      <c r="AE1845">
        <v>0</v>
      </c>
      <c r="AF1845">
        <v>0</v>
      </c>
      <c r="AG1845">
        <v>1</v>
      </c>
      <c r="AH1845">
        <v>0</v>
      </c>
      <c r="AI1845">
        <v>2</v>
      </c>
      <c r="AJ1845">
        <v>0</v>
      </c>
      <c r="AK1845">
        <v>0</v>
      </c>
      <c r="AL1845">
        <v>0</v>
      </c>
      <c r="AM1845">
        <v>2</v>
      </c>
      <c r="AN1845">
        <v>0</v>
      </c>
      <c r="AO1845">
        <v>1</v>
      </c>
    </row>
    <row r="1846" spans="1:41" ht="15">
      <c r="A1846" t="s">
        <v>4019</v>
      </c>
      <c r="B1846" t="s">
        <v>127</v>
      </c>
      <c r="C1846">
        <v>127</v>
      </c>
      <c r="D1846" s="6" t="str">
        <f>IF(C1846=C1847,D1847,IF(OR(N1846="pre",N1846="SubPar"),"Obert",IF(OR(N1846="Cea",N1846="Imp",N1846="SubComp"),"Tancat","ERRORERROR")))</f>
        <v>Obert</v>
      </c>
      <c r="E1846" t="s">
        <v>4281</v>
      </c>
      <c r="F1846" t="s">
        <v>44</v>
      </c>
      <c r="G1846">
        <v>1455</v>
      </c>
      <c r="H1846" t="s">
        <v>4320</v>
      </c>
      <c r="I1846" s="3" t="s">
        <v>4321</v>
      </c>
      <c r="J1846" s="4" t="s">
        <v>4321</v>
      </c>
      <c r="K1846" t="s">
        <v>48</v>
      </c>
      <c r="L1846" t="s">
        <v>49</v>
      </c>
      <c r="M1846" t="s">
        <v>166</v>
      </c>
      <c r="N1846" t="str">
        <f t="shared" si="28"/>
        <v>Cea</v>
      </c>
      <c r="O1846" t="s">
        <v>167</v>
      </c>
      <c r="P1846" t="s">
        <v>4275</v>
      </c>
      <c r="Q1846" t="str">
        <f>_xlfn.XLOOKUP(P1846,NomPaissos!$A$2:$A$250,NomPaissos!$B$2:$B$250)</f>
        <v>Croatia</v>
      </c>
      <c r="R1846">
        <v>0</v>
      </c>
      <c r="T1846">
        <v>0</v>
      </c>
      <c r="U1846">
        <v>0</v>
      </c>
      <c r="V1846">
        <v>0</v>
      </c>
      <c r="W1846">
        <v>0</v>
      </c>
      <c r="X1846">
        <v>0</v>
      </c>
      <c r="Y1846">
        <v>0</v>
      </c>
      <c r="Z1846">
        <v>0</v>
      </c>
      <c r="AA1846">
        <v>0</v>
      </c>
      <c r="AB1846">
        <v>0</v>
      </c>
      <c r="AC1846">
        <v>0</v>
      </c>
      <c r="AD1846">
        <v>0</v>
      </c>
      <c r="AE1846">
        <v>0</v>
      </c>
      <c r="AF1846">
        <v>0</v>
      </c>
      <c r="AG1846">
        <v>1</v>
      </c>
      <c r="AH1846">
        <v>0</v>
      </c>
      <c r="AI1846">
        <v>1</v>
      </c>
      <c r="AJ1846">
        <v>0</v>
      </c>
      <c r="AK1846">
        <v>2</v>
      </c>
      <c r="AL1846">
        <v>0</v>
      </c>
      <c r="AM1846">
        <v>2</v>
      </c>
      <c r="AN1846">
        <v>1</v>
      </c>
      <c r="AO1846">
        <v>1</v>
      </c>
    </row>
    <row r="1847" spans="1:41" ht="15">
      <c r="A1847" t="s">
        <v>4019</v>
      </c>
      <c r="B1847" t="s">
        <v>127</v>
      </c>
      <c r="C1847">
        <v>127</v>
      </c>
      <c r="D1847" s="6" t="str">
        <f>IF(C1847=C1848,D1848,IF(OR(N1847="pre",N1847="SubPar"),"Obert",IF(OR(N1847="Cea",N1847="Imp",N1847="SubComp"),"Tancat","ERRORERROR")))</f>
        <v>Obert</v>
      </c>
      <c r="E1847" t="s">
        <v>4281</v>
      </c>
      <c r="F1847" t="s">
        <v>44</v>
      </c>
      <c r="G1847">
        <v>1456</v>
      </c>
      <c r="H1847" t="s">
        <v>4322</v>
      </c>
      <c r="I1847" s="3" t="s">
        <v>4323</v>
      </c>
      <c r="J1847" s="4" t="s">
        <v>4324</v>
      </c>
      <c r="K1847" t="s">
        <v>48</v>
      </c>
      <c r="L1847" t="s">
        <v>49</v>
      </c>
      <c r="M1847" t="s">
        <v>166</v>
      </c>
      <c r="N1847" t="str">
        <f t="shared" si="28"/>
        <v>Cea</v>
      </c>
      <c r="O1847" t="s">
        <v>169</v>
      </c>
      <c r="P1847" t="s">
        <v>4275</v>
      </c>
      <c r="Q1847" t="str">
        <f>_xlfn.XLOOKUP(P1847,NomPaissos!$A$2:$A$250,NomPaissos!$B$2:$B$250)</f>
        <v>Croatia</v>
      </c>
      <c r="R1847">
        <v>0</v>
      </c>
      <c r="T1847">
        <v>0</v>
      </c>
      <c r="U1847">
        <v>0</v>
      </c>
      <c r="V1847">
        <v>0</v>
      </c>
      <c r="W1847">
        <v>0</v>
      </c>
      <c r="X1847">
        <v>0</v>
      </c>
      <c r="Y1847">
        <v>0</v>
      </c>
      <c r="Z1847">
        <v>0</v>
      </c>
      <c r="AA1847">
        <v>0</v>
      </c>
      <c r="AB1847">
        <v>0</v>
      </c>
      <c r="AC1847">
        <v>0</v>
      </c>
      <c r="AD1847">
        <v>0</v>
      </c>
      <c r="AE1847">
        <v>0</v>
      </c>
      <c r="AF1847">
        <v>0</v>
      </c>
      <c r="AG1847">
        <v>1</v>
      </c>
      <c r="AH1847">
        <v>0</v>
      </c>
      <c r="AI1847">
        <v>0</v>
      </c>
      <c r="AJ1847">
        <v>0</v>
      </c>
      <c r="AK1847">
        <v>0</v>
      </c>
      <c r="AL1847">
        <v>0</v>
      </c>
      <c r="AM1847">
        <v>3</v>
      </c>
      <c r="AN1847">
        <v>0</v>
      </c>
      <c r="AO1847">
        <v>1</v>
      </c>
    </row>
    <row r="1848" spans="1:41" ht="15">
      <c r="A1848" t="s">
        <v>4019</v>
      </c>
      <c r="B1848" t="s">
        <v>127</v>
      </c>
      <c r="C1848">
        <v>127</v>
      </c>
      <c r="D1848" s="6" t="str">
        <f>IF(C1848=C1849,D1849,IF(OR(N1848="pre",N1848="SubPar"),"Obert",IF(OR(N1848="Cea",N1848="Imp",N1848="SubComp"),"Tancat","ERRORERROR")))</f>
        <v>Obert</v>
      </c>
      <c r="E1848" t="s">
        <v>4281</v>
      </c>
      <c r="F1848" t="s">
        <v>44</v>
      </c>
      <c r="G1848">
        <v>1457</v>
      </c>
      <c r="H1848" t="s">
        <v>4325</v>
      </c>
      <c r="I1848" s="3" t="s">
        <v>4326</v>
      </c>
      <c r="J1848" s="4" t="s">
        <v>4327</v>
      </c>
      <c r="K1848" t="s">
        <v>151</v>
      </c>
      <c r="L1848" t="s">
        <v>61</v>
      </c>
      <c r="M1848" t="s">
        <v>62</v>
      </c>
      <c r="N1848" t="str">
        <f t="shared" si="28"/>
        <v>Pre</v>
      </c>
      <c r="O1848" t="s">
        <v>207</v>
      </c>
      <c r="P1848" t="s">
        <v>4275</v>
      </c>
      <c r="Q1848" t="str">
        <f>_xlfn.XLOOKUP(P1848,NomPaissos!$A$2:$A$250,NomPaissos!$B$2:$B$250)</f>
        <v>Croatia</v>
      </c>
      <c r="R1848">
        <v>0</v>
      </c>
      <c r="T1848">
        <v>0</v>
      </c>
      <c r="U1848">
        <v>0</v>
      </c>
      <c r="V1848">
        <v>0</v>
      </c>
      <c r="W1848">
        <v>0</v>
      </c>
      <c r="X1848">
        <v>3</v>
      </c>
      <c r="Y1848">
        <v>0</v>
      </c>
      <c r="Z1848">
        <v>0</v>
      </c>
      <c r="AA1848">
        <v>0</v>
      </c>
      <c r="AB1848">
        <v>1</v>
      </c>
      <c r="AC1848">
        <v>0</v>
      </c>
      <c r="AD1848">
        <v>0</v>
      </c>
      <c r="AE1848">
        <v>0</v>
      </c>
      <c r="AF1848">
        <v>0</v>
      </c>
      <c r="AG1848">
        <v>1</v>
      </c>
      <c r="AH1848">
        <v>0</v>
      </c>
      <c r="AI1848">
        <v>2</v>
      </c>
      <c r="AJ1848">
        <v>0</v>
      </c>
      <c r="AK1848">
        <v>0</v>
      </c>
      <c r="AL1848">
        <v>0</v>
      </c>
      <c r="AM1848">
        <v>3</v>
      </c>
      <c r="AN1848">
        <v>0</v>
      </c>
      <c r="AO1848">
        <v>1</v>
      </c>
    </row>
    <row r="1849" spans="1:41" ht="15">
      <c r="A1849" t="s">
        <v>4019</v>
      </c>
      <c r="B1849" t="s">
        <v>127</v>
      </c>
      <c r="C1849">
        <v>127</v>
      </c>
      <c r="D1849" s="6" t="str">
        <f>IF(C1849=C1850,D1850,IF(OR(N1849="pre",N1849="SubPar"),"Obert",IF(OR(N1849="Cea",N1849="Imp",N1849="SubComp"),"Tancat","ERRORERROR")))</f>
        <v>Obert</v>
      </c>
      <c r="E1849" t="s">
        <v>4281</v>
      </c>
      <c r="F1849" t="s">
        <v>44</v>
      </c>
      <c r="G1849">
        <v>1888</v>
      </c>
      <c r="H1849" t="s">
        <v>4328</v>
      </c>
      <c r="I1849" s="3" t="s">
        <v>4329</v>
      </c>
      <c r="J1849" s="4" t="s">
        <v>4330</v>
      </c>
      <c r="K1849" t="s">
        <v>48</v>
      </c>
      <c r="L1849" t="s">
        <v>49</v>
      </c>
      <c r="M1849" t="s">
        <v>62</v>
      </c>
      <c r="N1849" t="str">
        <f t="shared" si="28"/>
        <v>Pre</v>
      </c>
      <c r="O1849" t="s">
        <v>207</v>
      </c>
      <c r="P1849" t="s">
        <v>4275</v>
      </c>
      <c r="Q1849" t="str">
        <f>_xlfn.XLOOKUP(P1849,NomPaissos!$A$2:$A$250,NomPaissos!$B$2:$B$250)</f>
        <v>Croatia</v>
      </c>
      <c r="R1849">
        <v>0</v>
      </c>
      <c r="T1849">
        <v>0</v>
      </c>
      <c r="U1849">
        <v>0</v>
      </c>
      <c r="V1849">
        <v>0</v>
      </c>
      <c r="W1849">
        <v>0</v>
      </c>
      <c r="X1849">
        <v>0</v>
      </c>
      <c r="Y1849">
        <v>0</v>
      </c>
      <c r="Z1849">
        <v>0</v>
      </c>
      <c r="AA1849">
        <v>0</v>
      </c>
      <c r="AB1849">
        <v>0</v>
      </c>
      <c r="AC1849">
        <v>0</v>
      </c>
      <c r="AD1849">
        <v>0</v>
      </c>
      <c r="AE1849">
        <v>1</v>
      </c>
      <c r="AF1849">
        <v>0</v>
      </c>
      <c r="AG1849">
        <v>1</v>
      </c>
      <c r="AH1849">
        <v>0</v>
      </c>
      <c r="AI1849">
        <v>3</v>
      </c>
      <c r="AJ1849">
        <v>0</v>
      </c>
      <c r="AK1849">
        <v>0</v>
      </c>
      <c r="AL1849">
        <v>0</v>
      </c>
      <c r="AM1849">
        <v>0</v>
      </c>
      <c r="AN1849">
        <v>3</v>
      </c>
      <c r="AO1849">
        <v>1</v>
      </c>
    </row>
    <row r="1850" spans="1:41" ht="15">
      <c r="A1850" t="s">
        <v>4019</v>
      </c>
      <c r="B1850" t="s">
        <v>127</v>
      </c>
      <c r="C1850">
        <v>127</v>
      </c>
      <c r="D1850" s="6" t="str">
        <f>IF(C1850=C1851,D1851,IF(OR(N1850="pre",N1850="SubPar"),"Obert",IF(OR(N1850="Cea",N1850="Imp",N1850="SubComp"),"Tancat","ERRORERROR")))</f>
        <v>Obert</v>
      </c>
      <c r="E1850" t="s">
        <v>4281</v>
      </c>
      <c r="F1850" t="s">
        <v>44</v>
      </c>
      <c r="G1850">
        <v>1880</v>
      </c>
      <c r="H1850" t="s">
        <v>4331</v>
      </c>
      <c r="I1850" s="3" t="s">
        <v>4332</v>
      </c>
      <c r="J1850" s="4" t="s">
        <v>4333</v>
      </c>
      <c r="K1850" t="s">
        <v>48</v>
      </c>
      <c r="L1850" t="s">
        <v>49</v>
      </c>
      <c r="M1850" t="s">
        <v>62</v>
      </c>
      <c r="N1850" t="str">
        <f t="shared" si="28"/>
        <v>Pre</v>
      </c>
      <c r="O1850" t="s">
        <v>1896</v>
      </c>
      <c r="P1850" t="s">
        <v>4275</v>
      </c>
      <c r="Q1850" t="str">
        <f>_xlfn.XLOOKUP(P1850,NomPaissos!$A$2:$A$250,NomPaissos!$B$2:$B$250)</f>
        <v>Croatia</v>
      </c>
      <c r="R1850">
        <v>0</v>
      </c>
      <c r="T1850">
        <v>2</v>
      </c>
      <c r="U1850">
        <v>0</v>
      </c>
      <c r="V1850">
        <v>2</v>
      </c>
      <c r="W1850">
        <v>0</v>
      </c>
      <c r="X1850">
        <v>0</v>
      </c>
      <c r="Y1850">
        <v>0</v>
      </c>
      <c r="Z1850">
        <v>0</v>
      </c>
      <c r="AA1850">
        <v>0</v>
      </c>
      <c r="AB1850">
        <v>0</v>
      </c>
      <c r="AC1850">
        <v>0</v>
      </c>
      <c r="AD1850">
        <v>1</v>
      </c>
      <c r="AE1850">
        <v>1</v>
      </c>
      <c r="AF1850">
        <v>0</v>
      </c>
      <c r="AG1850">
        <v>1</v>
      </c>
      <c r="AH1850">
        <v>0</v>
      </c>
      <c r="AI1850">
        <v>3</v>
      </c>
      <c r="AJ1850">
        <v>0</v>
      </c>
      <c r="AK1850">
        <v>1</v>
      </c>
      <c r="AL1850">
        <v>0</v>
      </c>
      <c r="AM1850">
        <v>1</v>
      </c>
      <c r="AN1850">
        <v>1</v>
      </c>
      <c r="AO1850">
        <v>1</v>
      </c>
    </row>
    <row r="1851" spans="1:41" ht="15">
      <c r="A1851" t="s">
        <v>4019</v>
      </c>
      <c r="B1851" t="s">
        <v>127</v>
      </c>
      <c r="C1851">
        <v>127</v>
      </c>
      <c r="D1851" s="6" t="str">
        <f>IF(C1851=C1852,D1852,IF(OR(N1851="pre",N1851="SubPar"),"Obert",IF(OR(N1851="Cea",N1851="Imp",N1851="SubComp"),"Tancat","ERRORERROR")))</f>
        <v>Obert</v>
      </c>
      <c r="E1851" t="s">
        <v>4281</v>
      </c>
      <c r="F1851" t="s">
        <v>44</v>
      </c>
      <c r="G1851">
        <v>1019</v>
      </c>
      <c r="H1851" t="s">
        <v>4334</v>
      </c>
      <c r="I1851" s="3" t="s">
        <v>4335</v>
      </c>
      <c r="J1851" s="4" t="s">
        <v>3987</v>
      </c>
      <c r="K1851" t="s">
        <v>48</v>
      </c>
      <c r="L1851" t="s">
        <v>49</v>
      </c>
      <c r="M1851" t="s">
        <v>166</v>
      </c>
      <c r="N1851" t="str">
        <f t="shared" si="28"/>
        <v>Cea</v>
      </c>
      <c r="O1851" t="s">
        <v>169</v>
      </c>
      <c r="P1851" t="s">
        <v>4275</v>
      </c>
      <c r="Q1851" t="str">
        <f>_xlfn.XLOOKUP(P1851,NomPaissos!$A$2:$A$250,NomPaissos!$B$2:$B$250)</f>
        <v>Croatia</v>
      </c>
      <c r="R1851">
        <v>0</v>
      </c>
      <c r="T1851">
        <v>0</v>
      </c>
      <c r="U1851">
        <v>0</v>
      </c>
      <c r="V1851">
        <v>0</v>
      </c>
      <c r="W1851">
        <v>0</v>
      </c>
      <c r="X1851">
        <v>0</v>
      </c>
      <c r="Y1851">
        <v>0</v>
      </c>
      <c r="Z1851">
        <v>0</v>
      </c>
      <c r="AA1851">
        <v>0</v>
      </c>
      <c r="AB1851">
        <v>0</v>
      </c>
      <c r="AC1851">
        <v>0</v>
      </c>
      <c r="AD1851">
        <v>0</v>
      </c>
      <c r="AE1851">
        <v>0</v>
      </c>
      <c r="AF1851">
        <v>0</v>
      </c>
      <c r="AG1851">
        <v>1</v>
      </c>
      <c r="AH1851">
        <v>0</v>
      </c>
      <c r="AI1851">
        <v>2</v>
      </c>
      <c r="AJ1851">
        <v>0</v>
      </c>
      <c r="AK1851">
        <v>0</v>
      </c>
      <c r="AL1851">
        <v>0</v>
      </c>
      <c r="AM1851">
        <v>3</v>
      </c>
      <c r="AN1851">
        <v>0</v>
      </c>
      <c r="AO1851">
        <v>1</v>
      </c>
    </row>
    <row r="1852" spans="1:41" ht="15">
      <c r="A1852" t="s">
        <v>4019</v>
      </c>
      <c r="B1852" t="s">
        <v>127</v>
      </c>
      <c r="C1852">
        <v>127</v>
      </c>
      <c r="D1852" s="6" t="str">
        <f>IF(C1852=C1853,D1853,IF(OR(N1852="pre",N1852="SubPar"),"Obert",IF(OR(N1852="Cea",N1852="Imp",N1852="SubComp"),"Tancat","ERRORERROR")))</f>
        <v>Obert</v>
      </c>
      <c r="E1852" t="s">
        <v>4281</v>
      </c>
      <c r="F1852" t="s">
        <v>44</v>
      </c>
      <c r="G1852">
        <v>1882</v>
      </c>
      <c r="H1852" t="s">
        <v>4336</v>
      </c>
      <c r="I1852" s="3" t="s">
        <v>3989</v>
      </c>
      <c r="J1852" s="4" t="s">
        <v>4337</v>
      </c>
      <c r="K1852" t="s">
        <v>48</v>
      </c>
      <c r="L1852" t="s">
        <v>49</v>
      </c>
      <c r="M1852" t="s">
        <v>62</v>
      </c>
      <c r="N1852" t="str">
        <f t="shared" si="28"/>
        <v>Pre</v>
      </c>
      <c r="O1852" t="s">
        <v>1896</v>
      </c>
      <c r="P1852" t="s">
        <v>4275</v>
      </c>
      <c r="Q1852" t="str">
        <f>_xlfn.XLOOKUP(P1852,NomPaissos!$A$2:$A$250,NomPaissos!$B$2:$B$250)</f>
        <v>Croatia</v>
      </c>
      <c r="R1852">
        <v>0</v>
      </c>
      <c r="T1852">
        <v>0</v>
      </c>
      <c r="U1852">
        <v>0</v>
      </c>
      <c r="V1852">
        <v>0</v>
      </c>
      <c r="W1852">
        <v>0</v>
      </c>
      <c r="X1852">
        <v>0</v>
      </c>
      <c r="Y1852">
        <v>0</v>
      </c>
      <c r="Z1852">
        <v>0</v>
      </c>
      <c r="AA1852">
        <v>0</v>
      </c>
      <c r="AB1852">
        <v>0</v>
      </c>
      <c r="AC1852">
        <v>0</v>
      </c>
      <c r="AD1852">
        <v>0</v>
      </c>
      <c r="AE1852">
        <v>0</v>
      </c>
      <c r="AF1852">
        <v>0</v>
      </c>
      <c r="AG1852">
        <v>1</v>
      </c>
      <c r="AH1852">
        <v>0</v>
      </c>
      <c r="AI1852">
        <v>3</v>
      </c>
      <c r="AJ1852">
        <v>0</v>
      </c>
      <c r="AK1852">
        <v>0</v>
      </c>
      <c r="AL1852">
        <v>0</v>
      </c>
      <c r="AM1852">
        <v>0</v>
      </c>
      <c r="AN1852">
        <v>0</v>
      </c>
      <c r="AO1852">
        <v>1</v>
      </c>
    </row>
    <row r="1853" spans="1:41" ht="15">
      <c r="A1853" t="s">
        <v>4019</v>
      </c>
      <c r="B1853" t="s">
        <v>127</v>
      </c>
      <c r="C1853">
        <v>127</v>
      </c>
      <c r="D1853" s="6" t="str">
        <f>IF(C1853=C1854,D1854,IF(OR(N1853="pre",N1853="SubPar"),"Obert",IF(OR(N1853="Cea",N1853="Imp",N1853="SubComp"),"Tancat","ERRORERROR")))</f>
        <v>Obert</v>
      </c>
      <c r="E1853" t="s">
        <v>4281</v>
      </c>
      <c r="F1853" t="s">
        <v>44</v>
      </c>
      <c r="G1853">
        <v>1851</v>
      </c>
      <c r="H1853" t="s">
        <v>4338</v>
      </c>
      <c r="I1853" s="3" t="s">
        <v>4339</v>
      </c>
      <c r="J1853" s="4" t="s">
        <v>4340</v>
      </c>
      <c r="K1853" t="s">
        <v>48</v>
      </c>
      <c r="L1853" t="s">
        <v>49</v>
      </c>
      <c r="M1853" t="s">
        <v>62</v>
      </c>
      <c r="N1853" t="str">
        <f t="shared" si="28"/>
        <v>Pre</v>
      </c>
      <c r="O1853" t="s">
        <v>207</v>
      </c>
      <c r="P1853" t="s">
        <v>4275</v>
      </c>
      <c r="Q1853" t="str">
        <f>_xlfn.XLOOKUP(P1853,NomPaissos!$A$2:$A$250,NomPaissos!$B$2:$B$250)</f>
        <v>Croatia</v>
      </c>
      <c r="R1853">
        <v>0</v>
      </c>
      <c r="T1853">
        <v>0</v>
      </c>
      <c r="U1853">
        <v>0</v>
      </c>
      <c r="V1853">
        <v>0</v>
      </c>
      <c r="W1853">
        <v>0</v>
      </c>
      <c r="X1853">
        <v>0</v>
      </c>
      <c r="Y1853">
        <v>0</v>
      </c>
      <c r="Z1853">
        <v>0</v>
      </c>
      <c r="AA1853">
        <v>0</v>
      </c>
      <c r="AB1853">
        <v>0</v>
      </c>
      <c r="AC1853">
        <v>0</v>
      </c>
      <c r="AD1853">
        <v>0</v>
      </c>
      <c r="AE1853">
        <v>0</v>
      </c>
      <c r="AF1853">
        <v>0</v>
      </c>
      <c r="AG1853">
        <v>1</v>
      </c>
      <c r="AH1853">
        <v>0</v>
      </c>
      <c r="AI1853">
        <v>2</v>
      </c>
      <c r="AJ1853">
        <v>0</v>
      </c>
      <c r="AK1853">
        <v>0</v>
      </c>
      <c r="AL1853">
        <v>0</v>
      </c>
      <c r="AM1853">
        <v>0</v>
      </c>
      <c r="AN1853">
        <v>2</v>
      </c>
      <c r="AO1853">
        <v>1</v>
      </c>
    </row>
    <row r="1854" spans="1:41" ht="15">
      <c r="A1854" t="s">
        <v>4019</v>
      </c>
      <c r="B1854" t="s">
        <v>127</v>
      </c>
      <c r="C1854">
        <v>127</v>
      </c>
      <c r="D1854" s="6" t="str">
        <f>IF(C1854=C1855,D1855,IF(OR(N1854="pre",N1854="SubPar"),"Obert",IF(OR(N1854="Cea",N1854="Imp",N1854="SubComp"),"Tancat","ERRORERROR")))</f>
        <v>Obert</v>
      </c>
      <c r="E1854" t="s">
        <v>4281</v>
      </c>
      <c r="F1854" t="s">
        <v>44</v>
      </c>
      <c r="G1854">
        <v>1458</v>
      </c>
      <c r="H1854" t="s">
        <v>4341</v>
      </c>
      <c r="I1854" s="3" t="s">
        <v>4028</v>
      </c>
      <c r="J1854" s="4" t="s">
        <v>4342</v>
      </c>
      <c r="K1854" t="s">
        <v>48</v>
      </c>
      <c r="L1854" t="s">
        <v>61</v>
      </c>
      <c r="M1854" t="s">
        <v>62</v>
      </c>
      <c r="N1854" t="str">
        <f t="shared" si="28"/>
        <v>Pre</v>
      </c>
      <c r="O1854" t="s">
        <v>107</v>
      </c>
      <c r="P1854" t="s">
        <v>4275</v>
      </c>
      <c r="Q1854" t="str">
        <f>_xlfn.XLOOKUP(P1854,NomPaissos!$A$2:$A$250,NomPaissos!$B$2:$B$250)</f>
        <v>Croatia</v>
      </c>
      <c r="R1854">
        <v>0</v>
      </c>
      <c r="T1854">
        <v>0</v>
      </c>
      <c r="U1854">
        <v>0</v>
      </c>
      <c r="V1854">
        <v>0</v>
      </c>
      <c r="W1854">
        <v>0</v>
      </c>
      <c r="X1854">
        <v>2</v>
      </c>
      <c r="Y1854">
        <v>0</v>
      </c>
      <c r="Z1854">
        <v>0</v>
      </c>
      <c r="AA1854">
        <v>0</v>
      </c>
      <c r="AB1854">
        <v>1</v>
      </c>
      <c r="AC1854">
        <v>0</v>
      </c>
      <c r="AD1854">
        <v>0</v>
      </c>
      <c r="AE1854">
        <v>0</v>
      </c>
      <c r="AF1854">
        <v>1</v>
      </c>
      <c r="AG1854">
        <v>1</v>
      </c>
      <c r="AH1854">
        <v>0</v>
      </c>
      <c r="AI1854">
        <v>0</v>
      </c>
      <c r="AJ1854">
        <v>1</v>
      </c>
      <c r="AK1854">
        <v>1</v>
      </c>
      <c r="AL1854">
        <v>1</v>
      </c>
      <c r="AM1854">
        <v>1</v>
      </c>
      <c r="AN1854">
        <v>2</v>
      </c>
      <c r="AO1854">
        <v>1</v>
      </c>
    </row>
    <row r="1855" spans="1:41" ht="15">
      <c r="A1855" t="s">
        <v>4019</v>
      </c>
      <c r="B1855" t="s">
        <v>127</v>
      </c>
      <c r="C1855">
        <v>127</v>
      </c>
      <c r="D1855" s="6" t="str">
        <f>IF(C1855=C1856,D1856,IF(OR(N1855="pre",N1855="SubPar"),"Obert",IF(OR(N1855="Cea",N1855="Imp",N1855="SubComp"),"Tancat","ERRORERROR")))</f>
        <v>Obert</v>
      </c>
      <c r="E1855" t="s">
        <v>4281</v>
      </c>
      <c r="F1855" t="s">
        <v>44</v>
      </c>
      <c r="G1855">
        <v>1460</v>
      </c>
      <c r="H1855" t="s">
        <v>4343</v>
      </c>
      <c r="I1855" s="3" t="s">
        <v>4344</v>
      </c>
      <c r="J1855" s="4" t="s">
        <v>4345</v>
      </c>
      <c r="K1855" t="s">
        <v>48</v>
      </c>
      <c r="L1855" t="s">
        <v>802</v>
      </c>
      <c r="M1855" t="s">
        <v>70</v>
      </c>
      <c r="N1855" t="str">
        <f t="shared" si="28"/>
        <v>Imp</v>
      </c>
      <c r="O1855" t="s">
        <v>71</v>
      </c>
      <c r="P1855" t="s">
        <v>4275</v>
      </c>
      <c r="Q1855" t="str">
        <f>_xlfn.XLOOKUP(P1855,NomPaissos!$A$2:$A$250,NomPaissos!$B$2:$B$250)</f>
        <v>Croatia</v>
      </c>
      <c r="R1855">
        <v>0</v>
      </c>
      <c r="T1855">
        <v>0</v>
      </c>
      <c r="U1855">
        <v>0</v>
      </c>
      <c r="V1855">
        <v>0</v>
      </c>
      <c r="W1855">
        <v>0</v>
      </c>
      <c r="X1855">
        <v>0</v>
      </c>
      <c r="Y1855">
        <v>0</v>
      </c>
      <c r="Z1855">
        <v>0</v>
      </c>
      <c r="AA1855">
        <v>0</v>
      </c>
      <c r="AB1855">
        <v>2</v>
      </c>
      <c r="AC1855">
        <v>0</v>
      </c>
      <c r="AD1855">
        <v>0</v>
      </c>
      <c r="AE1855">
        <v>0</v>
      </c>
      <c r="AF1855">
        <v>0</v>
      </c>
      <c r="AG1855">
        <v>1</v>
      </c>
      <c r="AH1855">
        <v>0</v>
      </c>
      <c r="AI1855">
        <v>1</v>
      </c>
      <c r="AJ1855">
        <v>0</v>
      </c>
      <c r="AK1855">
        <v>2</v>
      </c>
      <c r="AL1855">
        <v>1</v>
      </c>
      <c r="AM1855">
        <v>0</v>
      </c>
      <c r="AN1855">
        <v>0</v>
      </c>
      <c r="AO1855">
        <v>1</v>
      </c>
    </row>
    <row r="1856" spans="1:41" ht="15">
      <c r="A1856" t="s">
        <v>4019</v>
      </c>
      <c r="B1856" t="s">
        <v>127</v>
      </c>
      <c r="C1856">
        <v>127</v>
      </c>
      <c r="D1856" s="6" t="str">
        <f>IF(C1856=C1857,D1857,IF(OR(N1856="pre",N1856="SubPar"),"Obert",IF(OR(N1856="Cea",N1856="Imp",N1856="SubComp"),"Tancat","ERRORERROR")))</f>
        <v>Obert</v>
      </c>
      <c r="E1856" t="s">
        <v>4281</v>
      </c>
      <c r="F1856" t="s">
        <v>44</v>
      </c>
      <c r="G1856">
        <v>1461</v>
      </c>
      <c r="H1856" t="s">
        <v>4346</v>
      </c>
      <c r="I1856" s="3" t="s">
        <v>4347</v>
      </c>
      <c r="J1856" s="4" t="s">
        <v>4106</v>
      </c>
      <c r="K1856" t="s">
        <v>48</v>
      </c>
      <c r="L1856" t="s">
        <v>49</v>
      </c>
      <c r="M1856" t="s">
        <v>166</v>
      </c>
      <c r="N1856" t="str">
        <f t="shared" si="28"/>
        <v>Cea</v>
      </c>
      <c r="O1856" t="s">
        <v>711</v>
      </c>
      <c r="P1856" t="s">
        <v>4275</v>
      </c>
      <c r="Q1856" t="str">
        <f>_xlfn.XLOOKUP(P1856,NomPaissos!$A$2:$A$250,NomPaissos!$B$2:$B$250)</f>
        <v>Croatia</v>
      </c>
      <c r="R1856">
        <v>0</v>
      </c>
      <c r="T1856">
        <v>0</v>
      </c>
      <c r="U1856">
        <v>0</v>
      </c>
      <c r="V1856">
        <v>0</v>
      </c>
      <c r="W1856">
        <v>0</v>
      </c>
      <c r="X1856">
        <v>0</v>
      </c>
      <c r="Y1856">
        <v>0</v>
      </c>
      <c r="Z1856">
        <v>0</v>
      </c>
      <c r="AA1856">
        <v>0</v>
      </c>
      <c r="AB1856">
        <v>0</v>
      </c>
      <c r="AC1856">
        <v>0</v>
      </c>
      <c r="AD1856">
        <v>0</v>
      </c>
      <c r="AE1856">
        <v>0</v>
      </c>
      <c r="AF1856">
        <v>0</v>
      </c>
      <c r="AG1856">
        <v>1</v>
      </c>
      <c r="AH1856">
        <v>0</v>
      </c>
      <c r="AI1856">
        <v>1</v>
      </c>
      <c r="AJ1856">
        <v>0</v>
      </c>
      <c r="AK1856">
        <v>1</v>
      </c>
      <c r="AL1856">
        <v>0</v>
      </c>
      <c r="AM1856">
        <v>2</v>
      </c>
      <c r="AN1856">
        <v>0</v>
      </c>
      <c r="AO1856">
        <v>1</v>
      </c>
    </row>
    <row r="1857" spans="1:41" ht="15">
      <c r="A1857" t="s">
        <v>4019</v>
      </c>
      <c r="B1857" t="s">
        <v>127</v>
      </c>
      <c r="C1857">
        <v>127</v>
      </c>
      <c r="D1857" s="6" t="str">
        <f>IF(C1857=C1858,D1858,IF(OR(N1857="pre",N1857="SubPar"),"Obert",IF(OR(N1857="Cea",N1857="Imp",N1857="SubComp"),"Tancat","ERRORERROR")))</f>
        <v>Obert</v>
      </c>
      <c r="E1857" t="s">
        <v>4281</v>
      </c>
      <c r="F1857" t="s">
        <v>44</v>
      </c>
      <c r="G1857">
        <v>1938</v>
      </c>
      <c r="H1857" t="s">
        <v>4348</v>
      </c>
      <c r="I1857" s="3" t="s">
        <v>301</v>
      </c>
      <c r="J1857" s="4" t="s">
        <v>4349</v>
      </c>
      <c r="K1857" t="s">
        <v>48</v>
      </c>
      <c r="L1857" t="s">
        <v>49</v>
      </c>
      <c r="M1857" t="s">
        <v>166</v>
      </c>
      <c r="N1857" t="str">
        <f t="shared" si="28"/>
        <v>Cea</v>
      </c>
      <c r="O1857" t="s">
        <v>167</v>
      </c>
      <c r="P1857" t="s">
        <v>4275</v>
      </c>
      <c r="Q1857" t="str">
        <f>_xlfn.XLOOKUP(P1857,NomPaissos!$A$2:$A$250,NomPaissos!$B$2:$B$250)</f>
        <v>Croatia</v>
      </c>
      <c r="R1857">
        <v>0</v>
      </c>
      <c r="T1857">
        <v>0</v>
      </c>
      <c r="U1857">
        <v>0</v>
      </c>
      <c r="V1857">
        <v>0</v>
      </c>
      <c r="W1857">
        <v>0</v>
      </c>
      <c r="X1857">
        <v>0</v>
      </c>
      <c r="Y1857">
        <v>0</v>
      </c>
      <c r="Z1857">
        <v>0</v>
      </c>
      <c r="AA1857">
        <v>0</v>
      </c>
      <c r="AB1857">
        <v>0</v>
      </c>
      <c r="AC1857">
        <v>0</v>
      </c>
      <c r="AD1857">
        <v>0</v>
      </c>
      <c r="AE1857">
        <v>0</v>
      </c>
      <c r="AF1857">
        <v>0</v>
      </c>
      <c r="AG1857">
        <v>1</v>
      </c>
      <c r="AH1857">
        <v>0</v>
      </c>
      <c r="AI1857">
        <v>0</v>
      </c>
      <c r="AJ1857">
        <v>0</v>
      </c>
      <c r="AK1857">
        <v>0</v>
      </c>
      <c r="AL1857">
        <v>0</v>
      </c>
      <c r="AM1857">
        <v>3</v>
      </c>
      <c r="AN1857">
        <v>0</v>
      </c>
      <c r="AO1857">
        <v>1</v>
      </c>
    </row>
    <row r="1858" spans="1:41" ht="15">
      <c r="A1858" t="s">
        <v>4019</v>
      </c>
      <c r="B1858" t="s">
        <v>127</v>
      </c>
      <c r="C1858">
        <v>127</v>
      </c>
      <c r="D1858" s="6" t="str">
        <f>IF(C1858=C1859,D1859,IF(OR(N1858="pre",N1858="SubPar"),"Obert",IF(OR(N1858="Cea",N1858="Imp",N1858="SubComp"),"Tancat","ERRORERROR")))</f>
        <v>Obert</v>
      </c>
      <c r="E1858" t="s">
        <v>4281</v>
      </c>
      <c r="F1858" t="s">
        <v>44</v>
      </c>
      <c r="G1858">
        <v>1462</v>
      </c>
      <c r="H1858" t="s">
        <v>4350</v>
      </c>
      <c r="I1858" s="3" t="s">
        <v>4351</v>
      </c>
      <c r="J1858" s="4" t="s">
        <v>4352</v>
      </c>
      <c r="K1858" t="s">
        <v>48</v>
      </c>
      <c r="L1858" t="s">
        <v>49</v>
      </c>
      <c r="M1858" t="s">
        <v>166</v>
      </c>
      <c r="N1858" t="str">
        <f t="shared" si="28"/>
        <v>Cea</v>
      </c>
      <c r="O1858" t="s">
        <v>167</v>
      </c>
      <c r="P1858" t="s">
        <v>4275</v>
      </c>
      <c r="Q1858" t="str">
        <f>_xlfn.XLOOKUP(P1858,NomPaissos!$A$2:$A$250,NomPaissos!$B$2:$B$250)</f>
        <v>Croatia</v>
      </c>
      <c r="R1858">
        <v>0</v>
      </c>
      <c r="T1858">
        <v>0</v>
      </c>
      <c r="U1858">
        <v>0</v>
      </c>
      <c r="V1858">
        <v>0</v>
      </c>
      <c r="W1858">
        <v>0</v>
      </c>
      <c r="X1858">
        <v>0</v>
      </c>
      <c r="Y1858">
        <v>0</v>
      </c>
      <c r="Z1858">
        <v>0</v>
      </c>
      <c r="AA1858">
        <v>0</v>
      </c>
      <c r="AB1858">
        <v>0</v>
      </c>
      <c r="AC1858">
        <v>0</v>
      </c>
      <c r="AD1858">
        <v>0</v>
      </c>
      <c r="AE1858">
        <v>0</v>
      </c>
      <c r="AF1858">
        <v>0</v>
      </c>
      <c r="AG1858">
        <v>1</v>
      </c>
      <c r="AH1858">
        <v>0</v>
      </c>
      <c r="AI1858">
        <v>0</v>
      </c>
      <c r="AJ1858">
        <v>0</v>
      </c>
      <c r="AK1858">
        <v>3</v>
      </c>
      <c r="AL1858">
        <v>0</v>
      </c>
      <c r="AM1858">
        <v>2</v>
      </c>
      <c r="AN1858">
        <v>0</v>
      </c>
      <c r="AO1858">
        <v>1</v>
      </c>
    </row>
    <row r="1859" spans="1:41" ht="15">
      <c r="A1859" t="s">
        <v>4019</v>
      </c>
      <c r="B1859" t="s">
        <v>127</v>
      </c>
      <c r="C1859">
        <v>127</v>
      </c>
      <c r="D1859" s="6" t="str">
        <f>IF(C1859=C1860,D1860,IF(OR(N1859="pre",N1859="SubPar"),"Obert",IF(OR(N1859="Cea",N1859="Imp",N1859="SubComp"),"Tancat","ERRORERROR")))</f>
        <v>Obert</v>
      </c>
      <c r="E1859" t="s">
        <v>4281</v>
      </c>
      <c r="F1859" t="s">
        <v>44</v>
      </c>
      <c r="G1859">
        <v>1463</v>
      </c>
      <c r="H1859" t="s">
        <v>4353</v>
      </c>
      <c r="I1859" s="3" t="s">
        <v>308</v>
      </c>
      <c r="J1859" s="4" t="s">
        <v>1287</v>
      </c>
      <c r="K1859" t="s">
        <v>48</v>
      </c>
      <c r="L1859" t="s">
        <v>61</v>
      </c>
      <c r="M1859" t="s">
        <v>166</v>
      </c>
      <c r="N1859" t="str">
        <f t="shared" ref="N1859:N1922" si="29">IF(M1859="Ren",IF(O1859="Reimp","Imp",IF(O1859="Repre","Pre",IF(O1859="Resub","SubComp","ERRORERROR"))),M1859)</f>
        <v>Cea</v>
      </c>
      <c r="O1859" t="s">
        <v>169</v>
      </c>
      <c r="P1859" t="s">
        <v>4275</v>
      </c>
      <c r="Q1859" t="str">
        <f>_xlfn.XLOOKUP(P1859,NomPaissos!$A$2:$A$250,NomPaissos!$B$2:$B$250)</f>
        <v>Croatia</v>
      </c>
      <c r="R1859">
        <v>0</v>
      </c>
      <c r="T1859">
        <v>0</v>
      </c>
      <c r="U1859">
        <v>0</v>
      </c>
      <c r="V1859">
        <v>0</v>
      </c>
      <c r="W1859">
        <v>0</v>
      </c>
      <c r="X1859">
        <v>0</v>
      </c>
      <c r="Y1859">
        <v>0</v>
      </c>
      <c r="Z1859">
        <v>0</v>
      </c>
      <c r="AA1859">
        <v>0</v>
      </c>
      <c r="AB1859">
        <v>0</v>
      </c>
      <c r="AC1859">
        <v>0</v>
      </c>
      <c r="AD1859">
        <v>0</v>
      </c>
      <c r="AE1859">
        <v>0</v>
      </c>
      <c r="AF1859">
        <v>0</v>
      </c>
      <c r="AG1859">
        <v>1</v>
      </c>
      <c r="AH1859">
        <v>0</v>
      </c>
      <c r="AI1859">
        <v>0</v>
      </c>
      <c r="AJ1859">
        <v>0</v>
      </c>
      <c r="AK1859">
        <v>0</v>
      </c>
      <c r="AL1859">
        <v>0</v>
      </c>
      <c r="AM1859">
        <v>2</v>
      </c>
      <c r="AN1859">
        <v>0</v>
      </c>
      <c r="AO1859">
        <v>1</v>
      </c>
    </row>
    <row r="1860" spans="1:41" ht="15">
      <c r="A1860" t="s">
        <v>4019</v>
      </c>
      <c r="B1860" t="s">
        <v>127</v>
      </c>
      <c r="C1860">
        <v>127</v>
      </c>
      <c r="D1860" s="6" t="str">
        <f>IF(C1860=C1861,D1861,IF(OR(N1860="pre",N1860="SubPar"),"Obert",IF(OR(N1860="Cea",N1860="Imp",N1860="SubComp"),"Tancat","ERRORERROR")))</f>
        <v>Obert</v>
      </c>
      <c r="E1860" t="s">
        <v>4281</v>
      </c>
      <c r="F1860" t="s">
        <v>44</v>
      </c>
      <c r="G1860">
        <v>1464</v>
      </c>
      <c r="H1860" t="s">
        <v>4354</v>
      </c>
      <c r="I1860" s="3" t="s">
        <v>4121</v>
      </c>
      <c r="J1860" s="4" t="s">
        <v>4355</v>
      </c>
      <c r="K1860" t="s">
        <v>491</v>
      </c>
      <c r="L1860" t="s">
        <v>49</v>
      </c>
      <c r="M1860" t="s">
        <v>166</v>
      </c>
      <c r="N1860" t="str">
        <f t="shared" si="29"/>
        <v>Cea</v>
      </c>
      <c r="O1860" t="s">
        <v>169</v>
      </c>
      <c r="P1860" t="s">
        <v>4275</v>
      </c>
      <c r="Q1860" t="str">
        <f>_xlfn.XLOOKUP(P1860,NomPaissos!$A$2:$A$250,NomPaissos!$B$2:$B$250)</f>
        <v>Croatia</v>
      </c>
      <c r="R1860">
        <v>0</v>
      </c>
      <c r="T1860">
        <v>0</v>
      </c>
      <c r="U1860">
        <v>0</v>
      </c>
      <c r="V1860">
        <v>0</v>
      </c>
      <c r="W1860">
        <v>0</v>
      </c>
      <c r="X1860">
        <v>0</v>
      </c>
      <c r="Y1860">
        <v>0</v>
      </c>
      <c r="Z1860">
        <v>0</v>
      </c>
      <c r="AA1860">
        <v>0</v>
      </c>
      <c r="AB1860">
        <v>0</v>
      </c>
      <c r="AC1860">
        <v>0</v>
      </c>
      <c r="AD1860">
        <v>0</v>
      </c>
      <c r="AE1860">
        <v>0</v>
      </c>
      <c r="AF1860">
        <v>0</v>
      </c>
      <c r="AG1860">
        <v>1</v>
      </c>
      <c r="AH1860">
        <v>0</v>
      </c>
      <c r="AI1860">
        <v>1</v>
      </c>
      <c r="AJ1860">
        <v>0</v>
      </c>
      <c r="AK1860">
        <v>0</v>
      </c>
      <c r="AL1860">
        <v>0</v>
      </c>
      <c r="AM1860">
        <v>2</v>
      </c>
      <c r="AN1860">
        <v>0</v>
      </c>
      <c r="AO1860">
        <v>1</v>
      </c>
    </row>
    <row r="1861" spans="1:41" ht="15">
      <c r="A1861" t="s">
        <v>4019</v>
      </c>
      <c r="B1861" t="s">
        <v>127</v>
      </c>
      <c r="C1861">
        <v>127</v>
      </c>
      <c r="D1861" s="6" t="str">
        <f>IF(C1861=C1862,D1862,IF(OR(N1861="pre",N1861="SubPar"),"Obert",IF(OR(N1861="Cea",N1861="Imp",N1861="SubComp"),"Tancat","ERRORERROR")))</f>
        <v>Obert</v>
      </c>
      <c r="E1861" t="s">
        <v>4281</v>
      </c>
      <c r="F1861" t="s">
        <v>44</v>
      </c>
      <c r="G1861">
        <v>1875</v>
      </c>
      <c r="H1861" t="s">
        <v>4356</v>
      </c>
      <c r="I1861" s="3" t="s">
        <v>4357</v>
      </c>
      <c r="J1861" s="4" t="s">
        <v>1334</v>
      </c>
      <c r="K1861" t="s">
        <v>48</v>
      </c>
      <c r="L1861" t="s">
        <v>49</v>
      </c>
      <c r="M1861" t="s">
        <v>62</v>
      </c>
      <c r="N1861" t="str">
        <f t="shared" si="29"/>
        <v>Pre</v>
      </c>
      <c r="O1861" t="s">
        <v>207</v>
      </c>
      <c r="P1861" t="s">
        <v>4275</v>
      </c>
      <c r="Q1861" t="str">
        <f>_xlfn.XLOOKUP(P1861,NomPaissos!$A$2:$A$250,NomPaissos!$B$2:$B$250)</f>
        <v>Croatia</v>
      </c>
      <c r="R1861">
        <v>0</v>
      </c>
      <c r="T1861">
        <v>0</v>
      </c>
      <c r="U1861">
        <v>0</v>
      </c>
      <c r="V1861">
        <v>0</v>
      </c>
      <c r="W1861">
        <v>0</v>
      </c>
      <c r="X1861">
        <v>0</v>
      </c>
      <c r="Y1861">
        <v>0</v>
      </c>
      <c r="Z1861">
        <v>0</v>
      </c>
      <c r="AA1861">
        <v>0</v>
      </c>
      <c r="AB1861">
        <v>0</v>
      </c>
      <c r="AC1861">
        <v>0</v>
      </c>
      <c r="AD1861">
        <v>0</v>
      </c>
      <c r="AE1861">
        <v>0</v>
      </c>
      <c r="AF1861">
        <v>1</v>
      </c>
      <c r="AG1861">
        <v>1</v>
      </c>
      <c r="AH1861">
        <v>0</v>
      </c>
      <c r="AI1861">
        <v>1</v>
      </c>
      <c r="AJ1861">
        <v>0</v>
      </c>
      <c r="AK1861">
        <v>0</v>
      </c>
      <c r="AL1861">
        <v>0</v>
      </c>
      <c r="AM1861">
        <v>0</v>
      </c>
      <c r="AN1861">
        <v>0</v>
      </c>
      <c r="AO1861">
        <v>1</v>
      </c>
    </row>
    <row r="1862" spans="1:41" ht="15">
      <c r="A1862" t="s">
        <v>4019</v>
      </c>
      <c r="B1862" t="s">
        <v>127</v>
      </c>
      <c r="C1862">
        <v>127</v>
      </c>
      <c r="D1862" s="6" t="str">
        <f>IF(C1862=C1863,D1863,IF(OR(N1862="pre",N1862="SubPar"),"Obert",IF(OR(N1862="Cea",N1862="Imp",N1862="SubComp"),"Tancat","ERRORERROR")))</f>
        <v>Obert</v>
      </c>
      <c r="E1862" t="s">
        <v>4281</v>
      </c>
      <c r="F1862" t="s">
        <v>44</v>
      </c>
      <c r="G1862">
        <v>324</v>
      </c>
      <c r="H1862" t="s">
        <v>4358</v>
      </c>
      <c r="I1862" s="3" t="s">
        <v>1336</v>
      </c>
      <c r="J1862" s="4" t="s">
        <v>4359</v>
      </c>
      <c r="K1862" t="s">
        <v>48</v>
      </c>
      <c r="L1862" t="s">
        <v>49</v>
      </c>
      <c r="M1862" t="s">
        <v>166</v>
      </c>
      <c r="N1862" t="str">
        <f t="shared" si="29"/>
        <v>Cea</v>
      </c>
      <c r="O1862" t="s">
        <v>167</v>
      </c>
      <c r="P1862" t="s">
        <v>4275</v>
      </c>
      <c r="Q1862" t="str">
        <f>_xlfn.XLOOKUP(P1862,NomPaissos!$A$2:$A$250,NomPaissos!$B$2:$B$250)</f>
        <v>Croatia</v>
      </c>
      <c r="R1862">
        <v>0</v>
      </c>
      <c r="T1862">
        <v>0</v>
      </c>
      <c r="U1862">
        <v>0</v>
      </c>
      <c r="V1862">
        <v>0</v>
      </c>
      <c r="W1862">
        <v>0</v>
      </c>
      <c r="X1862">
        <v>0</v>
      </c>
      <c r="Y1862">
        <v>0</v>
      </c>
      <c r="Z1862">
        <v>0</v>
      </c>
      <c r="AA1862">
        <v>0</v>
      </c>
      <c r="AB1862">
        <v>0</v>
      </c>
      <c r="AC1862">
        <v>0</v>
      </c>
      <c r="AD1862">
        <v>0</v>
      </c>
      <c r="AE1862">
        <v>0</v>
      </c>
      <c r="AF1862">
        <v>0</v>
      </c>
      <c r="AG1862">
        <v>1</v>
      </c>
      <c r="AH1862">
        <v>0</v>
      </c>
      <c r="AI1862">
        <v>1</v>
      </c>
      <c r="AJ1862">
        <v>0</v>
      </c>
      <c r="AK1862">
        <v>0</v>
      </c>
      <c r="AL1862">
        <v>0</v>
      </c>
      <c r="AM1862">
        <v>3</v>
      </c>
      <c r="AN1862">
        <v>0</v>
      </c>
      <c r="AO1862">
        <v>1</v>
      </c>
    </row>
    <row r="1863" spans="1:41" ht="15">
      <c r="A1863" t="s">
        <v>4019</v>
      </c>
      <c r="B1863" t="s">
        <v>127</v>
      </c>
      <c r="C1863">
        <v>127</v>
      </c>
      <c r="D1863" s="6" t="str">
        <f>IF(C1863=C1864,D1864,IF(OR(N1863="pre",N1863="SubPar"),"Obert",IF(OR(N1863="Cea",N1863="Imp",N1863="SubComp"),"Tancat","ERRORERROR")))</f>
        <v>Obert</v>
      </c>
      <c r="E1863" t="s">
        <v>4281</v>
      </c>
      <c r="F1863" t="s">
        <v>44</v>
      </c>
      <c r="G1863">
        <v>1200</v>
      </c>
      <c r="H1863" t="s">
        <v>4360</v>
      </c>
      <c r="I1863" s="3" t="s">
        <v>4361</v>
      </c>
      <c r="J1863" s="4" t="s">
        <v>4362</v>
      </c>
      <c r="K1863" t="s">
        <v>48</v>
      </c>
      <c r="L1863" t="s">
        <v>49</v>
      </c>
      <c r="M1863" t="s">
        <v>50</v>
      </c>
      <c r="N1863" t="str">
        <f t="shared" si="29"/>
        <v>SubPar</v>
      </c>
      <c r="O1863" t="s">
        <v>51</v>
      </c>
      <c r="P1863" t="s">
        <v>4275</v>
      </c>
      <c r="Q1863" t="str">
        <f>_xlfn.XLOOKUP(P1863,NomPaissos!$A$2:$A$250,NomPaissos!$B$2:$B$250)</f>
        <v>Croatia</v>
      </c>
      <c r="R1863">
        <v>0</v>
      </c>
      <c r="T1863">
        <v>0</v>
      </c>
      <c r="U1863">
        <v>0</v>
      </c>
      <c r="V1863">
        <v>0</v>
      </c>
      <c r="W1863">
        <v>0</v>
      </c>
      <c r="X1863">
        <v>0</v>
      </c>
      <c r="Y1863">
        <v>0</v>
      </c>
      <c r="Z1863">
        <v>0</v>
      </c>
      <c r="AA1863">
        <v>0</v>
      </c>
      <c r="AB1863">
        <v>1</v>
      </c>
      <c r="AC1863">
        <v>0</v>
      </c>
      <c r="AD1863">
        <v>0</v>
      </c>
      <c r="AE1863">
        <v>0</v>
      </c>
      <c r="AF1863">
        <v>0</v>
      </c>
      <c r="AG1863">
        <v>1</v>
      </c>
      <c r="AH1863">
        <v>0</v>
      </c>
      <c r="AI1863">
        <v>1</v>
      </c>
      <c r="AJ1863">
        <v>0</v>
      </c>
      <c r="AK1863">
        <v>3</v>
      </c>
      <c r="AL1863">
        <v>1</v>
      </c>
      <c r="AM1863">
        <v>1</v>
      </c>
      <c r="AN1863">
        <v>0</v>
      </c>
      <c r="AO1863">
        <v>1</v>
      </c>
    </row>
    <row r="1864" spans="1:41" ht="15">
      <c r="A1864" t="s">
        <v>4019</v>
      </c>
      <c r="B1864" t="s">
        <v>127</v>
      </c>
      <c r="C1864">
        <v>127</v>
      </c>
      <c r="D1864" s="6" t="str">
        <f>IF(C1864=C1865,D1865,IF(OR(N1864="pre",N1864="SubPar"),"Obert",IF(OR(N1864="Cea",N1864="Imp",N1864="SubComp"),"Tancat","ERRORERROR")))</f>
        <v>Obert</v>
      </c>
      <c r="E1864" t="s">
        <v>4281</v>
      </c>
      <c r="F1864" t="s">
        <v>44</v>
      </c>
      <c r="G1864">
        <v>1215</v>
      </c>
      <c r="H1864" t="s">
        <v>4363</v>
      </c>
      <c r="I1864" s="3" t="s">
        <v>4364</v>
      </c>
      <c r="J1864" s="4" t="s">
        <v>4365</v>
      </c>
      <c r="K1864" t="s">
        <v>151</v>
      </c>
      <c r="L1864" t="s">
        <v>49</v>
      </c>
      <c r="M1864" t="s">
        <v>50</v>
      </c>
      <c r="N1864" t="str">
        <f t="shared" si="29"/>
        <v>SubPar</v>
      </c>
      <c r="O1864" t="s">
        <v>56</v>
      </c>
      <c r="P1864" t="s">
        <v>4275</v>
      </c>
      <c r="Q1864" t="str">
        <f>_xlfn.XLOOKUP(P1864,NomPaissos!$A$2:$A$250,NomPaissos!$B$2:$B$250)</f>
        <v>Croatia</v>
      </c>
      <c r="R1864">
        <v>0</v>
      </c>
      <c r="T1864">
        <v>0</v>
      </c>
      <c r="U1864">
        <v>0</v>
      </c>
      <c r="V1864">
        <v>0</v>
      </c>
      <c r="W1864">
        <v>0</v>
      </c>
      <c r="X1864">
        <v>0</v>
      </c>
      <c r="Y1864">
        <v>0</v>
      </c>
      <c r="Z1864">
        <v>0</v>
      </c>
      <c r="AA1864">
        <v>0</v>
      </c>
      <c r="AB1864">
        <v>0</v>
      </c>
      <c r="AC1864">
        <v>0</v>
      </c>
      <c r="AD1864">
        <v>0</v>
      </c>
      <c r="AE1864">
        <v>0</v>
      </c>
      <c r="AF1864">
        <v>0</v>
      </c>
      <c r="AG1864">
        <v>1</v>
      </c>
      <c r="AH1864">
        <v>0</v>
      </c>
      <c r="AI1864">
        <v>2</v>
      </c>
      <c r="AJ1864">
        <v>0</v>
      </c>
      <c r="AK1864">
        <v>2</v>
      </c>
      <c r="AL1864">
        <v>0</v>
      </c>
      <c r="AM1864">
        <v>1</v>
      </c>
      <c r="AN1864">
        <v>2</v>
      </c>
      <c r="AO1864">
        <v>1</v>
      </c>
    </row>
    <row r="1865" spans="1:41" ht="15">
      <c r="A1865" t="s">
        <v>4019</v>
      </c>
      <c r="B1865" t="s">
        <v>127</v>
      </c>
      <c r="C1865">
        <v>127</v>
      </c>
      <c r="D1865" s="6" t="str">
        <f>IF(C1865=C1866,D1866,IF(OR(N1865="pre",N1865="SubPar"),"Obert",IF(OR(N1865="Cea",N1865="Imp",N1865="SubComp"),"Tancat","ERRORERROR")))</f>
        <v>Obert</v>
      </c>
      <c r="E1865" t="s">
        <v>4281</v>
      </c>
      <c r="F1865" t="s">
        <v>44</v>
      </c>
      <c r="G1865">
        <v>1468</v>
      </c>
      <c r="H1865" t="s">
        <v>4366</v>
      </c>
      <c r="I1865" s="3" t="s">
        <v>4367</v>
      </c>
      <c r="J1865" s="4" t="s">
        <v>4368</v>
      </c>
      <c r="K1865" t="s">
        <v>48</v>
      </c>
      <c r="L1865" t="s">
        <v>49</v>
      </c>
      <c r="M1865" t="s">
        <v>166</v>
      </c>
      <c r="N1865" t="str">
        <f t="shared" si="29"/>
        <v>Cea</v>
      </c>
      <c r="O1865" t="s">
        <v>169</v>
      </c>
      <c r="P1865" t="s">
        <v>4275</v>
      </c>
      <c r="Q1865" t="str">
        <f>_xlfn.XLOOKUP(P1865,NomPaissos!$A$2:$A$250,NomPaissos!$B$2:$B$250)</f>
        <v>Croatia</v>
      </c>
      <c r="R1865">
        <v>0</v>
      </c>
      <c r="T1865">
        <v>0</v>
      </c>
      <c r="U1865">
        <v>0</v>
      </c>
      <c r="V1865">
        <v>0</v>
      </c>
      <c r="W1865">
        <v>0</v>
      </c>
      <c r="X1865">
        <v>0</v>
      </c>
      <c r="Y1865">
        <v>0</v>
      </c>
      <c r="Z1865">
        <v>0</v>
      </c>
      <c r="AA1865">
        <v>0</v>
      </c>
      <c r="AB1865">
        <v>0</v>
      </c>
      <c r="AC1865">
        <v>0</v>
      </c>
      <c r="AD1865">
        <v>0</v>
      </c>
      <c r="AE1865">
        <v>0</v>
      </c>
      <c r="AF1865">
        <v>0</v>
      </c>
      <c r="AG1865">
        <v>1</v>
      </c>
      <c r="AH1865">
        <v>0</v>
      </c>
      <c r="AI1865">
        <v>1</v>
      </c>
      <c r="AJ1865">
        <v>0</v>
      </c>
      <c r="AK1865">
        <v>2</v>
      </c>
      <c r="AL1865">
        <v>0</v>
      </c>
      <c r="AM1865">
        <v>2</v>
      </c>
      <c r="AN1865">
        <v>0</v>
      </c>
      <c r="AO1865">
        <v>1</v>
      </c>
    </row>
    <row r="1866" spans="1:41" ht="15">
      <c r="A1866" t="s">
        <v>4019</v>
      </c>
      <c r="B1866" t="s">
        <v>127</v>
      </c>
      <c r="C1866">
        <v>127</v>
      </c>
      <c r="D1866" s="6" t="str">
        <f>IF(C1866=C1867,D1867,IF(OR(N1866="pre",N1866="SubPar"),"Obert",IF(OR(N1866="Cea",N1866="Imp",N1866="SubComp"),"Tancat","ERRORERROR")))</f>
        <v>Obert</v>
      </c>
      <c r="E1866" t="s">
        <v>4281</v>
      </c>
      <c r="F1866" t="s">
        <v>44</v>
      </c>
      <c r="G1866">
        <v>1181</v>
      </c>
      <c r="H1866" t="s">
        <v>4369</v>
      </c>
      <c r="I1866" s="3" t="s">
        <v>4370</v>
      </c>
      <c r="J1866" s="4" t="s">
        <v>4371</v>
      </c>
      <c r="K1866" t="s">
        <v>48</v>
      </c>
      <c r="L1866" t="s">
        <v>61</v>
      </c>
      <c r="M1866" t="s">
        <v>62</v>
      </c>
      <c r="N1866" t="str">
        <f t="shared" si="29"/>
        <v>Pre</v>
      </c>
      <c r="O1866" t="s">
        <v>117</v>
      </c>
      <c r="P1866" t="s">
        <v>4275</v>
      </c>
      <c r="Q1866" t="str">
        <f>_xlfn.XLOOKUP(P1866,NomPaissos!$A$2:$A$250,NomPaissos!$B$2:$B$250)</f>
        <v>Croatia</v>
      </c>
      <c r="R1866">
        <v>0</v>
      </c>
      <c r="T1866">
        <v>0</v>
      </c>
      <c r="U1866">
        <v>0</v>
      </c>
      <c r="V1866">
        <v>0</v>
      </c>
      <c r="W1866">
        <v>0</v>
      </c>
      <c r="X1866">
        <v>2</v>
      </c>
      <c r="Y1866">
        <v>0</v>
      </c>
      <c r="Z1866">
        <v>0</v>
      </c>
      <c r="AA1866">
        <v>0</v>
      </c>
      <c r="AB1866">
        <v>3</v>
      </c>
      <c r="AC1866">
        <v>0</v>
      </c>
      <c r="AD1866">
        <v>0</v>
      </c>
      <c r="AE1866">
        <v>0</v>
      </c>
      <c r="AF1866">
        <v>0</v>
      </c>
      <c r="AG1866">
        <v>1</v>
      </c>
      <c r="AH1866">
        <v>3</v>
      </c>
      <c r="AI1866">
        <v>2</v>
      </c>
      <c r="AJ1866">
        <v>0</v>
      </c>
      <c r="AK1866">
        <v>1</v>
      </c>
      <c r="AL1866">
        <v>1</v>
      </c>
      <c r="AM1866">
        <v>1</v>
      </c>
      <c r="AN1866">
        <v>1</v>
      </c>
      <c r="AO1866">
        <v>1</v>
      </c>
    </row>
    <row r="1867" spans="1:41" ht="15">
      <c r="A1867" t="s">
        <v>4019</v>
      </c>
      <c r="B1867" t="s">
        <v>127</v>
      </c>
      <c r="C1867">
        <v>127</v>
      </c>
      <c r="D1867" s="6" t="str">
        <f>IF(C1867=C1868,D1868,IF(OR(N1867="pre",N1867="SubPar"),"Obert",IF(OR(N1867="Cea",N1867="Imp",N1867="SubComp"),"Tancat","ERRORERROR")))</f>
        <v>Obert</v>
      </c>
      <c r="E1867" t="s">
        <v>4281</v>
      </c>
      <c r="F1867" t="s">
        <v>44</v>
      </c>
      <c r="G1867">
        <v>563</v>
      </c>
      <c r="H1867" t="s">
        <v>4372</v>
      </c>
      <c r="I1867" s="3" t="s">
        <v>4373</v>
      </c>
      <c r="J1867" s="4" t="s">
        <v>4229</v>
      </c>
      <c r="K1867" t="s">
        <v>48</v>
      </c>
      <c r="L1867" t="s">
        <v>49</v>
      </c>
      <c r="M1867" t="s">
        <v>50</v>
      </c>
      <c r="N1867" t="str">
        <f t="shared" si="29"/>
        <v>SubPar</v>
      </c>
      <c r="O1867" t="s">
        <v>56</v>
      </c>
      <c r="P1867" t="s">
        <v>4275</v>
      </c>
      <c r="Q1867" t="str">
        <f>_xlfn.XLOOKUP(P1867,NomPaissos!$A$2:$A$250,NomPaissos!$B$2:$B$250)</f>
        <v>Croatia</v>
      </c>
      <c r="R1867">
        <v>0</v>
      </c>
      <c r="T1867">
        <v>0</v>
      </c>
      <c r="U1867">
        <v>0</v>
      </c>
      <c r="V1867">
        <v>0</v>
      </c>
      <c r="W1867">
        <v>0</v>
      </c>
      <c r="X1867">
        <v>2</v>
      </c>
      <c r="Y1867">
        <v>0</v>
      </c>
      <c r="Z1867">
        <v>0</v>
      </c>
      <c r="AA1867">
        <v>0</v>
      </c>
      <c r="AB1867">
        <v>3</v>
      </c>
      <c r="AC1867">
        <v>0</v>
      </c>
      <c r="AD1867">
        <v>0</v>
      </c>
      <c r="AE1867">
        <v>0</v>
      </c>
      <c r="AF1867">
        <v>0</v>
      </c>
      <c r="AG1867">
        <v>1</v>
      </c>
      <c r="AH1867">
        <v>1</v>
      </c>
      <c r="AI1867">
        <v>2</v>
      </c>
      <c r="AJ1867">
        <v>0</v>
      </c>
      <c r="AK1867">
        <v>1</v>
      </c>
      <c r="AL1867">
        <v>1</v>
      </c>
      <c r="AM1867">
        <v>2</v>
      </c>
      <c r="AN1867">
        <v>0</v>
      </c>
      <c r="AO1867">
        <v>1</v>
      </c>
    </row>
    <row r="1868" spans="1:41" ht="15">
      <c r="A1868" t="s">
        <v>4019</v>
      </c>
      <c r="B1868" t="s">
        <v>42</v>
      </c>
      <c r="C1868">
        <v>127</v>
      </c>
      <c r="D1868" s="6" t="str">
        <f>IF(C1868=C1869,D1869,IF(OR(N1868="pre",N1868="SubPar"),"Obert",IF(OR(N1868="Cea",N1868="Imp",N1868="SubComp"),"Tancat","ERRORERROR")))</f>
        <v>Obert</v>
      </c>
      <c r="E1868" t="s">
        <v>4281</v>
      </c>
      <c r="F1868" t="s">
        <v>44</v>
      </c>
      <c r="G1868">
        <v>1217</v>
      </c>
      <c r="H1868" t="s">
        <v>4374</v>
      </c>
      <c r="I1868" s="3" t="s">
        <v>4375</v>
      </c>
      <c r="J1868" s="4" t="s">
        <v>3122</v>
      </c>
      <c r="K1868" t="s">
        <v>151</v>
      </c>
      <c r="L1868" t="s">
        <v>61</v>
      </c>
      <c r="M1868" t="s">
        <v>70</v>
      </c>
      <c r="N1868" t="str">
        <f t="shared" si="29"/>
        <v>Imp</v>
      </c>
      <c r="O1868" t="s">
        <v>535</v>
      </c>
      <c r="P1868" t="s">
        <v>4275</v>
      </c>
      <c r="Q1868" t="str">
        <f>_xlfn.XLOOKUP(P1868,NomPaissos!$A$2:$A$250,NomPaissos!$B$2:$B$250)</f>
        <v>Croatia</v>
      </c>
      <c r="R1868">
        <v>0</v>
      </c>
      <c r="T1868">
        <v>0</v>
      </c>
      <c r="U1868">
        <v>0</v>
      </c>
      <c r="V1868">
        <v>0</v>
      </c>
      <c r="W1868">
        <v>0</v>
      </c>
      <c r="X1868">
        <v>0</v>
      </c>
      <c r="Y1868">
        <v>0</v>
      </c>
      <c r="Z1868">
        <v>0</v>
      </c>
      <c r="AA1868">
        <v>0</v>
      </c>
      <c r="AB1868">
        <v>0</v>
      </c>
      <c r="AC1868">
        <v>0</v>
      </c>
      <c r="AD1868">
        <v>0</v>
      </c>
      <c r="AE1868">
        <v>0</v>
      </c>
      <c r="AF1868">
        <v>1</v>
      </c>
      <c r="AG1868">
        <v>1</v>
      </c>
      <c r="AH1868">
        <v>0</v>
      </c>
      <c r="AI1868">
        <v>1</v>
      </c>
      <c r="AJ1868">
        <v>0</v>
      </c>
      <c r="AK1868">
        <v>0</v>
      </c>
      <c r="AL1868">
        <v>0</v>
      </c>
      <c r="AM1868">
        <v>1</v>
      </c>
      <c r="AN1868">
        <v>0</v>
      </c>
      <c r="AO1868">
        <v>1</v>
      </c>
    </row>
    <row r="1869" spans="1:41" ht="15">
      <c r="A1869" t="s">
        <v>4019</v>
      </c>
      <c r="B1869" t="s">
        <v>127</v>
      </c>
      <c r="C1869">
        <v>127</v>
      </c>
      <c r="D1869" s="6" t="str">
        <f>IF(C1869=C1870,D1870,IF(OR(N1869="pre",N1869="SubPar"),"Obert",IF(OR(N1869="Cea",N1869="Imp",N1869="SubComp"),"Tancat","ERRORERROR")))</f>
        <v>Obert</v>
      </c>
      <c r="E1869" t="s">
        <v>4281</v>
      </c>
      <c r="F1869" t="s">
        <v>44</v>
      </c>
      <c r="G1869">
        <v>1218</v>
      </c>
      <c r="H1869" t="s">
        <v>4376</v>
      </c>
      <c r="I1869" s="3" t="s">
        <v>3124</v>
      </c>
      <c r="J1869" s="4" t="s">
        <v>2971</v>
      </c>
      <c r="K1869" t="s">
        <v>151</v>
      </c>
      <c r="L1869" t="s">
        <v>61</v>
      </c>
      <c r="M1869" t="s">
        <v>70</v>
      </c>
      <c r="N1869" t="str">
        <f t="shared" si="29"/>
        <v>Imp</v>
      </c>
      <c r="O1869" t="s">
        <v>71</v>
      </c>
      <c r="P1869" t="s">
        <v>4275</v>
      </c>
      <c r="Q1869" t="str">
        <f>_xlfn.XLOOKUP(P1869,NomPaissos!$A$2:$A$250,NomPaissos!$B$2:$B$250)</f>
        <v>Croatia</v>
      </c>
      <c r="R1869">
        <v>0</v>
      </c>
      <c r="T1869">
        <v>0</v>
      </c>
      <c r="U1869">
        <v>0</v>
      </c>
      <c r="V1869">
        <v>0</v>
      </c>
      <c r="W1869">
        <v>0</v>
      </c>
      <c r="X1869">
        <v>1</v>
      </c>
      <c r="Y1869">
        <v>0</v>
      </c>
      <c r="Z1869">
        <v>0</v>
      </c>
      <c r="AA1869">
        <v>0</v>
      </c>
      <c r="AB1869">
        <v>3</v>
      </c>
      <c r="AC1869">
        <v>0</v>
      </c>
      <c r="AD1869">
        <v>0</v>
      </c>
      <c r="AE1869">
        <v>0</v>
      </c>
      <c r="AF1869">
        <v>1</v>
      </c>
      <c r="AG1869">
        <v>1</v>
      </c>
      <c r="AH1869">
        <v>0</v>
      </c>
      <c r="AI1869">
        <v>1</v>
      </c>
      <c r="AJ1869">
        <v>1</v>
      </c>
      <c r="AK1869">
        <v>1</v>
      </c>
      <c r="AL1869">
        <v>0</v>
      </c>
      <c r="AM1869">
        <v>2</v>
      </c>
      <c r="AN1869">
        <v>2</v>
      </c>
      <c r="AO1869">
        <v>1</v>
      </c>
    </row>
    <row r="1870" spans="1:41" ht="15">
      <c r="A1870" t="s">
        <v>4019</v>
      </c>
      <c r="B1870" t="s">
        <v>127</v>
      </c>
      <c r="C1870">
        <v>127</v>
      </c>
      <c r="D1870" s="6" t="str">
        <f>IF(C1870=C1871,D1871,IF(OR(N1870="pre",N1870="SubPar"),"Obert",IF(OR(N1870="Cea",N1870="Imp",N1870="SubComp"),"Tancat","ERRORERROR")))</f>
        <v>Obert</v>
      </c>
      <c r="E1870" t="s">
        <v>4281</v>
      </c>
      <c r="F1870" t="s">
        <v>44</v>
      </c>
      <c r="G1870">
        <v>287</v>
      </c>
      <c r="H1870" t="s">
        <v>4377</v>
      </c>
      <c r="I1870" s="3" t="s">
        <v>4378</v>
      </c>
      <c r="J1870" s="4" t="s">
        <v>1366</v>
      </c>
      <c r="K1870" t="s">
        <v>48</v>
      </c>
      <c r="L1870" t="s">
        <v>61</v>
      </c>
      <c r="M1870" t="s">
        <v>50</v>
      </c>
      <c r="N1870" t="str">
        <f t="shared" si="29"/>
        <v>SubPar</v>
      </c>
      <c r="O1870" t="s">
        <v>56</v>
      </c>
      <c r="P1870" t="s">
        <v>4275</v>
      </c>
      <c r="Q1870" t="str">
        <f>_xlfn.XLOOKUP(P1870,NomPaissos!$A$2:$A$250,NomPaissos!$B$2:$B$250)</f>
        <v>Croatia</v>
      </c>
      <c r="R1870">
        <v>0</v>
      </c>
      <c r="T1870">
        <v>0</v>
      </c>
      <c r="U1870">
        <v>0</v>
      </c>
      <c r="V1870">
        <v>0</v>
      </c>
      <c r="W1870">
        <v>0</v>
      </c>
      <c r="X1870">
        <v>2</v>
      </c>
      <c r="Y1870">
        <v>0</v>
      </c>
      <c r="Z1870">
        <v>0</v>
      </c>
      <c r="AA1870">
        <v>0</v>
      </c>
      <c r="AB1870">
        <v>1</v>
      </c>
      <c r="AC1870">
        <v>0</v>
      </c>
      <c r="AD1870">
        <v>0</v>
      </c>
      <c r="AE1870">
        <v>0</v>
      </c>
      <c r="AF1870">
        <v>1</v>
      </c>
      <c r="AG1870">
        <v>1</v>
      </c>
      <c r="AH1870">
        <v>0</v>
      </c>
      <c r="AI1870">
        <v>3</v>
      </c>
      <c r="AJ1870">
        <v>0</v>
      </c>
      <c r="AK1870">
        <v>0</v>
      </c>
      <c r="AL1870">
        <v>1</v>
      </c>
      <c r="AM1870">
        <v>0</v>
      </c>
      <c r="AN1870">
        <v>1</v>
      </c>
      <c r="AO1870">
        <v>1</v>
      </c>
    </row>
    <row r="1871" spans="1:41" ht="15">
      <c r="A1871" t="s">
        <v>3966</v>
      </c>
      <c r="B1871" t="s">
        <v>127</v>
      </c>
      <c r="C1871">
        <v>128</v>
      </c>
      <c r="D1871" s="6" t="str">
        <f>IF(C1871=C1872,D1872,IF(OR(N1871="pre",N1871="SubPar"),"Obert",IF(OR(N1871="Cea",N1871="Imp",N1871="SubComp"),"Tancat","ERRORERROR")))</f>
        <v>Tancat</v>
      </c>
      <c r="E1871" t="s">
        <v>4379</v>
      </c>
      <c r="F1871" t="s">
        <v>44</v>
      </c>
      <c r="G1871">
        <v>1472</v>
      </c>
      <c r="H1871" t="s">
        <v>4380</v>
      </c>
      <c r="I1871" s="3" t="s">
        <v>295</v>
      </c>
      <c r="J1871" s="4" t="s">
        <v>2193</v>
      </c>
      <c r="K1871" t="s">
        <v>48</v>
      </c>
      <c r="L1871" t="s">
        <v>49</v>
      </c>
      <c r="M1871" t="s">
        <v>50</v>
      </c>
      <c r="N1871" t="str">
        <f t="shared" si="29"/>
        <v>SubPar</v>
      </c>
      <c r="O1871" t="s">
        <v>56</v>
      </c>
      <c r="P1871" t="s">
        <v>3969</v>
      </c>
      <c r="Q1871" t="str">
        <f>_xlfn.XLOOKUP(P1871,NomPaissos!$A$2:$A$250,NomPaissos!$B$2:$B$250)</f>
        <v>Bosnia and Herzegovina</v>
      </c>
      <c r="R1871">
        <v>0</v>
      </c>
      <c r="T1871">
        <v>0</v>
      </c>
      <c r="U1871">
        <v>0</v>
      </c>
      <c r="V1871">
        <v>0</v>
      </c>
      <c r="W1871">
        <v>0</v>
      </c>
      <c r="X1871">
        <v>1</v>
      </c>
      <c r="Y1871">
        <v>0</v>
      </c>
      <c r="Z1871">
        <v>0</v>
      </c>
      <c r="AA1871">
        <v>0</v>
      </c>
      <c r="AB1871">
        <v>0</v>
      </c>
      <c r="AC1871">
        <v>0</v>
      </c>
      <c r="AD1871">
        <v>0</v>
      </c>
      <c r="AE1871">
        <v>0</v>
      </c>
      <c r="AF1871">
        <v>0</v>
      </c>
      <c r="AG1871">
        <v>1</v>
      </c>
      <c r="AH1871">
        <v>1</v>
      </c>
      <c r="AI1871">
        <v>0</v>
      </c>
      <c r="AJ1871">
        <v>0</v>
      </c>
      <c r="AK1871">
        <v>0</v>
      </c>
      <c r="AL1871">
        <v>0</v>
      </c>
      <c r="AM1871">
        <v>3</v>
      </c>
      <c r="AN1871">
        <v>0</v>
      </c>
      <c r="AO1871">
        <v>1</v>
      </c>
    </row>
    <row r="1872" spans="1:41" ht="15">
      <c r="A1872" t="s">
        <v>3966</v>
      </c>
      <c r="B1872" t="s">
        <v>127</v>
      </c>
      <c r="C1872">
        <v>128</v>
      </c>
      <c r="D1872" s="6" t="str">
        <f>IF(C1872=C1873,D1873,IF(OR(N1872="pre",N1872="SubPar"),"Obert",IF(OR(N1872="Cea",N1872="Imp",N1872="SubComp"),"Tancat","ERRORERROR")))</f>
        <v>Tancat</v>
      </c>
      <c r="E1872" t="s">
        <v>4379</v>
      </c>
      <c r="F1872" t="s">
        <v>44</v>
      </c>
      <c r="G1872">
        <v>1608</v>
      </c>
      <c r="H1872" t="s">
        <v>4381</v>
      </c>
      <c r="I1872" s="3" t="s">
        <v>4382</v>
      </c>
      <c r="J1872" s="4" t="s">
        <v>2196</v>
      </c>
      <c r="K1872" t="s">
        <v>48</v>
      </c>
      <c r="L1872" t="s">
        <v>802</v>
      </c>
      <c r="M1872" t="s">
        <v>62</v>
      </c>
      <c r="N1872" t="str">
        <f t="shared" si="29"/>
        <v>Pre</v>
      </c>
      <c r="O1872" t="s">
        <v>207</v>
      </c>
      <c r="P1872" t="s">
        <v>3969</v>
      </c>
      <c r="Q1872" t="str">
        <f>_xlfn.XLOOKUP(P1872,NomPaissos!$A$2:$A$250,NomPaissos!$B$2:$B$250)</f>
        <v>Bosnia and Herzegovina</v>
      </c>
      <c r="R1872">
        <v>0</v>
      </c>
      <c r="T1872">
        <v>0</v>
      </c>
      <c r="U1872">
        <v>0</v>
      </c>
      <c r="V1872">
        <v>0</v>
      </c>
      <c r="W1872">
        <v>0</v>
      </c>
      <c r="X1872">
        <v>0</v>
      </c>
      <c r="Y1872">
        <v>0</v>
      </c>
      <c r="Z1872">
        <v>0</v>
      </c>
      <c r="AA1872">
        <v>0</v>
      </c>
      <c r="AB1872">
        <v>0</v>
      </c>
      <c r="AC1872">
        <v>0</v>
      </c>
      <c r="AD1872">
        <v>0</v>
      </c>
      <c r="AE1872">
        <v>0</v>
      </c>
      <c r="AF1872">
        <v>0</v>
      </c>
      <c r="AG1872">
        <v>1</v>
      </c>
      <c r="AH1872">
        <v>0</v>
      </c>
      <c r="AI1872">
        <v>1</v>
      </c>
      <c r="AJ1872">
        <v>0</v>
      </c>
      <c r="AK1872">
        <v>0</v>
      </c>
      <c r="AL1872">
        <v>0</v>
      </c>
      <c r="AM1872">
        <v>2</v>
      </c>
      <c r="AN1872">
        <v>0</v>
      </c>
      <c r="AO1872">
        <v>1</v>
      </c>
    </row>
    <row r="1873" spans="1:41" ht="15">
      <c r="A1873" t="s">
        <v>3966</v>
      </c>
      <c r="B1873" t="s">
        <v>127</v>
      </c>
      <c r="C1873">
        <v>128</v>
      </c>
      <c r="D1873" s="6" t="str">
        <f>IF(C1873=C1874,D1874,IF(OR(N1873="pre",N1873="SubPar"),"Obert",IF(OR(N1873="Cea",N1873="Imp",N1873="SubComp"),"Tancat","ERRORERROR")))</f>
        <v>Tancat</v>
      </c>
      <c r="E1873" t="s">
        <v>4379</v>
      </c>
      <c r="F1873" t="s">
        <v>44</v>
      </c>
      <c r="G1873">
        <v>1867</v>
      </c>
      <c r="H1873" t="s">
        <v>4383</v>
      </c>
      <c r="I1873" s="3" t="s">
        <v>4384</v>
      </c>
      <c r="J1873" s="4" t="s">
        <v>4035</v>
      </c>
      <c r="K1873" t="s">
        <v>48</v>
      </c>
      <c r="L1873" t="s">
        <v>49</v>
      </c>
      <c r="M1873" t="s">
        <v>166</v>
      </c>
      <c r="N1873" t="str">
        <f t="shared" si="29"/>
        <v>Cea</v>
      </c>
      <c r="O1873" t="s">
        <v>167</v>
      </c>
      <c r="P1873" t="s">
        <v>3969</v>
      </c>
      <c r="Q1873" t="str">
        <f>_xlfn.XLOOKUP(P1873,NomPaissos!$A$2:$A$250,NomPaissos!$B$2:$B$250)</f>
        <v>Bosnia and Herzegovina</v>
      </c>
      <c r="R1873">
        <v>0</v>
      </c>
      <c r="T1873">
        <v>0</v>
      </c>
      <c r="U1873">
        <v>0</v>
      </c>
      <c r="V1873">
        <v>0</v>
      </c>
      <c r="W1873">
        <v>0</v>
      </c>
      <c r="X1873">
        <v>0</v>
      </c>
      <c r="Y1873">
        <v>0</v>
      </c>
      <c r="Z1873">
        <v>0</v>
      </c>
      <c r="AA1873">
        <v>0</v>
      </c>
      <c r="AB1873">
        <v>0</v>
      </c>
      <c r="AC1873">
        <v>0</v>
      </c>
      <c r="AD1873">
        <v>0</v>
      </c>
      <c r="AE1873">
        <v>0</v>
      </c>
      <c r="AF1873">
        <v>0</v>
      </c>
      <c r="AG1873">
        <v>1</v>
      </c>
      <c r="AH1873">
        <v>1</v>
      </c>
      <c r="AI1873">
        <v>1</v>
      </c>
      <c r="AJ1873">
        <v>0</v>
      </c>
      <c r="AK1873">
        <v>1</v>
      </c>
      <c r="AL1873">
        <v>1</v>
      </c>
      <c r="AM1873">
        <v>3</v>
      </c>
      <c r="AN1873">
        <v>2</v>
      </c>
      <c r="AO1873">
        <v>1</v>
      </c>
    </row>
    <row r="1874" spans="1:41" ht="15">
      <c r="A1874" t="s">
        <v>3966</v>
      </c>
      <c r="B1874" t="s">
        <v>127</v>
      </c>
      <c r="C1874">
        <v>128</v>
      </c>
      <c r="D1874" s="6" t="str">
        <f>IF(C1874=C1875,D1875,IF(OR(N1874="pre",N1874="SubPar"),"Obert",IF(OR(N1874="Cea",N1874="Imp",N1874="SubComp"),"Tancat","ERRORERROR")))</f>
        <v>Tancat</v>
      </c>
      <c r="E1874" t="s">
        <v>4379</v>
      </c>
      <c r="F1874" t="s">
        <v>44</v>
      </c>
      <c r="G1874">
        <v>1612</v>
      </c>
      <c r="H1874" t="s">
        <v>4385</v>
      </c>
      <c r="I1874" s="3" t="s">
        <v>4037</v>
      </c>
      <c r="J1874" s="4" t="s">
        <v>4386</v>
      </c>
      <c r="K1874" t="s">
        <v>48</v>
      </c>
      <c r="L1874" t="s">
        <v>802</v>
      </c>
      <c r="M1874" t="s">
        <v>62</v>
      </c>
      <c r="N1874" t="str">
        <f t="shared" si="29"/>
        <v>Pre</v>
      </c>
      <c r="O1874" t="s">
        <v>207</v>
      </c>
      <c r="P1874" t="s">
        <v>3969</v>
      </c>
      <c r="Q1874" t="str">
        <f>_xlfn.XLOOKUP(P1874,NomPaissos!$A$2:$A$250,NomPaissos!$B$2:$B$250)</f>
        <v>Bosnia and Herzegovina</v>
      </c>
      <c r="R1874">
        <v>0</v>
      </c>
      <c r="T1874">
        <v>0</v>
      </c>
      <c r="U1874">
        <v>0</v>
      </c>
      <c r="V1874">
        <v>0</v>
      </c>
      <c r="W1874">
        <v>0</v>
      </c>
      <c r="X1874">
        <v>2</v>
      </c>
      <c r="Y1874">
        <v>0</v>
      </c>
      <c r="Z1874">
        <v>0</v>
      </c>
      <c r="AA1874">
        <v>0</v>
      </c>
      <c r="AB1874">
        <v>2</v>
      </c>
      <c r="AC1874">
        <v>0</v>
      </c>
      <c r="AD1874">
        <v>0</v>
      </c>
      <c r="AE1874">
        <v>0</v>
      </c>
      <c r="AF1874">
        <v>0</v>
      </c>
      <c r="AG1874">
        <v>1</v>
      </c>
      <c r="AH1874">
        <v>1</v>
      </c>
      <c r="AI1874">
        <v>0</v>
      </c>
      <c r="AJ1874">
        <v>0</v>
      </c>
      <c r="AK1874">
        <v>0</v>
      </c>
      <c r="AL1874">
        <v>0</v>
      </c>
      <c r="AM1874">
        <v>1</v>
      </c>
      <c r="AN1874">
        <v>0</v>
      </c>
      <c r="AO1874">
        <v>1</v>
      </c>
    </row>
    <row r="1875" spans="1:41" ht="15">
      <c r="A1875" t="s">
        <v>3966</v>
      </c>
      <c r="B1875" t="s">
        <v>127</v>
      </c>
      <c r="C1875">
        <v>128</v>
      </c>
      <c r="D1875" s="6" t="str">
        <f>IF(C1875=C1876,D1876,IF(OR(N1875="pre",N1875="SubPar"),"Obert",IF(OR(N1875="Cea",N1875="Imp",N1875="SubComp"),"Tancat","ERRORERROR")))</f>
        <v>Tancat</v>
      </c>
      <c r="E1875" t="s">
        <v>4379</v>
      </c>
      <c r="F1875" t="s">
        <v>44</v>
      </c>
      <c r="G1875">
        <v>1623</v>
      </c>
      <c r="H1875" t="s">
        <v>4387</v>
      </c>
      <c r="I1875" s="3" t="s">
        <v>4388</v>
      </c>
      <c r="J1875" s="4" t="s">
        <v>1413</v>
      </c>
      <c r="K1875" t="s">
        <v>48</v>
      </c>
      <c r="L1875" t="s">
        <v>49</v>
      </c>
      <c r="M1875" t="s">
        <v>166</v>
      </c>
      <c r="N1875" t="str">
        <f t="shared" si="29"/>
        <v>Cea</v>
      </c>
      <c r="O1875" t="s">
        <v>169</v>
      </c>
      <c r="P1875" t="s">
        <v>3969</v>
      </c>
      <c r="Q1875" t="str">
        <f>_xlfn.XLOOKUP(P1875,NomPaissos!$A$2:$A$250,NomPaissos!$B$2:$B$250)</f>
        <v>Bosnia and Herzegovina</v>
      </c>
      <c r="R1875">
        <v>0</v>
      </c>
      <c r="T1875">
        <v>0</v>
      </c>
      <c r="U1875">
        <v>0</v>
      </c>
      <c r="V1875">
        <v>0</v>
      </c>
      <c r="W1875">
        <v>0</v>
      </c>
      <c r="X1875">
        <v>0</v>
      </c>
      <c r="Y1875">
        <v>0</v>
      </c>
      <c r="Z1875">
        <v>0</v>
      </c>
      <c r="AA1875">
        <v>0</v>
      </c>
      <c r="AB1875">
        <v>0</v>
      </c>
      <c r="AC1875">
        <v>0</v>
      </c>
      <c r="AD1875">
        <v>0</v>
      </c>
      <c r="AE1875">
        <v>0</v>
      </c>
      <c r="AF1875">
        <v>0</v>
      </c>
      <c r="AG1875">
        <v>1</v>
      </c>
      <c r="AH1875">
        <v>0</v>
      </c>
      <c r="AI1875">
        <v>1</v>
      </c>
      <c r="AJ1875">
        <v>0</v>
      </c>
      <c r="AK1875">
        <v>1</v>
      </c>
      <c r="AL1875">
        <v>0</v>
      </c>
      <c r="AM1875">
        <v>2</v>
      </c>
      <c r="AN1875">
        <v>2</v>
      </c>
      <c r="AO1875">
        <v>1</v>
      </c>
    </row>
    <row r="1876" spans="1:41" ht="15">
      <c r="A1876" t="s">
        <v>3966</v>
      </c>
      <c r="B1876" t="s">
        <v>127</v>
      </c>
      <c r="C1876">
        <v>128</v>
      </c>
      <c r="D1876" s="6" t="str">
        <f>IF(C1876=C1877,D1877,IF(OR(N1876="pre",N1876="SubPar"),"Obert",IF(OR(N1876="Cea",N1876="Imp",N1876="SubComp"),"Tancat","ERRORERROR")))</f>
        <v>Tancat</v>
      </c>
      <c r="E1876" t="s">
        <v>4379</v>
      </c>
      <c r="F1876" t="s">
        <v>44</v>
      </c>
      <c r="G1876">
        <v>1870</v>
      </c>
      <c r="H1876" t="s">
        <v>4059</v>
      </c>
      <c r="I1876" s="3" t="s">
        <v>1415</v>
      </c>
      <c r="J1876" s="4" t="s">
        <v>4389</v>
      </c>
      <c r="K1876" t="s">
        <v>48</v>
      </c>
      <c r="L1876" t="s">
        <v>49</v>
      </c>
      <c r="M1876" t="s">
        <v>62</v>
      </c>
      <c r="N1876" t="str">
        <f t="shared" si="29"/>
        <v>Pre</v>
      </c>
      <c r="O1876" t="s">
        <v>207</v>
      </c>
      <c r="P1876" t="s">
        <v>3969</v>
      </c>
      <c r="Q1876" t="str">
        <f>_xlfn.XLOOKUP(P1876,NomPaissos!$A$2:$A$250,NomPaissos!$B$2:$B$250)</f>
        <v>Bosnia and Herzegovina</v>
      </c>
      <c r="R1876">
        <v>0</v>
      </c>
      <c r="T1876">
        <v>0</v>
      </c>
      <c r="U1876">
        <v>0</v>
      </c>
      <c r="V1876">
        <v>0</v>
      </c>
      <c r="W1876">
        <v>0</v>
      </c>
      <c r="X1876">
        <v>0</v>
      </c>
      <c r="Y1876">
        <v>0</v>
      </c>
      <c r="Z1876">
        <v>0</v>
      </c>
      <c r="AA1876">
        <v>0</v>
      </c>
      <c r="AB1876">
        <v>0</v>
      </c>
      <c r="AC1876">
        <v>0</v>
      </c>
      <c r="AD1876">
        <v>0</v>
      </c>
      <c r="AE1876">
        <v>0</v>
      </c>
      <c r="AF1876">
        <v>0</v>
      </c>
      <c r="AG1876">
        <v>1</v>
      </c>
      <c r="AH1876">
        <v>0</v>
      </c>
      <c r="AI1876">
        <v>0</v>
      </c>
      <c r="AJ1876">
        <v>0</v>
      </c>
      <c r="AK1876">
        <v>0</v>
      </c>
      <c r="AL1876">
        <v>0</v>
      </c>
      <c r="AM1876">
        <v>0</v>
      </c>
      <c r="AN1876">
        <v>3</v>
      </c>
      <c r="AO1876">
        <v>1</v>
      </c>
    </row>
    <row r="1877" spans="1:41" ht="15">
      <c r="A1877" t="s">
        <v>3966</v>
      </c>
      <c r="B1877" t="s">
        <v>127</v>
      </c>
      <c r="C1877">
        <v>128</v>
      </c>
      <c r="D1877" s="6" t="str">
        <f>IF(C1877=C1878,D1878,IF(OR(N1877="pre",N1877="SubPar"),"Obert",IF(OR(N1877="Cea",N1877="Imp",N1877="SubComp"),"Tancat","ERRORERROR")))</f>
        <v>Tancat</v>
      </c>
      <c r="E1877" t="s">
        <v>4379</v>
      </c>
      <c r="F1877" t="s">
        <v>44</v>
      </c>
      <c r="G1877">
        <v>1569</v>
      </c>
      <c r="H1877" t="s">
        <v>2698</v>
      </c>
      <c r="I1877" s="3" t="s">
        <v>4390</v>
      </c>
      <c r="J1877" s="4" t="s">
        <v>4390</v>
      </c>
      <c r="K1877" t="s">
        <v>48</v>
      </c>
      <c r="L1877" t="s">
        <v>802</v>
      </c>
      <c r="M1877" t="s">
        <v>166</v>
      </c>
      <c r="N1877" t="str">
        <f t="shared" si="29"/>
        <v>Cea</v>
      </c>
      <c r="O1877" t="s">
        <v>167</v>
      </c>
      <c r="P1877" t="s">
        <v>3969</v>
      </c>
      <c r="Q1877" t="str">
        <f>_xlfn.XLOOKUP(P1877,NomPaissos!$A$2:$A$250,NomPaissos!$B$2:$B$250)</f>
        <v>Bosnia and Herzegovina</v>
      </c>
      <c r="R1877">
        <v>0</v>
      </c>
      <c r="T1877">
        <v>0</v>
      </c>
      <c r="U1877">
        <v>0</v>
      </c>
      <c r="V1877">
        <v>0</v>
      </c>
      <c r="W1877">
        <v>0</v>
      </c>
      <c r="X1877">
        <v>1</v>
      </c>
      <c r="Y1877">
        <v>0</v>
      </c>
      <c r="Z1877">
        <v>0</v>
      </c>
      <c r="AA1877">
        <v>0</v>
      </c>
      <c r="AB1877">
        <v>0</v>
      </c>
      <c r="AC1877">
        <v>0</v>
      </c>
      <c r="AD1877">
        <v>0</v>
      </c>
      <c r="AE1877">
        <v>0</v>
      </c>
      <c r="AF1877">
        <v>1</v>
      </c>
      <c r="AG1877">
        <v>1</v>
      </c>
      <c r="AH1877">
        <v>2</v>
      </c>
      <c r="AI1877">
        <v>1</v>
      </c>
      <c r="AJ1877">
        <v>0</v>
      </c>
      <c r="AK1877">
        <v>0</v>
      </c>
      <c r="AL1877">
        <v>0</v>
      </c>
      <c r="AM1877">
        <v>1</v>
      </c>
      <c r="AN1877">
        <v>0</v>
      </c>
      <c r="AO1877">
        <v>1</v>
      </c>
    </row>
    <row r="1878" spans="1:41" ht="15">
      <c r="A1878" t="s">
        <v>3966</v>
      </c>
      <c r="B1878" t="s">
        <v>127</v>
      </c>
      <c r="C1878">
        <v>128</v>
      </c>
      <c r="D1878" s="6" t="str">
        <f>IF(C1878=C1879,D1879,IF(OR(N1878="pre",N1878="SubPar"),"Obert",IF(OR(N1878="Cea",N1878="Imp",N1878="SubComp"),"Tancat","ERRORERROR")))</f>
        <v>Tancat</v>
      </c>
      <c r="E1878" t="s">
        <v>4379</v>
      </c>
      <c r="F1878" t="s">
        <v>44</v>
      </c>
      <c r="G1878">
        <v>1297</v>
      </c>
      <c r="H1878" t="s">
        <v>4391</v>
      </c>
      <c r="I1878" s="3" t="s">
        <v>4392</v>
      </c>
      <c r="J1878" s="4" t="s">
        <v>2640</v>
      </c>
      <c r="K1878" t="s">
        <v>48</v>
      </c>
      <c r="L1878" t="s">
        <v>802</v>
      </c>
      <c r="M1878" t="s">
        <v>70</v>
      </c>
      <c r="N1878" t="str">
        <f t="shared" si="29"/>
        <v>Imp</v>
      </c>
      <c r="O1878" t="s">
        <v>71</v>
      </c>
      <c r="P1878" t="s">
        <v>3969</v>
      </c>
      <c r="Q1878" t="str">
        <f>_xlfn.XLOOKUP(P1878,NomPaissos!$A$2:$A$250,NomPaissos!$B$2:$B$250)</f>
        <v>Bosnia and Herzegovina</v>
      </c>
      <c r="R1878">
        <v>0</v>
      </c>
      <c r="T1878">
        <v>0</v>
      </c>
      <c r="U1878">
        <v>0</v>
      </c>
      <c r="V1878">
        <v>0</v>
      </c>
      <c r="W1878">
        <v>0</v>
      </c>
      <c r="X1878">
        <v>0</v>
      </c>
      <c r="Y1878">
        <v>0</v>
      </c>
      <c r="Z1878">
        <v>0</v>
      </c>
      <c r="AA1878">
        <v>0</v>
      </c>
      <c r="AB1878">
        <v>1</v>
      </c>
      <c r="AC1878">
        <v>0</v>
      </c>
      <c r="AD1878">
        <v>0</v>
      </c>
      <c r="AE1878">
        <v>0</v>
      </c>
      <c r="AF1878">
        <v>1</v>
      </c>
      <c r="AG1878">
        <v>1</v>
      </c>
      <c r="AH1878">
        <v>1</v>
      </c>
      <c r="AI1878">
        <v>2</v>
      </c>
      <c r="AJ1878">
        <v>0</v>
      </c>
      <c r="AK1878">
        <v>1</v>
      </c>
      <c r="AL1878">
        <v>1</v>
      </c>
      <c r="AM1878">
        <v>0</v>
      </c>
      <c r="AN1878">
        <v>2</v>
      </c>
      <c r="AO1878">
        <v>1</v>
      </c>
    </row>
    <row r="1879" spans="1:41" ht="15">
      <c r="A1879" t="s">
        <v>3966</v>
      </c>
      <c r="B1879" t="s">
        <v>127</v>
      </c>
      <c r="C1879">
        <v>128</v>
      </c>
      <c r="D1879" s="6" t="str">
        <f>IF(C1879=C1880,D1880,IF(OR(N1879="pre",N1879="SubPar"),"Obert",IF(OR(N1879="Cea",N1879="Imp",N1879="SubComp"),"Tancat","ERRORERROR")))</f>
        <v>Tancat</v>
      </c>
      <c r="E1879" t="s">
        <v>4379</v>
      </c>
      <c r="F1879" t="s">
        <v>44</v>
      </c>
      <c r="G1879">
        <v>1493</v>
      </c>
      <c r="H1879" t="s">
        <v>2698</v>
      </c>
      <c r="I1879" s="3" t="s">
        <v>2642</v>
      </c>
      <c r="J1879" s="4" t="s">
        <v>4355</v>
      </c>
      <c r="K1879" t="s">
        <v>48</v>
      </c>
      <c r="L1879" t="s">
        <v>49</v>
      </c>
      <c r="M1879" t="s">
        <v>70</v>
      </c>
      <c r="N1879" t="str">
        <f t="shared" si="29"/>
        <v>Imp</v>
      </c>
      <c r="O1879" t="s">
        <v>71</v>
      </c>
      <c r="P1879" t="s">
        <v>3969</v>
      </c>
      <c r="Q1879" t="str">
        <f>_xlfn.XLOOKUP(P1879,NomPaissos!$A$2:$A$250,NomPaissos!$B$2:$B$250)</f>
        <v>Bosnia and Herzegovina</v>
      </c>
      <c r="R1879">
        <v>0</v>
      </c>
      <c r="T1879">
        <v>0</v>
      </c>
      <c r="U1879">
        <v>0</v>
      </c>
      <c r="V1879">
        <v>0</v>
      </c>
      <c r="W1879">
        <v>0</v>
      </c>
      <c r="X1879">
        <v>0</v>
      </c>
      <c r="Y1879">
        <v>0</v>
      </c>
      <c r="Z1879">
        <v>0</v>
      </c>
      <c r="AA1879">
        <v>0</v>
      </c>
      <c r="AB1879">
        <v>0</v>
      </c>
      <c r="AC1879">
        <v>0</v>
      </c>
      <c r="AD1879">
        <v>0</v>
      </c>
      <c r="AE1879">
        <v>0</v>
      </c>
      <c r="AF1879">
        <v>0</v>
      </c>
      <c r="AG1879">
        <v>1</v>
      </c>
      <c r="AH1879">
        <v>0</v>
      </c>
      <c r="AI1879">
        <v>1</v>
      </c>
      <c r="AJ1879">
        <v>0</v>
      </c>
      <c r="AK1879">
        <v>1</v>
      </c>
      <c r="AL1879">
        <v>0</v>
      </c>
      <c r="AM1879">
        <v>0</v>
      </c>
      <c r="AN1879">
        <v>0</v>
      </c>
      <c r="AO1879">
        <v>1</v>
      </c>
    </row>
    <row r="1880" spans="1:41" ht="15">
      <c r="A1880" t="s">
        <v>3966</v>
      </c>
      <c r="B1880" t="s">
        <v>127</v>
      </c>
      <c r="C1880">
        <v>128</v>
      </c>
      <c r="D1880" s="6" t="str">
        <f>IF(C1880=C1881,D1881,IF(OR(N1880="pre",N1880="SubPar"),"Obert",IF(OR(N1880="Cea",N1880="Imp",N1880="SubComp"),"Tancat","ERRORERROR")))</f>
        <v>Tancat</v>
      </c>
      <c r="E1880" t="s">
        <v>4379</v>
      </c>
      <c r="F1880" t="s">
        <v>44</v>
      </c>
      <c r="G1880">
        <v>1298</v>
      </c>
      <c r="H1880" t="s">
        <v>4393</v>
      </c>
      <c r="I1880" s="3" t="s">
        <v>4357</v>
      </c>
      <c r="J1880" s="4" t="s">
        <v>4394</v>
      </c>
      <c r="K1880" t="s">
        <v>48</v>
      </c>
      <c r="L1880" t="s">
        <v>49</v>
      </c>
      <c r="M1880" t="s">
        <v>62</v>
      </c>
      <c r="N1880" t="str">
        <f t="shared" si="29"/>
        <v>Pre</v>
      </c>
      <c r="O1880" t="s">
        <v>117</v>
      </c>
      <c r="P1880" t="s">
        <v>3969</v>
      </c>
      <c r="Q1880" t="str">
        <f>_xlfn.XLOOKUP(P1880,NomPaissos!$A$2:$A$250,NomPaissos!$B$2:$B$250)</f>
        <v>Bosnia and Herzegovina</v>
      </c>
      <c r="R1880">
        <v>0</v>
      </c>
      <c r="T1880">
        <v>0</v>
      </c>
      <c r="U1880">
        <v>0</v>
      </c>
      <c r="V1880">
        <v>0</v>
      </c>
      <c r="W1880">
        <v>0</v>
      </c>
      <c r="X1880">
        <v>1</v>
      </c>
      <c r="Y1880">
        <v>0</v>
      </c>
      <c r="Z1880">
        <v>0</v>
      </c>
      <c r="AA1880">
        <v>0</v>
      </c>
      <c r="AB1880">
        <v>0</v>
      </c>
      <c r="AC1880">
        <v>0</v>
      </c>
      <c r="AD1880">
        <v>0</v>
      </c>
      <c r="AE1880">
        <v>0</v>
      </c>
      <c r="AF1880">
        <v>0</v>
      </c>
      <c r="AG1880">
        <v>1</v>
      </c>
      <c r="AH1880">
        <v>0</v>
      </c>
      <c r="AI1880">
        <v>0</v>
      </c>
      <c r="AJ1880">
        <v>0</v>
      </c>
      <c r="AK1880">
        <v>0</v>
      </c>
      <c r="AL1880">
        <v>0</v>
      </c>
      <c r="AM1880">
        <v>0</v>
      </c>
      <c r="AN1880">
        <v>0</v>
      </c>
      <c r="AO1880">
        <v>1</v>
      </c>
    </row>
    <row r="1881" spans="1:41" ht="15">
      <c r="A1881" t="s">
        <v>3966</v>
      </c>
      <c r="B1881" t="s">
        <v>127</v>
      </c>
      <c r="C1881">
        <v>128</v>
      </c>
      <c r="D1881" s="6" t="str">
        <f>IF(C1881=C1882,D1882,IF(OR(N1881="pre",N1881="SubPar"),"Obert",IF(OR(N1881="Cea",N1881="Imp",N1881="SubComp"),"Tancat","ERRORERROR")))</f>
        <v>Tancat</v>
      </c>
      <c r="E1881" t="s">
        <v>4379</v>
      </c>
      <c r="F1881" t="s">
        <v>44</v>
      </c>
      <c r="G1881">
        <v>1644</v>
      </c>
      <c r="H1881" t="s">
        <v>4395</v>
      </c>
      <c r="I1881" s="3" t="s">
        <v>4396</v>
      </c>
      <c r="J1881" s="4" t="s">
        <v>4397</v>
      </c>
      <c r="K1881" t="s">
        <v>48</v>
      </c>
      <c r="L1881" t="s">
        <v>802</v>
      </c>
      <c r="M1881" t="s">
        <v>166</v>
      </c>
      <c r="N1881" t="str">
        <f t="shared" si="29"/>
        <v>Cea</v>
      </c>
      <c r="O1881" t="s">
        <v>169</v>
      </c>
      <c r="P1881" t="s">
        <v>3969</v>
      </c>
      <c r="Q1881" t="str">
        <f>_xlfn.XLOOKUP(P1881,NomPaissos!$A$2:$A$250,NomPaissos!$B$2:$B$250)</f>
        <v>Bosnia and Herzegovina</v>
      </c>
      <c r="R1881">
        <v>0</v>
      </c>
      <c r="T1881">
        <v>0</v>
      </c>
      <c r="U1881">
        <v>0</v>
      </c>
      <c r="V1881">
        <v>0</v>
      </c>
      <c r="W1881">
        <v>0</v>
      </c>
      <c r="X1881">
        <v>0</v>
      </c>
      <c r="Y1881">
        <v>0</v>
      </c>
      <c r="Z1881">
        <v>0</v>
      </c>
      <c r="AA1881">
        <v>0</v>
      </c>
      <c r="AB1881">
        <v>2</v>
      </c>
      <c r="AC1881">
        <v>0</v>
      </c>
      <c r="AD1881">
        <v>0</v>
      </c>
      <c r="AE1881">
        <v>0</v>
      </c>
      <c r="AF1881">
        <v>0</v>
      </c>
      <c r="AG1881">
        <v>1</v>
      </c>
      <c r="AH1881">
        <v>0</v>
      </c>
      <c r="AI1881">
        <v>3</v>
      </c>
      <c r="AJ1881">
        <v>0</v>
      </c>
      <c r="AK1881">
        <v>0</v>
      </c>
      <c r="AL1881">
        <v>0</v>
      </c>
      <c r="AM1881">
        <v>2</v>
      </c>
      <c r="AN1881">
        <v>2</v>
      </c>
      <c r="AO1881">
        <v>1</v>
      </c>
    </row>
    <row r="1882" spans="1:41" ht="15">
      <c r="A1882" t="s">
        <v>4398</v>
      </c>
      <c r="B1882" t="s">
        <v>127</v>
      </c>
      <c r="C1882">
        <v>129</v>
      </c>
      <c r="D1882" s="6" t="str">
        <f>IF(C1882=C1883,D1883,IF(OR(N1882="pre",N1882="SubPar"),"Obert",IF(OR(N1882="Cea",N1882="Imp",N1882="SubComp"),"Tancat","ERRORERROR")))</f>
        <v>Tancat</v>
      </c>
      <c r="E1882" t="s">
        <v>4399</v>
      </c>
      <c r="F1882" t="s">
        <v>44</v>
      </c>
      <c r="G1882">
        <v>1221</v>
      </c>
      <c r="H1882" t="s">
        <v>4400</v>
      </c>
      <c r="I1882" s="3" t="s">
        <v>434</v>
      </c>
      <c r="J1882" s="4" t="s">
        <v>4401</v>
      </c>
      <c r="K1882" t="s">
        <v>151</v>
      </c>
      <c r="L1882" t="s">
        <v>61</v>
      </c>
      <c r="M1882" t="s">
        <v>62</v>
      </c>
      <c r="N1882" t="str">
        <f t="shared" si="29"/>
        <v>Pre</v>
      </c>
      <c r="O1882" t="s">
        <v>117</v>
      </c>
      <c r="P1882" t="s">
        <v>4402</v>
      </c>
      <c r="Q1882" t="str">
        <f>_xlfn.XLOOKUP(P1882,NomPaissos!$A$2:$A$250,NomPaissos!$B$2:$B$250)</f>
        <v>Serbia</v>
      </c>
      <c r="R1882">
        <v>0</v>
      </c>
      <c r="T1882">
        <v>0</v>
      </c>
      <c r="U1882">
        <v>0</v>
      </c>
      <c r="V1882">
        <v>0</v>
      </c>
      <c r="W1882">
        <v>0</v>
      </c>
      <c r="X1882">
        <v>1</v>
      </c>
      <c r="Y1882">
        <v>0</v>
      </c>
      <c r="Z1882">
        <v>0</v>
      </c>
      <c r="AA1882">
        <v>0</v>
      </c>
      <c r="AB1882">
        <v>0</v>
      </c>
      <c r="AC1882">
        <v>0</v>
      </c>
      <c r="AD1882">
        <v>0</v>
      </c>
      <c r="AE1882">
        <v>0</v>
      </c>
      <c r="AF1882">
        <v>1</v>
      </c>
      <c r="AG1882">
        <v>1</v>
      </c>
      <c r="AH1882">
        <v>3</v>
      </c>
      <c r="AI1882">
        <v>1</v>
      </c>
      <c r="AJ1882">
        <v>0</v>
      </c>
      <c r="AK1882">
        <v>0</v>
      </c>
      <c r="AL1882">
        <v>0</v>
      </c>
      <c r="AM1882">
        <v>1</v>
      </c>
      <c r="AN1882">
        <v>0</v>
      </c>
      <c r="AO1882">
        <v>1</v>
      </c>
    </row>
    <row r="1883" spans="1:41" ht="15">
      <c r="A1883" t="s">
        <v>4398</v>
      </c>
      <c r="B1883" t="s">
        <v>127</v>
      </c>
      <c r="C1883">
        <v>129</v>
      </c>
      <c r="D1883" s="6" t="str">
        <f>IF(C1883=C1884,D1884,IF(OR(N1883="pre",N1883="SubPar"),"Obert",IF(OR(N1883="Cea",N1883="Imp",N1883="SubComp"),"Tancat","ERRORERROR")))</f>
        <v>Tancat</v>
      </c>
      <c r="E1883" t="s">
        <v>4399</v>
      </c>
      <c r="F1883" t="s">
        <v>44</v>
      </c>
      <c r="G1883">
        <v>405</v>
      </c>
      <c r="H1883" t="s">
        <v>4403</v>
      </c>
      <c r="I1883" s="3" t="s">
        <v>4404</v>
      </c>
      <c r="J1883" s="4" t="s">
        <v>1942</v>
      </c>
      <c r="K1883" t="s">
        <v>544</v>
      </c>
      <c r="L1883" t="s">
        <v>49</v>
      </c>
      <c r="M1883" t="s">
        <v>178</v>
      </c>
      <c r="N1883" t="str">
        <f t="shared" si="29"/>
        <v>SubComp</v>
      </c>
      <c r="O1883" t="s">
        <v>179</v>
      </c>
      <c r="P1883" t="s">
        <v>4402</v>
      </c>
      <c r="Q1883" t="str">
        <f>_xlfn.XLOOKUP(P1883,NomPaissos!$A$2:$A$250,NomPaissos!$B$2:$B$250)</f>
        <v>Serbia</v>
      </c>
      <c r="R1883">
        <v>0</v>
      </c>
      <c r="T1883">
        <v>0</v>
      </c>
      <c r="U1883">
        <v>3</v>
      </c>
      <c r="V1883">
        <v>0</v>
      </c>
      <c r="W1883">
        <v>0</v>
      </c>
      <c r="X1883">
        <v>3</v>
      </c>
      <c r="Y1883">
        <v>3</v>
      </c>
      <c r="Z1883">
        <v>0</v>
      </c>
      <c r="AA1883">
        <v>0</v>
      </c>
      <c r="AB1883">
        <v>2</v>
      </c>
      <c r="AC1883">
        <v>0</v>
      </c>
      <c r="AD1883">
        <v>1</v>
      </c>
      <c r="AE1883">
        <v>0</v>
      </c>
      <c r="AF1883">
        <v>1</v>
      </c>
      <c r="AG1883">
        <v>1</v>
      </c>
      <c r="AH1883">
        <v>3</v>
      </c>
      <c r="AI1883">
        <v>3</v>
      </c>
      <c r="AJ1883">
        <v>1</v>
      </c>
      <c r="AK1883">
        <v>3</v>
      </c>
      <c r="AL1883">
        <v>1</v>
      </c>
      <c r="AM1883">
        <v>3</v>
      </c>
      <c r="AN1883">
        <v>2</v>
      </c>
      <c r="AO1883">
        <v>1</v>
      </c>
    </row>
    <row r="1884" spans="1:41" ht="15">
      <c r="A1884" t="s">
        <v>4398</v>
      </c>
      <c r="B1884" t="s">
        <v>127</v>
      </c>
      <c r="C1884">
        <v>129</v>
      </c>
      <c r="D1884" s="6" t="str">
        <f>IF(C1884=C1885,D1885,IF(OR(N1884="pre",N1884="SubPar"),"Obert",IF(OR(N1884="Cea",N1884="Imp",N1884="SubComp"),"Tancat","ERRORERROR")))</f>
        <v>Tancat</v>
      </c>
      <c r="E1884" t="s">
        <v>4399</v>
      </c>
      <c r="F1884" t="s">
        <v>44</v>
      </c>
      <c r="G1884">
        <v>6</v>
      </c>
      <c r="H1884" t="s">
        <v>4405</v>
      </c>
      <c r="I1884" s="3" t="s">
        <v>1944</v>
      </c>
      <c r="J1884" s="4" t="s">
        <v>1223</v>
      </c>
      <c r="K1884" t="s">
        <v>151</v>
      </c>
      <c r="L1884" t="s">
        <v>49</v>
      </c>
      <c r="M1884" t="s">
        <v>62</v>
      </c>
      <c r="N1884" t="str">
        <f t="shared" si="29"/>
        <v>Pre</v>
      </c>
      <c r="O1884" t="s">
        <v>117</v>
      </c>
      <c r="P1884" t="s">
        <v>4402</v>
      </c>
      <c r="Q1884" t="str">
        <f>_xlfn.XLOOKUP(P1884,NomPaissos!$A$2:$A$250,NomPaissos!$B$2:$B$250)</f>
        <v>Serbia</v>
      </c>
      <c r="R1884">
        <v>0</v>
      </c>
      <c r="S1884" t="s">
        <v>4402</v>
      </c>
      <c r="T1884">
        <v>0</v>
      </c>
      <c r="U1884">
        <v>0</v>
      </c>
      <c r="V1884">
        <v>0</v>
      </c>
      <c r="W1884">
        <v>0</v>
      </c>
      <c r="X1884">
        <v>0</v>
      </c>
      <c r="Y1884">
        <v>0</v>
      </c>
      <c r="Z1884">
        <v>0</v>
      </c>
      <c r="AA1884">
        <v>0</v>
      </c>
      <c r="AB1884">
        <v>1</v>
      </c>
      <c r="AC1884">
        <v>0</v>
      </c>
      <c r="AD1884">
        <v>0</v>
      </c>
      <c r="AE1884">
        <v>0</v>
      </c>
      <c r="AF1884">
        <v>1</v>
      </c>
      <c r="AG1884">
        <v>1</v>
      </c>
      <c r="AH1884">
        <v>3</v>
      </c>
      <c r="AI1884">
        <v>1</v>
      </c>
      <c r="AJ1884">
        <v>0</v>
      </c>
      <c r="AK1884">
        <v>1</v>
      </c>
      <c r="AL1884">
        <v>1</v>
      </c>
      <c r="AM1884">
        <v>1</v>
      </c>
      <c r="AN1884">
        <v>0</v>
      </c>
      <c r="AO1884">
        <v>1</v>
      </c>
    </row>
    <row r="1885" spans="1:41" ht="15">
      <c r="A1885" t="s">
        <v>4398</v>
      </c>
      <c r="B1885" t="s">
        <v>127</v>
      </c>
      <c r="C1885">
        <v>129</v>
      </c>
      <c r="D1885" s="6" t="str">
        <f>IF(C1885=C1886,D1886,IF(OR(N1885="pre",N1885="SubPar"),"Obert",IF(OR(N1885="Cea",N1885="Imp",N1885="SubComp"),"Tancat","ERRORERROR")))</f>
        <v>Tancat</v>
      </c>
      <c r="E1885" t="s">
        <v>4399</v>
      </c>
      <c r="F1885" t="s">
        <v>44</v>
      </c>
      <c r="G1885">
        <v>457</v>
      </c>
      <c r="H1885" t="s">
        <v>4406</v>
      </c>
      <c r="I1885" s="3" t="s">
        <v>1225</v>
      </c>
      <c r="J1885" s="4" t="s">
        <v>1225</v>
      </c>
      <c r="K1885" t="s">
        <v>151</v>
      </c>
      <c r="L1885" t="s">
        <v>61</v>
      </c>
      <c r="M1885" t="s">
        <v>62</v>
      </c>
      <c r="N1885" t="str">
        <f t="shared" si="29"/>
        <v>Pre</v>
      </c>
      <c r="O1885" t="s">
        <v>207</v>
      </c>
      <c r="P1885" t="s">
        <v>4402</v>
      </c>
      <c r="Q1885" t="str">
        <f>_xlfn.XLOOKUP(P1885,NomPaissos!$A$2:$A$250,NomPaissos!$B$2:$B$250)</f>
        <v>Serbia</v>
      </c>
      <c r="R1885">
        <v>0</v>
      </c>
      <c r="S1885" t="s">
        <v>4402</v>
      </c>
      <c r="T1885">
        <v>0</v>
      </c>
      <c r="U1885">
        <v>0</v>
      </c>
      <c r="V1885">
        <v>0</v>
      </c>
      <c r="W1885">
        <v>0</v>
      </c>
      <c r="X1885">
        <v>0</v>
      </c>
      <c r="Y1885">
        <v>0</v>
      </c>
      <c r="Z1885">
        <v>0</v>
      </c>
      <c r="AA1885">
        <v>0</v>
      </c>
      <c r="AB1885">
        <v>0</v>
      </c>
      <c r="AC1885">
        <v>0</v>
      </c>
      <c r="AD1885">
        <v>0</v>
      </c>
      <c r="AE1885">
        <v>0</v>
      </c>
      <c r="AF1885">
        <v>0</v>
      </c>
      <c r="AG1885">
        <v>1</v>
      </c>
      <c r="AH1885">
        <v>0</v>
      </c>
      <c r="AI1885">
        <v>1</v>
      </c>
      <c r="AJ1885">
        <v>0</v>
      </c>
      <c r="AK1885">
        <v>0</v>
      </c>
      <c r="AL1885">
        <v>0</v>
      </c>
      <c r="AM1885">
        <v>2</v>
      </c>
      <c r="AN1885">
        <v>0</v>
      </c>
      <c r="AO1885">
        <v>1</v>
      </c>
    </row>
    <row r="1886" spans="1:41" ht="15">
      <c r="A1886" t="s">
        <v>4398</v>
      </c>
      <c r="B1886" t="s">
        <v>127</v>
      </c>
      <c r="C1886">
        <v>129</v>
      </c>
      <c r="D1886" s="6" t="str">
        <f>IF(C1886=C1887,D1887,IF(OR(N1886="pre",N1886="SubPar"),"Obert",IF(OR(N1886="Cea",N1886="Imp",N1886="SubComp"),"Tancat","ERRORERROR")))</f>
        <v>Tancat</v>
      </c>
      <c r="E1886" t="s">
        <v>4399</v>
      </c>
      <c r="F1886" t="s">
        <v>44</v>
      </c>
      <c r="G1886">
        <v>5</v>
      </c>
      <c r="H1886" t="s">
        <v>4407</v>
      </c>
      <c r="I1886" s="3" t="s">
        <v>1546</v>
      </c>
      <c r="J1886" s="4" t="s">
        <v>4408</v>
      </c>
      <c r="K1886" t="s">
        <v>151</v>
      </c>
      <c r="L1886" t="s">
        <v>61</v>
      </c>
      <c r="M1886" t="s">
        <v>50</v>
      </c>
      <c r="N1886" t="str">
        <f t="shared" si="29"/>
        <v>SubPar</v>
      </c>
      <c r="O1886" t="s">
        <v>51</v>
      </c>
      <c r="P1886" t="s">
        <v>4402</v>
      </c>
      <c r="Q1886" t="str">
        <f>_xlfn.XLOOKUP(P1886,NomPaissos!$A$2:$A$250,NomPaissos!$B$2:$B$250)</f>
        <v>Serbia</v>
      </c>
      <c r="R1886">
        <v>0</v>
      </c>
      <c r="S1886" t="s">
        <v>4402</v>
      </c>
      <c r="T1886">
        <v>0</v>
      </c>
      <c r="U1886">
        <v>0</v>
      </c>
      <c r="V1886">
        <v>0</v>
      </c>
      <c r="W1886">
        <v>0</v>
      </c>
      <c r="X1886">
        <v>0</v>
      </c>
      <c r="Y1886">
        <v>0</v>
      </c>
      <c r="Z1886">
        <v>0</v>
      </c>
      <c r="AA1886">
        <v>0</v>
      </c>
      <c r="AB1886">
        <v>3</v>
      </c>
      <c r="AC1886">
        <v>0</v>
      </c>
      <c r="AD1886">
        <v>0</v>
      </c>
      <c r="AE1886">
        <v>0</v>
      </c>
      <c r="AF1886">
        <v>1</v>
      </c>
      <c r="AG1886">
        <v>1</v>
      </c>
      <c r="AH1886">
        <v>0</v>
      </c>
      <c r="AI1886">
        <v>2</v>
      </c>
      <c r="AJ1886">
        <v>0</v>
      </c>
      <c r="AK1886">
        <v>3</v>
      </c>
      <c r="AL1886">
        <v>1</v>
      </c>
      <c r="AM1886">
        <v>2</v>
      </c>
      <c r="AN1886">
        <v>1</v>
      </c>
      <c r="AO1886">
        <v>1</v>
      </c>
    </row>
    <row r="1887" spans="1:41" ht="15">
      <c r="A1887" t="s">
        <v>4398</v>
      </c>
      <c r="B1887" t="s">
        <v>127</v>
      </c>
      <c r="C1887">
        <v>129</v>
      </c>
      <c r="D1887" s="6" t="str">
        <f>IF(C1887=C1888,D1888,IF(OR(N1887="pre",N1887="SubPar"),"Obert",IF(OR(N1887="Cea",N1887="Imp",N1887="SubComp"),"Tancat","ERRORERROR")))</f>
        <v>Tancat</v>
      </c>
      <c r="E1887" t="s">
        <v>4399</v>
      </c>
      <c r="F1887" t="s">
        <v>44</v>
      </c>
      <c r="G1887">
        <v>602</v>
      </c>
      <c r="H1887" t="s">
        <v>4409</v>
      </c>
      <c r="I1887" s="3" t="s">
        <v>4410</v>
      </c>
      <c r="J1887" s="4" t="s">
        <v>694</v>
      </c>
      <c r="K1887" t="s">
        <v>48</v>
      </c>
      <c r="L1887" t="s">
        <v>49</v>
      </c>
      <c r="M1887" t="s">
        <v>70</v>
      </c>
      <c r="N1887" t="str">
        <f t="shared" si="29"/>
        <v>Imp</v>
      </c>
      <c r="O1887" t="s">
        <v>71</v>
      </c>
      <c r="P1887" t="s">
        <v>4402</v>
      </c>
      <c r="Q1887" t="str">
        <f>_xlfn.XLOOKUP(P1887,NomPaissos!$A$2:$A$250,NomPaissos!$B$2:$B$250)</f>
        <v>Serbia</v>
      </c>
      <c r="R1887">
        <v>0</v>
      </c>
      <c r="S1887" t="s">
        <v>4402</v>
      </c>
      <c r="T1887">
        <v>0</v>
      </c>
      <c r="U1887">
        <v>0</v>
      </c>
      <c r="V1887">
        <v>0</v>
      </c>
      <c r="W1887">
        <v>0</v>
      </c>
      <c r="X1887">
        <v>0</v>
      </c>
      <c r="Y1887">
        <v>0</v>
      </c>
      <c r="Z1887">
        <v>0</v>
      </c>
      <c r="AA1887">
        <v>0</v>
      </c>
      <c r="AB1887">
        <v>0</v>
      </c>
      <c r="AC1887">
        <v>0</v>
      </c>
      <c r="AD1887">
        <v>0</v>
      </c>
      <c r="AE1887">
        <v>0</v>
      </c>
      <c r="AF1887">
        <v>0</v>
      </c>
      <c r="AG1887">
        <v>1</v>
      </c>
      <c r="AH1887">
        <v>1</v>
      </c>
      <c r="AI1887">
        <v>1</v>
      </c>
      <c r="AJ1887">
        <v>0</v>
      </c>
      <c r="AK1887">
        <v>0</v>
      </c>
      <c r="AL1887">
        <v>0</v>
      </c>
      <c r="AM1887">
        <v>3</v>
      </c>
      <c r="AN1887">
        <v>0</v>
      </c>
      <c r="AO1887">
        <v>1</v>
      </c>
    </row>
    <row r="1888" spans="1:41" ht="15">
      <c r="A1888" t="s">
        <v>4411</v>
      </c>
      <c r="B1888" t="s">
        <v>127</v>
      </c>
      <c r="C1888">
        <v>130</v>
      </c>
      <c r="D1888" s="6" t="str">
        <f>IF(C1888=C1889,D1889,IF(OR(N1888="pre",N1888="SubPar"),"Obert",IF(OR(N1888="Cea",N1888="Imp",N1888="SubComp"),"Tancat","ERRORERROR")))</f>
        <v>Tancat</v>
      </c>
      <c r="E1888" t="s">
        <v>4412</v>
      </c>
      <c r="F1888" t="s">
        <v>44</v>
      </c>
      <c r="G1888">
        <v>1431</v>
      </c>
      <c r="H1888" t="s">
        <v>4413</v>
      </c>
      <c r="I1888" s="3" t="s">
        <v>4414</v>
      </c>
      <c r="J1888" s="4" t="s">
        <v>4415</v>
      </c>
      <c r="K1888" t="s">
        <v>544</v>
      </c>
      <c r="L1888" t="s">
        <v>49</v>
      </c>
      <c r="M1888" t="s">
        <v>50</v>
      </c>
      <c r="N1888" t="str">
        <f t="shared" si="29"/>
        <v>SubPar</v>
      </c>
      <c r="O1888" t="s">
        <v>56</v>
      </c>
      <c r="P1888" t="s">
        <v>4402</v>
      </c>
      <c r="Q1888" t="str">
        <f>_xlfn.XLOOKUP(P1888,NomPaissos!$A$2:$A$250,NomPaissos!$B$2:$B$250)</f>
        <v>Serbia</v>
      </c>
      <c r="R1888">
        <v>0</v>
      </c>
      <c r="T1888">
        <v>0</v>
      </c>
      <c r="U1888">
        <v>0</v>
      </c>
      <c r="V1888">
        <v>0</v>
      </c>
      <c r="W1888">
        <v>0</v>
      </c>
      <c r="X1888">
        <v>3</v>
      </c>
      <c r="Y1888">
        <v>1</v>
      </c>
      <c r="Z1888">
        <v>0</v>
      </c>
      <c r="AA1888">
        <v>0</v>
      </c>
      <c r="AB1888">
        <v>3</v>
      </c>
      <c r="AC1888">
        <v>0</v>
      </c>
      <c r="AD1888">
        <v>0</v>
      </c>
      <c r="AE1888">
        <v>0</v>
      </c>
      <c r="AF1888">
        <v>1</v>
      </c>
      <c r="AG1888">
        <v>1</v>
      </c>
      <c r="AH1888">
        <v>3</v>
      </c>
      <c r="AI1888">
        <v>3</v>
      </c>
      <c r="AJ1888">
        <v>1</v>
      </c>
      <c r="AK1888">
        <v>1</v>
      </c>
      <c r="AL1888">
        <v>1</v>
      </c>
      <c r="AM1888">
        <v>3</v>
      </c>
      <c r="AN1888">
        <v>2</v>
      </c>
      <c r="AO1888">
        <v>1</v>
      </c>
    </row>
    <row r="1889" spans="1:41" ht="15">
      <c r="A1889" t="s">
        <v>4411</v>
      </c>
      <c r="B1889" t="s">
        <v>127</v>
      </c>
      <c r="C1889">
        <v>130</v>
      </c>
      <c r="D1889" s="6" t="str">
        <f>IF(C1889=C1890,D1890,IF(OR(N1889="pre",N1889="SubPar"),"Obert",IF(OR(N1889="Cea",N1889="Imp",N1889="SubComp"),"Tancat","ERRORERROR")))</f>
        <v>Tancat</v>
      </c>
      <c r="E1889" t="s">
        <v>4412</v>
      </c>
      <c r="F1889" t="s">
        <v>44</v>
      </c>
      <c r="G1889">
        <v>1428</v>
      </c>
      <c r="H1889" t="s">
        <v>4416</v>
      </c>
      <c r="I1889" s="3" t="s">
        <v>4417</v>
      </c>
      <c r="J1889" s="4" t="s">
        <v>4418</v>
      </c>
      <c r="K1889" t="s">
        <v>151</v>
      </c>
      <c r="L1889" t="s">
        <v>49</v>
      </c>
      <c r="M1889" t="s">
        <v>166</v>
      </c>
      <c r="N1889" t="str">
        <f t="shared" si="29"/>
        <v>Cea</v>
      </c>
      <c r="O1889" t="s">
        <v>167</v>
      </c>
      <c r="P1889" t="s">
        <v>4402</v>
      </c>
      <c r="Q1889" t="str">
        <f>_xlfn.XLOOKUP(P1889,NomPaissos!$A$2:$A$250,NomPaissos!$B$2:$B$250)</f>
        <v>Serbia</v>
      </c>
      <c r="R1889">
        <v>0</v>
      </c>
      <c r="T1889">
        <v>0</v>
      </c>
      <c r="U1889">
        <v>0</v>
      </c>
      <c r="V1889">
        <v>0</v>
      </c>
      <c r="W1889">
        <v>0</v>
      </c>
      <c r="X1889">
        <v>2</v>
      </c>
      <c r="Y1889">
        <v>2</v>
      </c>
      <c r="Z1889">
        <v>0</v>
      </c>
      <c r="AA1889">
        <v>0</v>
      </c>
      <c r="AB1889">
        <v>0</v>
      </c>
      <c r="AC1889">
        <v>0</v>
      </c>
      <c r="AD1889">
        <v>0</v>
      </c>
      <c r="AE1889">
        <v>0</v>
      </c>
      <c r="AF1889">
        <v>0</v>
      </c>
      <c r="AG1889">
        <v>1</v>
      </c>
      <c r="AH1889">
        <v>0</v>
      </c>
      <c r="AI1889">
        <v>1</v>
      </c>
      <c r="AJ1889">
        <v>0</v>
      </c>
      <c r="AK1889">
        <v>0</v>
      </c>
      <c r="AL1889">
        <v>0</v>
      </c>
      <c r="AM1889">
        <v>2</v>
      </c>
      <c r="AN1889">
        <v>0</v>
      </c>
      <c r="AO1889">
        <v>1</v>
      </c>
    </row>
    <row r="1890" spans="1:41" ht="15">
      <c r="A1890" t="s">
        <v>4411</v>
      </c>
      <c r="B1890" t="s">
        <v>127</v>
      </c>
      <c r="C1890">
        <v>130</v>
      </c>
      <c r="D1890" s="6" t="str">
        <f>IF(C1890=C1891,D1891,IF(OR(N1890="pre",N1890="SubPar"),"Obert",IF(OR(N1890="Cea",N1890="Imp",N1890="SubComp"),"Tancat","ERRORERROR")))</f>
        <v>Tancat</v>
      </c>
      <c r="E1890" t="s">
        <v>4412</v>
      </c>
      <c r="F1890" t="s">
        <v>44</v>
      </c>
      <c r="G1890">
        <v>1430</v>
      </c>
      <c r="H1890" t="s">
        <v>4419</v>
      </c>
      <c r="I1890" s="3" t="s">
        <v>4420</v>
      </c>
      <c r="J1890" s="4" t="s">
        <v>475</v>
      </c>
      <c r="K1890" t="s">
        <v>151</v>
      </c>
      <c r="L1890" t="s">
        <v>49</v>
      </c>
      <c r="M1890" t="s">
        <v>166</v>
      </c>
      <c r="N1890" t="str">
        <f t="shared" si="29"/>
        <v>Cea</v>
      </c>
      <c r="O1890" t="s">
        <v>167</v>
      </c>
      <c r="P1890" t="s">
        <v>4402</v>
      </c>
      <c r="Q1890" t="str">
        <f>_xlfn.XLOOKUP(P1890,NomPaissos!$A$2:$A$250,NomPaissos!$B$2:$B$250)</f>
        <v>Serbia</v>
      </c>
      <c r="R1890">
        <v>0</v>
      </c>
      <c r="T1890">
        <v>0</v>
      </c>
      <c r="U1890">
        <v>0</v>
      </c>
      <c r="V1890">
        <v>0</v>
      </c>
      <c r="W1890">
        <v>0</v>
      </c>
      <c r="X1890">
        <v>1</v>
      </c>
      <c r="Y1890">
        <v>0</v>
      </c>
      <c r="Z1890">
        <v>0</v>
      </c>
      <c r="AA1890">
        <v>0</v>
      </c>
      <c r="AB1890">
        <v>0</v>
      </c>
      <c r="AC1890">
        <v>0</v>
      </c>
      <c r="AD1890">
        <v>0</v>
      </c>
      <c r="AE1890">
        <v>0</v>
      </c>
      <c r="AF1890">
        <v>1</v>
      </c>
      <c r="AG1890">
        <v>1</v>
      </c>
      <c r="AH1890">
        <v>3</v>
      </c>
      <c r="AI1890">
        <v>1</v>
      </c>
      <c r="AJ1890">
        <v>0</v>
      </c>
      <c r="AK1890">
        <v>0</v>
      </c>
      <c r="AL1890">
        <v>0</v>
      </c>
      <c r="AM1890">
        <v>3</v>
      </c>
      <c r="AN1890">
        <v>1</v>
      </c>
      <c r="AO1890">
        <v>1</v>
      </c>
    </row>
    <row r="1891" spans="1:41" ht="15">
      <c r="A1891" t="s">
        <v>4421</v>
      </c>
      <c r="B1891" t="s">
        <v>42</v>
      </c>
      <c r="C1891">
        <v>131</v>
      </c>
      <c r="D1891" s="6" t="str">
        <f>IF(C1891=C1892,D1892,IF(OR(N1891="pre",N1891="SubPar"),"Obert",IF(OR(N1891="Cea",N1891="Imp",N1891="SubComp"),"Tancat","ERRORERROR")))</f>
        <v>Tancat</v>
      </c>
      <c r="E1891" t="s">
        <v>4422</v>
      </c>
      <c r="F1891" t="s">
        <v>44</v>
      </c>
      <c r="G1891">
        <v>381</v>
      </c>
      <c r="H1891" t="s">
        <v>4423</v>
      </c>
      <c r="I1891" s="3" t="s">
        <v>1249</v>
      </c>
      <c r="J1891" s="4" t="s">
        <v>475</v>
      </c>
      <c r="K1891" t="s">
        <v>48</v>
      </c>
      <c r="L1891" t="s">
        <v>49</v>
      </c>
      <c r="M1891" t="s">
        <v>178</v>
      </c>
      <c r="N1891" t="str">
        <f t="shared" si="29"/>
        <v>SubComp</v>
      </c>
      <c r="O1891" t="s">
        <v>179</v>
      </c>
      <c r="P1891" t="s">
        <v>4424</v>
      </c>
      <c r="Q1891" t="str">
        <f>_xlfn.XLOOKUP(P1891,NomPaissos!$A$2:$A$250,NomPaissos!$B$2:$B$250)</f>
        <v>Republic of North Macedonia</v>
      </c>
      <c r="R1891">
        <v>0</v>
      </c>
      <c r="S1891" t="s">
        <v>4425</v>
      </c>
      <c r="T1891">
        <v>0</v>
      </c>
      <c r="U1891">
        <v>0</v>
      </c>
      <c r="V1891">
        <v>0</v>
      </c>
      <c r="W1891">
        <v>0</v>
      </c>
      <c r="X1891">
        <v>3</v>
      </c>
      <c r="Y1891">
        <v>3</v>
      </c>
      <c r="Z1891">
        <v>0</v>
      </c>
      <c r="AA1891">
        <v>0</v>
      </c>
      <c r="AB1891">
        <v>1</v>
      </c>
      <c r="AC1891">
        <v>0</v>
      </c>
      <c r="AD1891">
        <v>0</v>
      </c>
      <c r="AE1891">
        <v>0</v>
      </c>
      <c r="AF1891">
        <v>1</v>
      </c>
      <c r="AG1891">
        <v>1</v>
      </c>
      <c r="AH1891">
        <v>3</v>
      </c>
      <c r="AI1891">
        <v>3</v>
      </c>
      <c r="AJ1891">
        <v>1</v>
      </c>
      <c r="AK1891">
        <v>2</v>
      </c>
      <c r="AL1891">
        <v>1</v>
      </c>
      <c r="AM1891">
        <v>3</v>
      </c>
      <c r="AN1891">
        <v>1</v>
      </c>
      <c r="AO1891">
        <v>1</v>
      </c>
    </row>
    <row r="1892" spans="1:41" ht="15">
      <c r="A1892" t="s">
        <v>4421</v>
      </c>
      <c r="B1892" t="s">
        <v>42</v>
      </c>
      <c r="C1892">
        <v>131</v>
      </c>
      <c r="D1892" s="6" t="str">
        <f>IF(C1892=C1893,D1893,IF(OR(N1892="pre",N1892="SubPar"),"Obert",IF(OR(N1892="Cea",N1892="Imp",N1892="SubComp"),"Tancat","ERRORERROR")))</f>
        <v>Tancat</v>
      </c>
      <c r="E1892" t="s">
        <v>4422</v>
      </c>
      <c r="F1892" t="s">
        <v>44</v>
      </c>
      <c r="G1892">
        <v>381</v>
      </c>
      <c r="H1892" t="s">
        <v>4423</v>
      </c>
      <c r="I1892" s="3" t="s">
        <v>1249</v>
      </c>
      <c r="J1892" s="4" t="s">
        <v>475</v>
      </c>
      <c r="K1892" t="s">
        <v>48</v>
      </c>
      <c r="L1892" t="s">
        <v>49</v>
      </c>
      <c r="M1892" t="s">
        <v>178</v>
      </c>
      <c r="N1892" t="str">
        <f t="shared" si="29"/>
        <v>SubComp</v>
      </c>
      <c r="O1892" t="s">
        <v>179</v>
      </c>
      <c r="P1892" t="s">
        <v>4425</v>
      </c>
      <c r="Q1892" t="str">
        <f>_xlfn.XLOOKUP(P1892,NomPaissos!$A$2:$A$250,NomPaissos!$B$2:$B$250)</f>
        <v>Greece</v>
      </c>
      <c r="R1892">
        <v>1</v>
      </c>
      <c r="S1892" t="s">
        <v>4425</v>
      </c>
      <c r="T1892">
        <v>0</v>
      </c>
      <c r="U1892">
        <v>0</v>
      </c>
      <c r="V1892">
        <v>0</v>
      </c>
      <c r="W1892">
        <v>0</v>
      </c>
      <c r="X1892">
        <v>3</v>
      </c>
      <c r="Y1892">
        <v>3</v>
      </c>
      <c r="Z1892">
        <v>0</v>
      </c>
      <c r="AA1892">
        <v>0</v>
      </c>
      <c r="AB1892">
        <v>1</v>
      </c>
      <c r="AC1892">
        <v>0</v>
      </c>
      <c r="AD1892">
        <v>0</v>
      </c>
      <c r="AE1892">
        <v>0</v>
      </c>
      <c r="AF1892">
        <v>1</v>
      </c>
      <c r="AG1892">
        <v>1</v>
      </c>
      <c r="AH1892">
        <v>3</v>
      </c>
      <c r="AI1892">
        <v>3</v>
      </c>
      <c r="AJ1892">
        <v>1</v>
      </c>
      <c r="AK1892">
        <v>2</v>
      </c>
      <c r="AL1892">
        <v>1</v>
      </c>
      <c r="AM1892">
        <v>3</v>
      </c>
      <c r="AN1892">
        <v>1</v>
      </c>
      <c r="AO1892">
        <v>1</v>
      </c>
    </row>
    <row r="1893" spans="1:41" ht="15">
      <c r="A1893" t="s">
        <v>4426</v>
      </c>
      <c r="B1893" t="s">
        <v>127</v>
      </c>
      <c r="C1893">
        <v>132</v>
      </c>
      <c r="D1893" s="6" t="str">
        <f>IF(C1893=C1894,D1894,IF(OR(N1893="pre",N1893="SubPar"),"Obert",IF(OR(N1893="Cea",N1893="Imp",N1893="SubComp"),"Tancat","ERRORERROR")))</f>
        <v>Obert</v>
      </c>
      <c r="E1893" t="s">
        <v>4427</v>
      </c>
      <c r="F1893" t="s">
        <v>369</v>
      </c>
      <c r="G1893">
        <v>1838</v>
      </c>
      <c r="H1893" t="s">
        <v>408</v>
      </c>
      <c r="I1893" s="3" t="s">
        <v>4428</v>
      </c>
      <c r="J1893" s="4" t="s">
        <v>4397</v>
      </c>
      <c r="K1893" t="s">
        <v>48</v>
      </c>
      <c r="L1893" t="s">
        <v>49</v>
      </c>
      <c r="M1893" t="s">
        <v>50</v>
      </c>
      <c r="N1893" t="str">
        <f t="shared" si="29"/>
        <v>SubPar</v>
      </c>
      <c r="O1893" t="s">
        <v>56</v>
      </c>
      <c r="P1893" t="s">
        <v>824</v>
      </c>
      <c r="Q1893" t="str">
        <f>_xlfn.XLOOKUP(P1893,NomPaissos!$A$2:$A$250,NomPaissos!$B$2:$B$250)</f>
        <v>India</v>
      </c>
      <c r="R1893">
        <v>0</v>
      </c>
      <c r="T1893">
        <v>0</v>
      </c>
      <c r="U1893">
        <v>0</v>
      </c>
      <c r="V1893">
        <v>0</v>
      </c>
      <c r="W1893">
        <v>0</v>
      </c>
      <c r="X1893">
        <v>0</v>
      </c>
      <c r="Y1893">
        <v>0</v>
      </c>
      <c r="Z1893">
        <v>0</v>
      </c>
      <c r="AA1893">
        <v>0</v>
      </c>
      <c r="AB1893">
        <v>0</v>
      </c>
      <c r="AC1893">
        <v>0</v>
      </c>
      <c r="AD1893">
        <v>0</v>
      </c>
      <c r="AE1893">
        <v>0</v>
      </c>
      <c r="AF1893">
        <v>0</v>
      </c>
      <c r="AG1893">
        <v>1</v>
      </c>
      <c r="AH1893">
        <v>2</v>
      </c>
      <c r="AI1893">
        <v>1</v>
      </c>
      <c r="AJ1893">
        <v>0</v>
      </c>
      <c r="AK1893">
        <v>2</v>
      </c>
      <c r="AL1893">
        <v>1</v>
      </c>
      <c r="AM1893">
        <v>2</v>
      </c>
      <c r="AN1893">
        <v>0</v>
      </c>
      <c r="AO1893">
        <v>1</v>
      </c>
    </row>
    <row r="1894" spans="1:41" ht="15">
      <c r="A1894" t="s">
        <v>3714</v>
      </c>
      <c r="B1894" t="s">
        <v>42</v>
      </c>
      <c r="C1894">
        <v>133</v>
      </c>
      <c r="D1894" s="6" t="str">
        <f>IF(C1894=C1895,D1895,IF(OR(N1894="pre",N1894="SubPar"),"Obert",IF(OR(N1894="Cea",N1894="Imp",N1894="SubComp"),"Tancat","ERRORERROR")))</f>
        <v>Tancat</v>
      </c>
      <c r="E1894" t="s">
        <v>4429</v>
      </c>
      <c r="F1894" t="s">
        <v>138</v>
      </c>
      <c r="G1894">
        <v>1525</v>
      </c>
      <c r="H1894" t="s">
        <v>4430</v>
      </c>
      <c r="I1894" s="3" t="s">
        <v>4431</v>
      </c>
      <c r="J1894" s="4" t="s">
        <v>4432</v>
      </c>
      <c r="K1894" t="s">
        <v>48</v>
      </c>
      <c r="L1894" t="s">
        <v>802</v>
      </c>
      <c r="M1894" t="s">
        <v>166</v>
      </c>
      <c r="N1894" t="str">
        <f t="shared" si="29"/>
        <v>Cea</v>
      </c>
      <c r="O1894" t="s">
        <v>169</v>
      </c>
      <c r="P1894" t="s">
        <v>1803</v>
      </c>
      <c r="Q1894" t="str">
        <f>_xlfn.XLOOKUP(P1894,NomPaissos!$A$2:$A$250,NomPaissos!$B$2:$B$250)</f>
        <v>Syrian Arab Republic</v>
      </c>
      <c r="R1894">
        <v>0</v>
      </c>
      <c r="T1894">
        <v>2</v>
      </c>
      <c r="U1894">
        <v>0</v>
      </c>
      <c r="V1894">
        <v>2</v>
      </c>
      <c r="W1894">
        <v>0</v>
      </c>
      <c r="X1894">
        <v>0</v>
      </c>
      <c r="Y1894">
        <v>0</v>
      </c>
      <c r="Z1894">
        <v>0</v>
      </c>
      <c r="AA1894">
        <v>0</v>
      </c>
      <c r="AB1894">
        <v>2</v>
      </c>
      <c r="AC1894">
        <v>0</v>
      </c>
      <c r="AD1894">
        <v>1</v>
      </c>
      <c r="AE1894">
        <v>0</v>
      </c>
      <c r="AF1894">
        <v>0</v>
      </c>
      <c r="AG1894">
        <v>1</v>
      </c>
      <c r="AH1894">
        <v>0</v>
      </c>
      <c r="AI1894">
        <v>1</v>
      </c>
      <c r="AJ1894">
        <v>0</v>
      </c>
      <c r="AK1894">
        <v>1</v>
      </c>
      <c r="AL1894">
        <v>0</v>
      </c>
      <c r="AM1894">
        <v>3</v>
      </c>
      <c r="AN1894">
        <v>2</v>
      </c>
      <c r="AO1894">
        <v>1</v>
      </c>
    </row>
    <row r="1895" spans="1:41" ht="15">
      <c r="A1895" t="s">
        <v>3714</v>
      </c>
      <c r="B1895" t="s">
        <v>42</v>
      </c>
      <c r="C1895">
        <v>133</v>
      </c>
      <c r="D1895" s="6" t="str">
        <f>IF(C1895=C1896,D1896,IF(OR(N1895="pre",N1895="SubPar"),"Obert",IF(OR(N1895="Cea",N1895="Imp",N1895="SubComp"),"Tancat","ERRORERROR")))</f>
        <v>Tancat</v>
      </c>
      <c r="E1895" t="s">
        <v>4429</v>
      </c>
      <c r="F1895" t="s">
        <v>138</v>
      </c>
      <c r="G1895">
        <v>1527</v>
      </c>
      <c r="H1895" t="s">
        <v>4433</v>
      </c>
      <c r="I1895" s="3" t="s">
        <v>4434</v>
      </c>
      <c r="J1895" s="4" t="s">
        <v>2379</v>
      </c>
      <c r="K1895" t="s">
        <v>48</v>
      </c>
      <c r="L1895" t="s">
        <v>802</v>
      </c>
      <c r="M1895" t="s">
        <v>166</v>
      </c>
      <c r="N1895" t="str">
        <f t="shared" si="29"/>
        <v>Cea</v>
      </c>
      <c r="O1895" t="s">
        <v>167</v>
      </c>
      <c r="P1895" t="s">
        <v>1803</v>
      </c>
      <c r="Q1895" t="str">
        <f>_xlfn.XLOOKUP(P1895,NomPaissos!$A$2:$A$250,NomPaissos!$B$2:$B$250)</f>
        <v>Syrian Arab Republic</v>
      </c>
      <c r="R1895">
        <v>0</v>
      </c>
      <c r="T1895">
        <v>0</v>
      </c>
      <c r="U1895">
        <v>0</v>
      </c>
      <c r="V1895">
        <v>0</v>
      </c>
      <c r="W1895">
        <v>0</v>
      </c>
      <c r="X1895">
        <v>0</v>
      </c>
      <c r="Y1895">
        <v>0</v>
      </c>
      <c r="Z1895">
        <v>0</v>
      </c>
      <c r="AA1895">
        <v>0</v>
      </c>
      <c r="AB1895">
        <v>0</v>
      </c>
      <c r="AC1895">
        <v>0</v>
      </c>
      <c r="AD1895">
        <v>0</v>
      </c>
      <c r="AE1895">
        <v>0</v>
      </c>
      <c r="AF1895">
        <v>0</v>
      </c>
      <c r="AG1895">
        <v>1</v>
      </c>
      <c r="AH1895">
        <v>0</v>
      </c>
      <c r="AI1895">
        <v>1</v>
      </c>
      <c r="AJ1895">
        <v>0</v>
      </c>
      <c r="AK1895">
        <v>0</v>
      </c>
      <c r="AL1895">
        <v>0</v>
      </c>
      <c r="AM1895">
        <v>2</v>
      </c>
      <c r="AN1895">
        <v>0</v>
      </c>
      <c r="AO1895">
        <v>1</v>
      </c>
    </row>
    <row r="1896" spans="1:41" ht="15">
      <c r="A1896" t="s">
        <v>3714</v>
      </c>
      <c r="B1896" t="s">
        <v>42</v>
      </c>
      <c r="C1896">
        <v>133</v>
      </c>
      <c r="D1896" s="6" t="str">
        <f>IF(C1896=C1897,D1897,IF(OR(N1896="pre",N1896="SubPar"),"Obert",IF(OR(N1896="Cea",N1896="Imp",N1896="SubComp"),"Tancat","ERRORERROR")))</f>
        <v>Tancat</v>
      </c>
      <c r="E1896" t="s">
        <v>4429</v>
      </c>
      <c r="F1896" t="s">
        <v>138</v>
      </c>
      <c r="G1896">
        <v>1440</v>
      </c>
      <c r="H1896" t="s">
        <v>4435</v>
      </c>
      <c r="I1896" s="3" t="s">
        <v>2381</v>
      </c>
      <c r="J1896" s="4" t="s">
        <v>4436</v>
      </c>
      <c r="K1896" t="s">
        <v>48</v>
      </c>
      <c r="L1896" t="s">
        <v>802</v>
      </c>
      <c r="M1896" t="s">
        <v>166</v>
      </c>
      <c r="N1896" t="str">
        <f t="shared" si="29"/>
        <v>Cea</v>
      </c>
      <c r="O1896" t="s">
        <v>167</v>
      </c>
      <c r="P1896" t="s">
        <v>1803</v>
      </c>
      <c r="Q1896" t="str">
        <f>_xlfn.XLOOKUP(P1896,NomPaissos!$A$2:$A$250,NomPaissos!$B$2:$B$250)</f>
        <v>Syrian Arab Republic</v>
      </c>
      <c r="R1896">
        <v>0</v>
      </c>
      <c r="T1896">
        <v>2</v>
      </c>
      <c r="U1896">
        <v>0</v>
      </c>
      <c r="V1896">
        <v>2</v>
      </c>
      <c r="W1896">
        <v>0</v>
      </c>
      <c r="X1896">
        <v>0</v>
      </c>
      <c r="Y1896">
        <v>0</v>
      </c>
      <c r="Z1896">
        <v>0</v>
      </c>
      <c r="AA1896">
        <v>0</v>
      </c>
      <c r="AB1896">
        <v>3</v>
      </c>
      <c r="AC1896">
        <v>0</v>
      </c>
      <c r="AD1896">
        <v>1</v>
      </c>
      <c r="AE1896">
        <v>1</v>
      </c>
      <c r="AF1896">
        <v>0</v>
      </c>
      <c r="AG1896">
        <v>1</v>
      </c>
      <c r="AH1896">
        <v>0</v>
      </c>
      <c r="AI1896">
        <v>1</v>
      </c>
      <c r="AJ1896">
        <v>0</v>
      </c>
      <c r="AK1896">
        <v>0</v>
      </c>
      <c r="AL1896">
        <v>0</v>
      </c>
      <c r="AM1896">
        <v>2</v>
      </c>
      <c r="AN1896">
        <v>2</v>
      </c>
      <c r="AO1896">
        <v>1</v>
      </c>
    </row>
    <row r="1897" spans="1:41" ht="15">
      <c r="A1897" t="s">
        <v>3714</v>
      </c>
      <c r="B1897" t="s">
        <v>42</v>
      </c>
      <c r="C1897">
        <v>133</v>
      </c>
      <c r="D1897" s="6" t="str">
        <f>IF(C1897=C1898,D1898,IF(OR(N1897="pre",N1897="SubPar"),"Obert",IF(OR(N1897="Cea",N1897="Imp",N1897="SubComp"),"Tancat","ERRORERROR")))</f>
        <v>Tancat</v>
      </c>
      <c r="E1897" t="s">
        <v>4429</v>
      </c>
      <c r="F1897" t="s">
        <v>138</v>
      </c>
      <c r="G1897">
        <v>1441</v>
      </c>
      <c r="H1897" t="s">
        <v>4437</v>
      </c>
      <c r="I1897" s="3" t="s">
        <v>4438</v>
      </c>
      <c r="J1897" s="4" t="s">
        <v>1901</v>
      </c>
      <c r="K1897" t="s">
        <v>48</v>
      </c>
      <c r="L1897" t="s">
        <v>802</v>
      </c>
      <c r="M1897" t="s">
        <v>166</v>
      </c>
      <c r="N1897" t="str">
        <f t="shared" si="29"/>
        <v>Cea</v>
      </c>
      <c r="O1897" t="s">
        <v>167</v>
      </c>
      <c r="P1897" t="s">
        <v>1803</v>
      </c>
      <c r="Q1897" t="str">
        <f>_xlfn.XLOOKUP(P1897,NomPaissos!$A$2:$A$250,NomPaissos!$B$2:$B$250)</f>
        <v>Syrian Arab Republic</v>
      </c>
      <c r="R1897">
        <v>0</v>
      </c>
      <c r="T1897">
        <v>0</v>
      </c>
      <c r="U1897">
        <v>0</v>
      </c>
      <c r="V1897">
        <v>0</v>
      </c>
      <c r="W1897">
        <v>0</v>
      </c>
      <c r="X1897">
        <v>0</v>
      </c>
      <c r="Y1897">
        <v>0</v>
      </c>
      <c r="Z1897">
        <v>0</v>
      </c>
      <c r="AA1897">
        <v>0</v>
      </c>
      <c r="AB1897">
        <v>1</v>
      </c>
      <c r="AC1897">
        <v>0</v>
      </c>
      <c r="AD1897">
        <v>0</v>
      </c>
      <c r="AE1897">
        <v>0</v>
      </c>
      <c r="AF1897">
        <v>0</v>
      </c>
      <c r="AG1897">
        <v>1</v>
      </c>
      <c r="AH1897">
        <v>0</v>
      </c>
      <c r="AI1897">
        <v>1</v>
      </c>
      <c r="AJ1897">
        <v>0</v>
      </c>
      <c r="AK1897">
        <v>1</v>
      </c>
      <c r="AL1897">
        <v>0</v>
      </c>
      <c r="AM1897">
        <v>2</v>
      </c>
      <c r="AN1897">
        <v>2</v>
      </c>
      <c r="AO1897">
        <v>1</v>
      </c>
    </row>
    <row r="1898" spans="1:41" ht="15">
      <c r="A1898" t="s">
        <v>3714</v>
      </c>
      <c r="B1898" t="s">
        <v>42</v>
      </c>
      <c r="C1898">
        <v>133</v>
      </c>
      <c r="D1898" s="6" t="str">
        <f>IF(C1898=C1899,D1899,IF(OR(N1898="pre",N1898="SubPar"),"Obert",IF(OR(N1898="Cea",N1898="Imp",N1898="SubComp"),"Tancat","ERRORERROR")))</f>
        <v>Tancat</v>
      </c>
      <c r="E1898" t="s">
        <v>4429</v>
      </c>
      <c r="F1898" t="s">
        <v>138</v>
      </c>
      <c r="G1898">
        <v>1984</v>
      </c>
      <c r="H1898" t="s">
        <v>4439</v>
      </c>
      <c r="I1898" s="3" t="s">
        <v>4440</v>
      </c>
      <c r="J1898" s="4" t="s">
        <v>1978</v>
      </c>
      <c r="K1898" t="s">
        <v>48</v>
      </c>
      <c r="L1898" t="s">
        <v>802</v>
      </c>
      <c r="M1898" t="s">
        <v>166</v>
      </c>
      <c r="N1898" t="str">
        <f t="shared" si="29"/>
        <v>Cea</v>
      </c>
      <c r="O1898" t="s">
        <v>169</v>
      </c>
      <c r="P1898" t="s">
        <v>1803</v>
      </c>
      <c r="Q1898" t="str">
        <f>_xlfn.XLOOKUP(P1898,NomPaissos!$A$2:$A$250,NomPaissos!$B$2:$B$250)</f>
        <v>Syrian Arab Republic</v>
      </c>
      <c r="R1898">
        <v>0</v>
      </c>
      <c r="T1898">
        <v>2</v>
      </c>
      <c r="U1898">
        <v>0</v>
      </c>
      <c r="V1898">
        <v>0</v>
      </c>
      <c r="W1898">
        <v>0</v>
      </c>
      <c r="X1898">
        <v>0</v>
      </c>
      <c r="Y1898">
        <v>0</v>
      </c>
      <c r="Z1898">
        <v>0</v>
      </c>
      <c r="AA1898">
        <v>0</v>
      </c>
      <c r="AB1898">
        <v>0</v>
      </c>
      <c r="AC1898">
        <v>0</v>
      </c>
      <c r="AD1898">
        <v>0</v>
      </c>
      <c r="AE1898">
        <v>0</v>
      </c>
      <c r="AF1898">
        <v>0</v>
      </c>
      <c r="AG1898">
        <v>1</v>
      </c>
      <c r="AH1898">
        <v>0</v>
      </c>
      <c r="AI1898">
        <v>0</v>
      </c>
      <c r="AJ1898">
        <v>1</v>
      </c>
      <c r="AK1898">
        <v>0</v>
      </c>
      <c r="AL1898">
        <v>0</v>
      </c>
      <c r="AM1898">
        <v>1</v>
      </c>
      <c r="AN1898">
        <v>1</v>
      </c>
      <c r="AO1898">
        <v>1</v>
      </c>
    </row>
    <row r="1899" spans="1:41" ht="15">
      <c r="A1899" t="s">
        <v>3714</v>
      </c>
      <c r="B1899" t="s">
        <v>42</v>
      </c>
      <c r="C1899">
        <v>133</v>
      </c>
      <c r="D1899" s="6" t="str">
        <f>IF(C1899=C1900,D1900,IF(OR(N1899="pre",N1899="SubPar"),"Obert",IF(OR(N1899="Cea",N1899="Imp",N1899="SubComp"),"Tancat","ERRORERROR")))</f>
        <v>Tancat</v>
      </c>
      <c r="E1899" t="s">
        <v>4429</v>
      </c>
      <c r="F1899" t="s">
        <v>138</v>
      </c>
      <c r="G1899">
        <v>1989</v>
      </c>
      <c r="H1899" t="s">
        <v>4441</v>
      </c>
      <c r="I1899" s="3" t="s">
        <v>1980</v>
      </c>
      <c r="J1899" s="4" t="s">
        <v>1980</v>
      </c>
      <c r="K1899" t="s">
        <v>151</v>
      </c>
      <c r="L1899" t="s">
        <v>802</v>
      </c>
      <c r="M1899" t="s">
        <v>166</v>
      </c>
      <c r="N1899" t="str">
        <f t="shared" si="29"/>
        <v>Cea</v>
      </c>
      <c r="O1899" t="s">
        <v>169</v>
      </c>
      <c r="P1899" t="s">
        <v>1803</v>
      </c>
      <c r="Q1899" t="str">
        <f>_xlfn.XLOOKUP(P1899,NomPaissos!$A$2:$A$250,NomPaissos!$B$2:$B$250)</f>
        <v>Syrian Arab Republic</v>
      </c>
      <c r="R1899">
        <v>0</v>
      </c>
      <c r="T1899">
        <v>0</v>
      </c>
      <c r="U1899">
        <v>0</v>
      </c>
      <c r="V1899">
        <v>0</v>
      </c>
      <c r="W1899">
        <v>0</v>
      </c>
      <c r="X1899">
        <v>0</v>
      </c>
      <c r="Y1899">
        <v>0</v>
      </c>
      <c r="Z1899">
        <v>0</v>
      </c>
      <c r="AA1899">
        <v>0</v>
      </c>
      <c r="AB1899">
        <v>2</v>
      </c>
      <c r="AC1899">
        <v>0</v>
      </c>
      <c r="AD1899">
        <v>0</v>
      </c>
      <c r="AE1899">
        <v>1</v>
      </c>
      <c r="AF1899">
        <v>0</v>
      </c>
      <c r="AG1899">
        <v>1</v>
      </c>
      <c r="AH1899">
        <v>0</v>
      </c>
      <c r="AI1899">
        <v>1</v>
      </c>
      <c r="AJ1899">
        <v>0</v>
      </c>
      <c r="AK1899">
        <v>0</v>
      </c>
      <c r="AL1899">
        <v>0</v>
      </c>
      <c r="AM1899">
        <v>1</v>
      </c>
      <c r="AN1899">
        <v>3</v>
      </c>
      <c r="AO1899">
        <v>1</v>
      </c>
    </row>
    <row r="1900" spans="1:41" ht="15">
      <c r="A1900" t="s">
        <v>3714</v>
      </c>
      <c r="B1900" t="s">
        <v>42</v>
      </c>
      <c r="C1900">
        <v>133</v>
      </c>
      <c r="D1900" s="6" t="str">
        <f>IF(C1900=C1901,D1901,IF(OR(N1900="pre",N1900="SubPar"),"Obert",IF(OR(N1900="Cea",N1900="Imp",N1900="SubComp"),"Tancat","ERRORERROR")))</f>
        <v>Tancat</v>
      </c>
      <c r="E1900" t="s">
        <v>4429</v>
      </c>
      <c r="F1900" t="s">
        <v>138</v>
      </c>
      <c r="G1900">
        <v>2156</v>
      </c>
      <c r="H1900" t="s">
        <v>4442</v>
      </c>
      <c r="I1900" s="3" t="s">
        <v>1980</v>
      </c>
      <c r="J1900" s="4" t="s">
        <v>4443</v>
      </c>
      <c r="K1900" t="s">
        <v>48</v>
      </c>
      <c r="L1900" t="s">
        <v>802</v>
      </c>
      <c r="M1900" t="s">
        <v>166</v>
      </c>
      <c r="N1900" t="str">
        <f t="shared" si="29"/>
        <v>Cea</v>
      </c>
      <c r="O1900" t="s">
        <v>167</v>
      </c>
      <c r="P1900" t="s">
        <v>1803</v>
      </c>
      <c r="Q1900" t="str">
        <f>_xlfn.XLOOKUP(P1900,NomPaissos!$A$2:$A$250,NomPaissos!$B$2:$B$250)</f>
        <v>Syrian Arab Republic</v>
      </c>
      <c r="R1900">
        <v>0</v>
      </c>
      <c r="T1900">
        <v>0</v>
      </c>
      <c r="U1900">
        <v>0</v>
      </c>
      <c r="V1900">
        <v>0</v>
      </c>
      <c r="W1900">
        <v>0</v>
      </c>
      <c r="X1900">
        <v>0</v>
      </c>
      <c r="Y1900">
        <v>0</v>
      </c>
      <c r="Z1900">
        <v>0</v>
      </c>
      <c r="AA1900">
        <v>0</v>
      </c>
      <c r="AB1900">
        <v>0</v>
      </c>
      <c r="AC1900">
        <v>0</v>
      </c>
      <c r="AD1900">
        <v>0</v>
      </c>
      <c r="AE1900">
        <v>0</v>
      </c>
      <c r="AF1900">
        <v>0</v>
      </c>
      <c r="AG1900">
        <v>1</v>
      </c>
      <c r="AH1900">
        <v>0</v>
      </c>
      <c r="AI1900">
        <v>0</v>
      </c>
      <c r="AJ1900">
        <v>0</v>
      </c>
      <c r="AK1900">
        <v>0</v>
      </c>
      <c r="AL1900">
        <v>0</v>
      </c>
      <c r="AM1900">
        <v>1</v>
      </c>
      <c r="AN1900">
        <v>2</v>
      </c>
      <c r="AO1900">
        <v>1</v>
      </c>
    </row>
    <row r="1901" spans="1:41" ht="15">
      <c r="A1901" t="s">
        <v>3714</v>
      </c>
      <c r="B1901" t="s">
        <v>573</v>
      </c>
      <c r="C1901">
        <v>133</v>
      </c>
      <c r="D1901" s="6" t="str">
        <f>IF(C1901=C1902,D1902,IF(OR(N1901="pre",N1901="SubPar"),"Obert",IF(OR(N1901="Cea",N1901="Imp",N1901="SubComp"),"Tancat","ERRORERROR")))</f>
        <v>Tancat</v>
      </c>
      <c r="E1901" t="s">
        <v>4429</v>
      </c>
      <c r="F1901" t="s">
        <v>138</v>
      </c>
      <c r="G1901">
        <v>1992</v>
      </c>
      <c r="H1901" t="s">
        <v>4444</v>
      </c>
      <c r="I1901" s="3" t="s">
        <v>4445</v>
      </c>
      <c r="J1901" s="4" t="s">
        <v>3738</v>
      </c>
      <c r="K1901" t="s">
        <v>48</v>
      </c>
      <c r="L1901" t="s">
        <v>802</v>
      </c>
      <c r="M1901" t="s">
        <v>70</v>
      </c>
      <c r="N1901" t="str">
        <f t="shared" si="29"/>
        <v>Imp</v>
      </c>
      <c r="O1901" t="s">
        <v>71</v>
      </c>
      <c r="P1901" t="s">
        <v>1803</v>
      </c>
      <c r="Q1901" t="str">
        <f>_xlfn.XLOOKUP(P1901,NomPaissos!$A$2:$A$250,NomPaissos!$B$2:$B$250)</f>
        <v>Syrian Arab Republic</v>
      </c>
      <c r="R1901">
        <v>0</v>
      </c>
      <c r="T1901">
        <v>0</v>
      </c>
      <c r="U1901">
        <v>0</v>
      </c>
      <c r="V1901">
        <v>0</v>
      </c>
      <c r="W1901">
        <v>0</v>
      </c>
      <c r="X1901">
        <v>0</v>
      </c>
      <c r="Y1901">
        <v>0</v>
      </c>
      <c r="Z1901">
        <v>0</v>
      </c>
      <c r="AA1901">
        <v>0</v>
      </c>
      <c r="AB1901">
        <v>0</v>
      </c>
      <c r="AC1901">
        <v>0</v>
      </c>
      <c r="AD1901">
        <v>0</v>
      </c>
      <c r="AE1901">
        <v>0</v>
      </c>
      <c r="AF1901">
        <v>0</v>
      </c>
      <c r="AG1901">
        <v>1</v>
      </c>
      <c r="AH1901">
        <v>0</v>
      </c>
      <c r="AI1901">
        <v>0</v>
      </c>
      <c r="AJ1901">
        <v>0</v>
      </c>
      <c r="AK1901">
        <v>0</v>
      </c>
      <c r="AL1901">
        <v>0</v>
      </c>
      <c r="AM1901">
        <v>1</v>
      </c>
      <c r="AN1901">
        <v>0</v>
      </c>
      <c r="AO1901">
        <v>1</v>
      </c>
    </row>
    <row r="1902" spans="1:41" ht="15">
      <c r="A1902" t="s">
        <v>3714</v>
      </c>
      <c r="B1902" t="s">
        <v>127</v>
      </c>
      <c r="C1902">
        <v>133</v>
      </c>
      <c r="D1902" s="6" t="str">
        <f>IF(C1902=C1903,D1903,IF(OR(N1902="pre",N1902="SubPar"),"Obert",IF(OR(N1902="Cea",N1902="Imp",N1902="SubComp"),"Tancat","ERRORERROR")))</f>
        <v>Tancat</v>
      </c>
      <c r="E1902" t="s">
        <v>4429</v>
      </c>
      <c r="F1902" t="s">
        <v>138</v>
      </c>
      <c r="G1902">
        <v>1993</v>
      </c>
      <c r="H1902" t="s">
        <v>4446</v>
      </c>
      <c r="I1902" s="3" t="s">
        <v>3740</v>
      </c>
      <c r="J1902" s="4" t="s">
        <v>4447</v>
      </c>
      <c r="K1902" t="s">
        <v>48</v>
      </c>
      <c r="L1902" t="s">
        <v>49</v>
      </c>
      <c r="M1902" t="s">
        <v>62</v>
      </c>
      <c r="N1902" t="str">
        <f t="shared" si="29"/>
        <v>Pre</v>
      </c>
      <c r="O1902" t="s">
        <v>117</v>
      </c>
      <c r="P1902" t="s">
        <v>1803</v>
      </c>
      <c r="Q1902" t="str">
        <f>_xlfn.XLOOKUP(P1902,NomPaissos!$A$2:$A$250,NomPaissos!$B$2:$B$250)</f>
        <v>Syrian Arab Republic</v>
      </c>
      <c r="R1902">
        <v>0</v>
      </c>
      <c r="T1902">
        <v>0</v>
      </c>
      <c r="U1902">
        <v>0</v>
      </c>
      <c r="V1902">
        <v>0</v>
      </c>
      <c r="W1902">
        <v>0</v>
      </c>
      <c r="X1902">
        <v>0</v>
      </c>
      <c r="Y1902">
        <v>0</v>
      </c>
      <c r="Z1902">
        <v>0</v>
      </c>
      <c r="AA1902">
        <v>0</v>
      </c>
      <c r="AB1902">
        <v>0</v>
      </c>
      <c r="AC1902">
        <v>0</v>
      </c>
      <c r="AD1902">
        <v>0</v>
      </c>
      <c r="AE1902">
        <v>0</v>
      </c>
      <c r="AF1902">
        <v>1</v>
      </c>
      <c r="AG1902">
        <v>1</v>
      </c>
      <c r="AH1902">
        <v>0</v>
      </c>
      <c r="AI1902">
        <v>0</v>
      </c>
      <c r="AJ1902">
        <v>0</v>
      </c>
      <c r="AK1902">
        <v>0</v>
      </c>
      <c r="AL1902">
        <v>0</v>
      </c>
      <c r="AM1902">
        <v>1</v>
      </c>
      <c r="AN1902">
        <v>0</v>
      </c>
      <c r="AO1902">
        <v>1</v>
      </c>
    </row>
    <row r="1903" spans="1:41" ht="15">
      <c r="A1903" t="s">
        <v>3714</v>
      </c>
      <c r="B1903" t="s">
        <v>42</v>
      </c>
      <c r="C1903">
        <v>133</v>
      </c>
      <c r="D1903" s="6" t="str">
        <f>IF(C1903=C1904,D1904,IF(OR(N1903="pre",N1903="SubPar"),"Obert",IF(OR(N1903="Cea",N1903="Imp",N1903="SubComp"),"Tancat","ERRORERROR")))</f>
        <v>Tancat</v>
      </c>
      <c r="E1903" t="s">
        <v>4429</v>
      </c>
      <c r="F1903" t="s">
        <v>138</v>
      </c>
      <c r="G1903">
        <v>1983</v>
      </c>
      <c r="H1903" t="s">
        <v>4448</v>
      </c>
      <c r="I1903" s="3" t="s">
        <v>4449</v>
      </c>
      <c r="J1903" s="4" t="s">
        <v>4450</v>
      </c>
      <c r="K1903" t="s">
        <v>48</v>
      </c>
      <c r="L1903" t="s">
        <v>802</v>
      </c>
      <c r="M1903" t="s">
        <v>166</v>
      </c>
      <c r="N1903" t="str">
        <f t="shared" si="29"/>
        <v>Cea</v>
      </c>
      <c r="O1903" t="s">
        <v>169</v>
      </c>
      <c r="P1903" t="s">
        <v>1803</v>
      </c>
      <c r="Q1903" t="str">
        <f>_xlfn.XLOOKUP(P1903,NomPaissos!$A$2:$A$250,NomPaissos!$B$2:$B$250)</f>
        <v>Syrian Arab Republic</v>
      </c>
      <c r="R1903">
        <v>0</v>
      </c>
      <c r="T1903">
        <v>0</v>
      </c>
      <c r="U1903">
        <v>0</v>
      </c>
      <c r="V1903">
        <v>0</v>
      </c>
      <c r="W1903">
        <v>0</v>
      </c>
      <c r="X1903">
        <v>0</v>
      </c>
      <c r="Y1903">
        <v>0</v>
      </c>
      <c r="Z1903">
        <v>0</v>
      </c>
      <c r="AA1903">
        <v>0</v>
      </c>
      <c r="AB1903">
        <v>2</v>
      </c>
      <c r="AC1903">
        <v>0</v>
      </c>
      <c r="AD1903">
        <v>0</v>
      </c>
      <c r="AE1903">
        <v>0</v>
      </c>
      <c r="AF1903">
        <v>0</v>
      </c>
      <c r="AG1903">
        <v>1</v>
      </c>
      <c r="AH1903">
        <v>0</v>
      </c>
      <c r="AI1903">
        <v>0</v>
      </c>
      <c r="AJ1903">
        <v>0</v>
      </c>
      <c r="AK1903">
        <v>0</v>
      </c>
      <c r="AL1903">
        <v>0</v>
      </c>
      <c r="AM1903">
        <v>1</v>
      </c>
      <c r="AN1903">
        <v>0</v>
      </c>
      <c r="AO1903">
        <v>1</v>
      </c>
    </row>
    <row r="1904" spans="1:41" ht="15">
      <c r="A1904" t="s">
        <v>3714</v>
      </c>
      <c r="B1904" t="s">
        <v>42</v>
      </c>
      <c r="C1904">
        <v>133</v>
      </c>
      <c r="D1904" s="6" t="str">
        <f>IF(C1904=C1905,D1905,IF(OR(N1904="pre",N1904="SubPar"),"Obert",IF(OR(N1904="Cea",N1904="Imp",N1904="SubComp"),"Tancat","ERRORERROR")))</f>
        <v>Tancat</v>
      </c>
      <c r="E1904" t="s">
        <v>4429</v>
      </c>
      <c r="F1904" t="s">
        <v>138</v>
      </c>
      <c r="G1904">
        <v>1995</v>
      </c>
      <c r="H1904" t="s">
        <v>4451</v>
      </c>
      <c r="I1904" s="3" t="s">
        <v>4452</v>
      </c>
      <c r="J1904" s="4" t="s">
        <v>4453</v>
      </c>
      <c r="K1904" t="s">
        <v>48</v>
      </c>
      <c r="L1904" t="s">
        <v>802</v>
      </c>
      <c r="M1904" t="s">
        <v>166</v>
      </c>
      <c r="N1904" t="str">
        <f t="shared" si="29"/>
        <v>Cea</v>
      </c>
      <c r="O1904" t="s">
        <v>167</v>
      </c>
      <c r="P1904" t="s">
        <v>1803</v>
      </c>
      <c r="Q1904" t="str">
        <f>_xlfn.XLOOKUP(P1904,NomPaissos!$A$2:$A$250,NomPaissos!$B$2:$B$250)</f>
        <v>Syrian Arab Republic</v>
      </c>
      <c r="R1904">
        <v>0</v>
      </c>
      <c r="T1904">
        <v>0</v>
      </c>
      <c r="U1904">
        <v>0</v>
      </c>
      <c r="V1904">
        <v>0</v>
      </c>
      <c r="W1904">
        <v>0</v>
      </c>
      <c r="X1904">
        <v>0</v>
      </c>
      <c r="Y1904">
        <v>0</v>
      </c>
      <c r="Z1904">
        <v>0</v>
      </c>
      <c r="AA1904">
        <v>0</v>
      </c>
      <c r="AB1904">
        <v>0</v>
      </c>
      <c r="AC1904">
        <v>0</v>
      </c>
      <c r="AD1904">
        <v>0</v>
      </c>
      <c r="AE1904">
        <v>0</v>
      </c>
      <c r="AF1904">
        <v>1</v>
      </c>
      <c r="AG1904">
        <v>1</v>
      </c>
      <c r="AH1904">
        <v>0</v>
      </c>
      <c r="AI1904">
        <v>1</v>
      </c>
      <c r="AJ1904">
        <v>0</v>
      </c>
      <c r="AK1904">
        <v>1</v>
      </c>
      <c r="AL1904">
        <v>0</v>
      </c>
      <c r="AM1904">
        <v>2</v>
      </c>
      <c r="AN1904">
        <v>1</v>
      </c>
      <c r="AO1904">
        <v>1</v>
      </c>
    </row>
    <row r="1905" spans="1:41" ht="15">
      <c r="A1905" t="s">
        <v>3714</v>
      </c>
      <c r="B1905" t="s">
        <v>42</v>
      </c>
      <c r="C1905">
        <v>133</v>
      </c>
      <c r="D1905" s="6" t="str">
        <f>IF(C1905=C1906,D1906,IF(OR(N1905="pre",N1905="SubPar"),"Obert",IF(OR(N1905="Cea",N1905="Imp",N1905="SubComp"),"Tancat","ERRORERROR")))</f>
        <v>Tancat</v>
      </c>
      <c r="E1905" t="s">
        <v>4429</v>
      </c>
      <c r="F1905" t="s">
        <v>138</v>
      </c>
      <c r="G1905">
        <v>1999</v>
      </c>
      <c r="H1905" t="s">
        <v>4454</v>
      </c>
      <c r="I1905" s="3" t="s">
        <v>4455</v>
      </c>
      <c r="J1905" s="4" t="s">
        <v>4456</v>
      </c>
      <c r="K1905" t="s">
        <v>48</v>
      </c>
      <c r="L1905" t="s">
        <v>802</v>
      </c>
      <c r="M1905" t="s">
        <v>166</v>
      </c>
      <c r="N1905" t="str">
        <f t="shared" si="29"/>
        <v>Cea</v>
      </c>
      <c r="O1905" t="s">
        <v>169</v>
      </c>
      <c r="P1905" t="s">
        <v>1803</v>
      </c>
      <c r="Q1905" t="str">
        <f>_xlfn.XLOOKUP(P1905,NomPaissos!$A$2:$A$250,NomPaissos!$B$2:$B$250)</f>
        <v>Syrian Arab Republic</v>
      </c>
      <c r="R1905">
        <v>0</v>
      </c>
      <c r="T1905">
        <v>0</v>
      </c>
      <c r="U1905">
        <v>0</v>
      </c>
      <c r="V1905">
        <v>0</v>
      </c>
      <c r="W1905">
        <v>0</v>
      </c>
      <c r="X1905">
        <v>0</v>
      </c>
      <c r="Y1905">
        <v>0</v>
      </c>
      <c r="Z1905">
        <v>0</v>
      </c>
      <c r="AA1905">
        <v>0</v>
      </c>
      <c r="AB1905">
        <v>0</v>
      </c>
      <c r="AC1905">
        <v>0</v>
      </c>
      <c r="AD1905">
        <v>0</v>
      </c>
      <c r="AE1905">
        <v>1</v>
      </c>
      <c r="AF1905">
        <v>1</v>
      </c>
      <c r="AG1905">
        <v>1</v>
      </c>
      <c r="AH1905">
        <v>2</v>
      </c>
      <c r="AI1905">
        <v>1</v>
      </c>
      <c r="AJ1905">
        <v>0</v>
      </c>
      <c r="AK1905">
        <v>0</v>
      </c>
      <c r="AL1905">
        <v>0</v>
      </c>
      <c r="AM1905">
        <v>3</v>
      </c>
      <c r="AN1905">
        <v>2</v>
      </c>
      <c r="AO1905">
        <v>1</v>
      </c>
    </row>
    <row r="1906" spans="1:41" ht="15">
      <c r="A1906" t="s">
        <v>3714</v>
      </c>
      <c r="B1906" t="s">
        <v>42</v>
      </c>
      <c r="C1906">
        <v>133</v>
      </c>
      <c r="D1906" s="6" t="str">
        <f>IF(C1906=C1907,D1907,IF(OR(N1906="pre",N1906="SubPar"),"Obert",IF(OR(N1906="Cea",N1906="Imp",N1906="SubComp"),"Tancat","ERRORERROR")))</f>
        <v>Tancat</v>
      </c>
      <c r="E1906" t="s">
        <v>4429</v>
      </c>
      <c r="F1906" t="s">
        <v>138</v>
      </c>
      <c r="G1906">
        <v>2001</v>
      </c>
      <c r="H1906" t="s">
        <v>4457</v>
      </c>
      <c r="I1906" s="3" t="s">
        <v>4458</v>
      </c>
      <c r="J1906" s="4" t="s">
        <v>4459</v>
      </c>
      <c r="K1906" t="s">
        <v>48</v>
      </c>
      <c r="L1906" t="s">
        <v>802</v>
      </c>
      <c r="M1906" t="s">
        <v>166</v>
      </c>
      <c r="N1906" t="str">
        <f t="shared" si="29"/>
        <v>Cea</v>
      </c>
      <c r="O1906" t="s">
        <v>169</v>
      </c>
      <c r="P1906" t="s">
        <v>1803</v>
      </c>
      <c r="Q1906" t="str">
        <f>_xlfn.XLOOKUP(P1906,NomPaissos!$A$2:$A$250,NomPaissos!$B$2:$B$250)</f>
        <v>Syrian Arab Republic</v>
      </c>
      <c r="R1906">
        <v>0</v>
      </c>
      <c r="T1906">
        <v>0</v>
      </c>
      <c r="U1906">
        <v>0</v>
      </c>
      <c r="V1906">
        <v>0</v>
      </c>
      <c r="W1906">
        <v>0</v>
      </c>
      <c r="X1906">
        <v>0</v>
      </c>
      <c r="Y1906">
        <v>0</v>
      </c>
      <c r="Z1906">
        <v>0</v>
      </c>
      <c r="AA1906">
        <v>0</v>
      </c>
      <c r="AB1906">
        <v>0</v>
      </c>
      <c r="AC1906">
        <v>0</v>
      </c>
      <c r="AD1906">
        <v>0</v>
      </c>
      <c r="AE1906">
        <v>0</v>
      </c>
      <c r="AF1906">
        <v>0</v>
      </c>
      <c r="AG1906">
        <v>1</v>
      </c>
      <c r="AH1906">
        <v>0</v>
      </c>
      <c r="AI1906">
        <v>1</v>
      </c>
      <c r="AJ1906">
        <v>0</v>
      </c>
      <c r="AK1906">
        <v>1</v>
      </c>
      <c r="AL1906">
        <v>0</v>
      </c>
      <c r="AM1906">
        <v>3</v>
      </c>
      <c r="AN1906">
        <v>1</v>
      </c>
      <c r="AO1906">
        <v>1</v>
      </c>
    </row>
    <row r="1907" spans="1:41" ht="15">
      <c r="A1907" t="s">
        <v>3714</v>
      </c>
      <c r="B1907" t="s">
        <v>42</v>
      </c>
      <c r="C1907">
        <v>133</v>
      </c>
      <c r="D1907" s="6" t="str">
        <f>IF(C1907=C1908,D1908,IF(OR(N1907="pre",N1907="SubPar"),"Obert",IF(OR(N1907="Cea",N1907="Imp",N1907="SubComp"),"Tancat","ERRORERROR")))</f>
        <v>Tancat</v>
      </c>
      <c r="E1907" t="s">
        <v>4429</v>
      </c>
      <c r="F1907" t="s">
        <v>138</v>
      </c>
      <c r="G1907">
        <v>2002</v>
      </c>
      <c r="H1907" t="s">
        <v>4460</v>
      </c>
      <c r="I1907" s="3" t="s">
        <v>4461</v>
      </c>
      <c r="J1907" s="4" t="s">
        <v>366</v>
      </c>
      <c r="K1907" t="s">
        <v>48</v>
      </c>
      <c r="L1907" t="s">
        <v>49</v>
      </c>
      <c r="M1907" t="s">
        <v>166</v>
      </c>
      <c r="N1907" t="str">
        <f t="shared" si="29"/>
        <v>Cea</v>
      </c>
      <c r="O1907" t="s">
        <v>169</v>
      </c>
      <c r="P1907" t="s">
        <v>1803</v>
      </c>
      <c r="Q1907" t="str">
        <f>_xlfn.XLOOKUP(P1907,NomPaissos!$A$2:$A$250,NomPaissos!$B$2:$B$250)</f>
        <v>Syrian Arab Republic</v>
      </c>
      <c r="R1907">
        <v>0</v>
      </c>
      <c r="T1907">
        <v>0</v>
      </c>
      <c r="U1907">
        <v>0</v>
      </c>
      <c r="V1907">
        <v>0</v>
      </c>
      <c r="W1907">
        <v>0</v>
      </c>
      <c r="X1907">
        <v>0</v>
      </c>
      <c r="Y1907">
        <v>0</v>
      </c>
      <c r="Z1907">
        <v>0</v>
      </c>
      <c r="AA1907">
        <v>0</v>
      </c>
      <c r="AB1907">
        <v>2</v>
      </c>
      <c r="AC1907">
        <v>0</v>
      </c>
      <c r="AD1907">
        <v>0</v>
      </c>
      <c r="AE1907">
        <v>0</v>
      </c>
      <c r="AF1907">
        <v>0</v>
      </c>
      <c r="AG1907">
        <v>1</v>
      </c>
      <c r="AH1907">
        <v>0</v>
      </c>
      <c r="AI1907">
        <v>1</v>
      </c>
      <c r="AJ1907">
        <v>0</v>
      </c>
      <c r="AK1907">
        <v>0</v>
      </c>
      <c r="AL1907">
        <v>0</v>
      </c>
      <c r="AM1907">
        <v>2</v>
      </c>
      <c r="AN1907">
        <v>0</v>
      </c>
      <c r="AO1907">
        <v>1</v>
      </c>
    </row>
    <row r="1908" spans="1:41" ht="15">
      <c r="A1908" t="s">
        <v>4462</v>
      </c>
      <c r="B1908" t="s">
        <v>86</v>
      </c>
      <c r="C1908">
        <v>134</v>
      </c>
      <c r="D1908" s="6" t="str">
        <f>IF(C1908=C1909,D1909,IF(OR(N1908="pre",N1908="SubPar"),"Obert",IF(OR(N1908="Cea",N1908="Imp",N1908="SubComp"),"Tancat","ERRORERROR")))</f>
        <v>Tancat</v>
      </c>
      <c r="E1908" t="s">
        <v>4463</v>
      </c>
      <c r="F1908" t="s">
        <v>160</v>
      </c>
      <c r="G1908">
        <v>1066</v>
      </c>
      <c r="H1908" t="s">
        <v>4464</v>
      </c>
      <c r="I1908" s="3" t="s">
        <v>4465</v>
      </c>
      <c r="J1908" s="4" t="s">
        <v>1469</v>
      </c>
      <c r="K1908" t="s">
        <v>48</v>
      </c>
      <c r="L1908" t="s">
        <v>61</v>
      </c>
      <c r="M1908" t="s">
        <v>178</v>
      </c>
      <c r="N1908" t="str">
        <f t="shared" si="29"/>
        <v>SubComp</v>
      </c>
      <c r="O1908" t="s">
        <v>179</v>
      </c>
      <c r="P1908" t="s">
        <v>787</v>
      </c>
      <c r="Q1908" t="str">
        <f>_xlfn.XLOOKUP(P1908,NomPaissos!$A$2:$A$250,NomPaissos!$B$2:$B$250)</f>
        <v>Chad</v>
      </c>
      <c r="R1908">
        <v>0</v>
      </c>
      <c r="S1908" t="s">
        <v>265</v>
      </c>
      <c r="T1908">
        <v>0</v>
      </c>
      <c r="U1908">
        <v>0</v>
      </c>
      <c r="V1908">
        <v>0</v>
      </c>
      <c r="W1908">
        <v>0</v>
      </c>
      <c r="X1908">
        <v>0</v>
      </c>
      <c r="Y1908">
        <v>0</v>
      </c>
      <c r="Z1908">
        <v>0</v>
      </c>
      <c r="AA1908">
        <v>0</v>
      </c>
      <c r="AB1908">
        <v>0</v>
      </c>
      <c r="AC1908">
        <v>0</v>
      </c>
      <c r="AD1908">
        <v>0</v>
      </c>
      <c r="AE1908">
        <v>0</v>
      </c>
      <c r="AF1908">
        <v>1</v>
      </c>
      <c r="AG1908">
        <v>1</v>
      </c>
      <c r="AH1908">
        <v>0</v>
      </c>
      <c r="AI1908">
        <v>3</v>
      </c>
      <c r="AJ1908">
        <v>0</v>
      </c>
      <c r="AK1908">
        <v>0</v>
      </c>
      <c r="AL1908">
        <v>0</v>
      </c>
      <c r="AM1908">
        <v>1</v>
      </c>
      <c r="AN1908">
        <v>1</v>
      </c>
      <c r="AO1908">
        <v>1</v>
      </c>
    </row>
    <row r="1909" spans="1:41" ht="15">
      <c r="A1909" t="s">
        <v>4462</v>
      </c>
      <c r="B1909" t="s">
        <v>86</v>
      </c>
      <c r="C1909">
        <v>134</v>
      </c>
      <c r="D1909" s="6" t="str">
        <f>IF(C1909=C1910,D1910,IF(OR(N1909="pre",N1909="SubPar"),"Obert",IF(OR(N1909="Cea",N1909="Imp",N1909="SubComp"),"Tancat","ERRORERROR")))</f>
        <v>Tancat</v>
      </c>
      <c r="E1909" t="s">
        <v>4463</v>
      </c>
      <c r="F1909" t="s">
        <v>160</v>
      </c>
      <c r="G1909">
        <v>1066</v>
      </c>
      <c r="H1909" t="s">
        <v>4464</v>
      </c>
      <c r="I1909" s="3" t="s">
        <v>4465</v>
      </c>
      <c r="J1909" s="4" t="s">
        <v>1469</v>
      </c>
      <c r="K1909" t="s">
        <v>48</v>
      </c>
      <c r="L1909" t="s">
        <v>61</v>
      </c>
      <c r="M1909" t="s">
        <v>178</v>
      </c>
      <c r="N1909" t="str">
        <f t="shared" si="29"/>
        <v>SubComp</v>
      </c>
      <c r="O1909" t="s">
        <v>179</v>
      </c>
      <c r="P1909" t="s">
        <v>265</v>
      </c>
      <c r="Q1909" t="str">
        <f>_xlfn.XLOOKUP(P1909,NomPaissos!$A$2:$A$250,NomPaissos!$B$2:$B$250)</f>
        <v>Sudan (the)</v>
      </c>
      <c r="R1909">
        <v>1</v>
      </c>
      <c r="S1909" t="s">
        <v>265</v>
      </c>
      <c r="T1909">
        <v>0</v>
      </c>
      <c r="U1909">
        <v>0</v>
      </c>
      <c r="V1909">
        <v>0</v>
      </c>
      <c r="W1909">
        <v>0</v>
      </c>
      <c r="X1909">
        <v>0</v>
      </c>
      <c r="Y1909">
        <v>0</v>
      </c>
      <c r="Z1909">
        <v>0</v>
      </c>
      <c r="AA1909">
        <v>0</v>
      </c>
      <c r="AB1909">
        <v>0</v>
      </c>
      <c r="AC1909">
        <v>0</v>
      </c>
      <c r="AD1909">
        <v>0</v>
      </c>
      <c r="AE1909">
        <v>0</v>
      </c>
      <c r="AF1909">
        <v>1</v>
      </c>
      <c r="AG1909">
        <v>1</v>
      </c>
      <c r="AH1909">
        <v>0</v>
      </c>
      <c r="AI1909">
        <v>3</v>
      </c>
      <c r="AJ1909">
        <v>0</v>
      </c>
      <c r="AK1909">
        <v>0</v>
      </c>
      <c r="AL1909">
        <v>0</v>
      </c>
      <c r="AM1909">
        <v>1</v>
      </c>
      <c r="AN1909">
        <v>1</v>
      </c>
      <c r="AO1909">
        <v>1</v>
      </c>
    </row>
    <row r="1910" spans="1:41" ht="15">
      <c r="A1910" t="s">
        <v>4462</v>
      </c>
      <c r="B1910" t="s">
        <v>86</v>
      </c>
      <c r="C1910">
        <v>134</v>
      </c>
      <c r="D1910" s="6" t="str">
        <f>IF(C1910=C1911,D1911,IF(OR(N1910="pre",N1910="SubPar"),"Obert",IF(OR(N1910="Cea",N1910="Imp",N1910="SubComp"),"Tancat","ERRORERROR")))</f>
        <v>Tancat</v>
      </c>
      <c r="E1910" t="s">
        <v>4463</v>
      </c>
      <c r="F1910" t="s">
        <v>160</v>
      </c>
      <c r="G1910">
        <v>1071</v>
      </c>
      <c r="H1910" t="s">
        <v>4466</v>
      </c>
      <c r="I1910" s="3" t="s">
        <v>1471</v>
      </c>
      <c r="J1910" s="4" t="s">
        <v>3844</v>
      </c>
      <c r="K1910" t="s">
        <v>48</v>
      </c>
      <c r="L1910" t="s">
        <v>61</v>
      </c>
      <c r="M1910" t="s">
        <v>70</v>
      </c>
      <c r="N1910" t="str">
        <f t="shared" si="29"/>
        <v>Imp</v>
      </c>
      <c r="O1910" t="s">
        <v>535</v>
      </c>
      <c r="P1910" t="s">
        <v>787</v>
      </c>
      <c r="Q1910" t="str">
        <f>_xlfn.XLOOKUP(P1910,NomPaissos!$A$2:$A$250,NomPaissos!$B$2:$B$250)</f>
        <v>Chad</v>
      </c>
      <c r="R1910">
        <v>0</v>
      </c>
      <c r="S1910" t="s">
        <v>265</v>
      </c>
      <c r="T1910">
        <v>0</v>
      </c>
      <c r="U1910">
        <v>0</v>
      </c>
      <c r="V1910">
        <v>0</v>
      </c>
      <c r="W1910">
        <v>0</v>
      </c>
      <c r="X1910">
        <v>0</v>
      </c>
      <c r="Y1910">
        <v>0</v>
      </c>
      <c r="Z1910">
        <v>0</v>
      </c>
      <c r="AA1910">
        <v>0</v>
      </c>
      <c r="AB1910">
        <v>0</v>
      </c>
      <c r="AC1910">
        <v>0</v>
      </c>
      <c r="AD1910">
        <v>0</v>
      </c>
      <c r="AE1910">
        <v>0</v>
      </c>
      <c r="AF1910">
        <v>1</v>
      </c>
      <c r="AG1910">
        <v>1</v>
      </c>
      <c r="AH1910">
        <v>0</v>
      </c>
      <c r="AI1910">
        <v>0</v>
      </c>
      <c r="AJ1910">
        <v>0</v>
      </c>
      <c r="AK1910">
        <v>0</v>
      </c>
      <c r="AL1910">
        <v>0</v>
      </c>
      <c r="AM1910">
        <v>1</v>
      </c>
      <c r="AN1910">
        <v>0</v>
      </c>
      <c r="AO1910">
        <v>1</v>
      </c>
    </row>
    <row r="1911" spans="1:41" ht="15">
      <c r="A1911" t="s">
        <v>4462</v>
      </c>
      <c r="B1911" t="s">
        <v>86</v>
      </c>
      <c r="C1911">
        <v>134</v>
      </c>
      <c r="D1911" s="6" t="str">
        <f>IF(C1911=C1912,D1912,IF(OR(N1911="pre",N1911="SubPar"),"Obert",IF(OR(N1911="Cea",N1911="Imp",N1911="SubComp"),"Tancat","ERRORERROR")))</f>
        <v>Tancat</v>
      </c>
      <c r="E1911" t="s">
        <v>4463</v>
      </c>
      <c r="F1911" t="s">
        <v>160</v>
      </c>
      <c r="G1911">
        <v>1071</v>
      </c>
      <c r="H1911" t="s">
        <v>4466</v>
      </c>
      <c r="I1911" s="3" t="s">
        <v>1471</v>
      </c>
      <c r="J1911" s="4" t="s">
        <v>3844</v>
      </c>
      <c r="K1911" t="s">
        <v>48</v>
      </c>
      <c r="L1911" t="s">
        <v>61</v>
      </c>
      <c r="M1911" t="s">
        <v>70</v>
      </c>
      <c r="N1911" t="str">
        <f t="shared" si="29"/>
        <v>Imp</v>
      </c>
      <c r="O1911" t="s">
        <v>535</v>
      </c>
      <c r="P1911" t="s">
        <v>265</v>
      </c>
      <c r="Q1911" t="str">
        <f>_xlfn.XLOOKUP(P1911,NomPaissos!$A$2:$A$250,NomPaissos!$B$2:$B$250)</f>
        <v>Sudan (the)</v>
      </c>
      <c r="R1911">
        <v>1</v>
      </c>
      <c r="S1911" t="s">
        <v>265</v>
      </c>
      <c r="T1911">
        <v>0</v>
      </c>
      <c r="U1911">
        <v>0</v>
      </c>
      <c r="V1911">
        <v>0</v>
      </c>
      <c r="W1911">
        <v>0</v>
      </c>
      <c r="X1911">
        <v>0</v>
      </c>
      <c r="Y1911">
        <v>0</v>
      </c>
      <c r="Z1911">
        <v>0</v>
      </c>
      <c r="AA1911">
        <v>0</v>
      </c>
      <c r="AB1911">
        <v>0</v>
      </c>
      <c r="AC1911">
        <v>0</v>
      </c>
      <c r="AD1911">
        <v>0</v>
      </c>
      <c r="AE1911">
        <v>0</v>
      </c>
      <c r="AF1911">
        <v>1</v>
      </c>
      <c r="AG1911">
        <v>1</v>
      </c>
      <c r="AH1911">
        <v>0</v>
      </c>
      <c r="AI1911">
        <v>0</v>
      </c>
      <c r="AJ1911">
        <v>0</v>
      </c>
      <c r="AK1911">
        <v>0</v>
      </c>
      <c r="AL1911">
        <v>0</v>
      </c>
      <c r="AM1911">
        <v>1</v>
      </c>
      <c r="AN1911">
        <v>0</v>
      </c>
      <c r="AO1911">
        <v>1</v>
      </c>
    </row>
    <row r="1912" spans="1:41" ht="15">
      <c r="A1912" t="s">
        <v>4462</v>
      </c>
      <c r="B1912" t="s">
        <v>86</v>
      </c>
      <c r="C1912">
        <v>134</v>
      </c>
      <c r="D1912" s="6" t="str">
        <f>IF(C1912=C1913,D1913,IF(OR(N1912="pre",N1912="SubPar"),"Obert",IF(OR(N1912="Cea",N1912="Imp",N1912="SubComp"),"Tancat","ERRORERROR")))</f>
        <v>Tancat</v>
      </c>
      <c r="E1912" t="s">
        <v>4463</v>
      </c>
      <c r="F1912" t="s">
        <v>160</v>
      </c>
      <c r="G1912">
        <v>1188</v>
      </c>
      <c r="H1912" t="s">
        <v>4467</v>
      </c>
      <c r="I1912" s="3" t="s">
        <v>4468</v>
      </c>
      <c r="J1912" s="4" t="s">
        <v>4469</v>
      </c>
      <c r="K1912" t="s">
        <v>48</v>
      </c>
      <c r="L1912" t="s">
        <v>285</v>
      </c>
      <c r="M1912" t="s">
        <v>62</v>
      </c>
      <c r="N1912" t="str">
        <f t="shared" si="29"/>
        <v>Pre</v>
      </c>
      <c r="O1912" t="s">
        <v>117</v>
      </c>
      <c r="P1912" t="s">
        <v>787</v>
      </c>
      <c r="Q1912" t="str">
        <f>_xlfn.XLOOKUP(P1912,NomPaissos!$A$2:$A$250,NomPaissos!$B$2:$B$250)</f>
        <v>Chad</v>
      </c>
      <c r="R1912">
        <v>0</v>
      </c>
      <c r="S1912" t="s">
        <v>265</v>
      </c>
      <c r="T1912">
        <v>0</v>
      </c>
      <c r="U1912">
        <v>0</v>
      </c>
      <c r="V1912">
        <v>0</v>
      </c>
      <c r="W1912">
        <v>0</v>
      </c>
      <c r="X1912">
        <v>0</v>
      </c>
      <c r="Y1912">
        <v>0</v>
      </c>
      <c r="Z1912">
        <v>0</v>
      </c>
      <c r="AA1912">
        <v>0</v>
      </c>
      <c r="AB1912">
        <v>0</v>
      </c>
      <c r="AC1912">
        <v>0</v>
      </c>
      <c r="AD1912">
        <v>0</v>
      </c>
      <c r="AE1912">
        <v>0</v>
      </c>
      <c r="AF1912">
        <v>1</v>
      </c>
      <c r="AG1912">
        <v>1</v>
      </c>
      <c r="AH1912">
        <v>0</v>
      </c>
      <c r="AI1912">
        <v>2</v>
      </c>
      <c r="AJ1912">
        <v>0</v>
      </c>
      <c r="AK1912">
        <v>1</v>
      </c>
      <c r="AL1912">
        <v>0</v>
      </c>
      <c r="AM1912">
        <v>1</v>
      </c>
      <c r="AN1912">
        <v>0</v>
      </c>
      <c r="AO1912">
        <v>1</v>
      </c>
    </row>
    <row r="1913" spans="1:41" ht="15">
      <c r="A1913" t="s">
        <v>4462</v>
      </c>
      <c r="B1913" t="s">
        <v>86</v>
      </c>
      <c r="C1913">
        <v>134</v>
      </c>
      <c r="D1913" s="6" t="str">
        <f>IF(C1913=C1914,D1914,IF(OR(N1913="pre",N1913="SubPar"),"Obert",IF(OR(N1913="Cea",N1913="Imp",N1913="SubComp"),"Tancat","ERRORERROR")))</f>
        <v>Tancat</v>
      </c>
      <c r="E1913" t="s">
        <v>4463</v>
      </c>
      <c r="F1913" t="s">
        <v>160</v>
      </c>
      <c r="G1913">
        <v>1188</v>
      </c>
      <c r="H1913" t="s">
        <v>4467</v>
      </c>
      <c r="I1913" s="3" t="s">
        <v>4468</v>
      </c>
      <c r="J1913" s="4" t="s">
        <v>4469</v>
      </c>
      <c r="K1913" t="s">
        <v>48</v>
      </c>
      <c r="L1913" t="s">
        <v>285</v>
      </c>
      <c r="M1913" t="s">
        <v>62</v>
      </c>
      <c r="N1913" t="str">
        <f t="shared" si="29"/>
        <v>Pre</v>
      </c>
      <c r="O1913" t="s">
        <v>117</v>
      </c>
      <c r="P1913" t="s">
        <v>265</v>
      </c>
      <c r="Q1913" t="str">
        <f>_xlfn.XLOOKUP(P1913,NomPaissos!$A$2:$A$250,NomPaissos!$B$2:$B$250)</f>
        <v>Sudan (the)</v>
      </c>
      <c r="R1913">
        <v>1</v>
      </c>
      <c r="S1913" t="s">
        <v>265</v>
      </c>
      <c r="T1913">
        <v>0</v>
      </c>
      <c r="U1913">
        <v>0</v>
      </c>
      <c r="V1913">
        <v>0</v>
      </c>
      <c r="W1913">
        <v>0</v>
      </c>
      <c r="X1913">
        <v>0</v>
      </c>
      <c r="Y1913">
        <v>0</v>
      </c>
      <c r="Z1913">
        <v>0</v>
      </c>
      <c r="AA1913">
        <v>0</v>
      </c>
      <c r="AB1913">
        <v>0</v>
      </c>
      <c r="AC1913">
        <v>0</v>
      </c>
      <c r="AD1913">
        <v>0</v>
      </c>
      <c r="AE1913">
        <v>0</v>
      </c>
      <c r="AF1913">
        <v>1</v>
      </c>
      <c r="AG1913">
        <v>1</v>
      </c>
      <c r="AH1913">
        <v>0</v>
      </c>
      <c r="AI1913">
        <v>2</v>
      </c>
      <c r="AJ1913">
        <v>0</v>
      </c>
      <c r="AK1913">
        <v>1</v>
      </c>
      <c r="AL1913">
        <v>0</v>
      </c>
      <c r="AM1913">
        <v>1</v>
      </c>
      <c r="AN1913">
        <v>0</v>
      </c>
      <c r="AO1913">
        <v>1</v>
      </c>
    </row>
    <row r="1914" spans="1:41" ht="15">
      <c r="A1914" t="s">
        <v>4462</v>
      </c>
      <c r="B1914" t="s">
        <v>127</v>
      </c>
      <c r="C1914">
        <v>134</v>
      </c>
      <c r="D1914" s="6" t="str">
        <f>IF(C1914=C1915,D1915,IF(OR(N1914="pre",N1914="SubPar"),"Obert",IF(OR(N1914="Cea",N1914="Imp",N1914="SubComp"),"Tancat","ERRORERROR")))</f>
        <v>Tancat</v>
      </c>
      <c r="E1914" t="s">
        <v>4463</v>
      </c>
      <c r="F1914" t="s">
        <v>160</v>
      </c>
      <c r="G1914">
        <v>714</v>
      </c>
      <c r="H1914" t="s">
        <v>4470</v>
      </c>
      <c r="I1914" s="3" t="s">
        <v>4471</v>
      </c>
      <c r="J1914" s="4" t="s">
        <v>4472</v>
      </c>
      <c r="K1914" t="s">
        <v>48</v>
      </c>
      <c r="L1914" t="s">
        <v>61</v>
      </c>
      <c r="M1914" t="s">
        <v>70</v>
      </c>
      <c r="N1914" t="str">
        <f t="shared" si="29"/>
        <v>Imp</v>
      </c>
      <c r="O1914" t="s">
        <v>71</v>
      </c>
      <c r="P1914" t="s">
        <v>787</v>
      </c>
      <c r="Q1914" t="str">
        <f>_xlfn.XLOOKUP(P1914,NomPaissos!$A$2:$A$250,NomPaissos!$B$2:$B$250)</f>
        <v>Chad</v>
      </c>
      <c r="R1914">
        <v>0</v>
      </c>
      <c r="S1914" t="s">
        <v>265</v>
      </c>
      <c r="T1914">
        <v>0</v>
      </c>
      <c r="U1914">
        <v>0</v>
      </c>
      <c r="V1914">
        <v>0</v>
      </c>
      <c r="W1914">
        <v>0</v>
      </c>
      <c r="X1914">
        <v>0</v>
      </c>
      <c r="Y1914">
        <v>0</v>
      </c>
      <c r="Z1914">
        <v>0</v>
      </c>
      <c r="AA1914">
        <v>0</v>
      </c>
      <c r="AB1914">
        <v>0</v>
      </c>
      <c r="AC1914">
        <v>0</v>
      </c>
      <c r="AD1914">
        <v>0</v>
      </c>
      <c r="AE1914">
        <v>0</v>
      </c>
      <c r="AF1914">
        <v>1</v>
      </c>
      <c r="AG1914">
        <v>1</v>
      </c>
      <c r="AH1914">
        <v>0</v>
      </c>
      <c r="AI1914">
        <v>0</v>
      </c>
      <c r="AJ1914">
        <v>0</v>
      </c>
      <c r="AK1914">
        <v>0</v>
      </c>
      <c r="AL1914">
        <v>0</v>
      </c>
      <c r="AM1914">
        <v>1</v>
      </c>
      <c r="AN1914">
        <v>0</v>
      </c>
      <c r="AO1914">
        <v>1</v>
      </c>
    </row>
    <row r="1915" spans="1:41" ht="15">
      <c r="A1915" t="s">
        <v>4462</v>
      </c>
      <c r="B1915" t="s">
        <v>127</v>
      </c>
      <c r="C1915">
        <v>134</v>
      </c>
      <c r="D1915" s="6" t="str">
        <f>IF(C1915=C1916,D1916,IF(OR(N1915="pre",N1915="SubPar"),"Obert",IF(OR(N1915="Cea",N1915="Imp",N1915="SubComp"),"Tancat","ERRORERROR")))</f>
        <v>Tancat</v>
      </c>
      <c r="E1915" t="s">
        <v>4463</v>
      </c>
      <c r="F1915" t="s">
        <v>160</v>
      </c>
      <c r="G1915">
        <v>714</v>
      </c>
      <c r="H1915" t="s">
        <v>4470</v>
      </c>
      <c r="I1915" s="3" t="s">
        <v>4471</v>
      </c>
      <c r="J1915" s="4" t="s">
        <v>4472</v>
      </c>
      <c r="K1915" t="s">
        <v>48</v>
      </c>
      <c r="L1915" t="s">
        <v>61</v>
      </c>
      <c r="M1915" t="s">
        <v>70</v>
      </c>
      <c r="N1915" t="str">
        <f t="shared" si="29"/>
        <v>Imp</v>
      </c>
      <c r="O1915" t="s">
        <v>71</v>
      </c>
      <c r="P1915" t="s">
        <v>265</v>
      </c>
      <c r="Q1915" t="str">
        <f>_xlfn.XLOOKUP(P1915,NomPaissos!$A$2:$A$250,NomPaissos!$B$2:$B$250)</f>
        <v>Sudan (the)</v>
      </c>
      <c r="R1915">
        <v>1</v>
      </c>
      <c r="S1915" t="s">
        <v>265</v>
      </c>
      <c r="T1915">
        <v>0</v>
      </c>
      <c r="U1915">
        <v>0</v>
      </c>
      <c r="V1915">
        <v>0</v>
      </c>
      <c r="W1915">
        <v>0</v>
      </c>
      <c r="X1915">
        <v>0</v>
      </c>
      <c r="Y1915">
        <v>0</v>
      </c>
      <c r="Z1915">
        <v>0</v>
      </c>
      <c r="AA1915">
        <v>0</v>
      </c>
      <c r="AB1915">
        <v>0</v>
      </c>
      <c r="AC1915">
        <v>0</v>
      </c>
      <c r="AD1915">
        <v>0</v>
      </c>
      <c r="AE1915">
        <v>0</v>
      </c>
      <c r="AF1915">
        <v>1</v>
      </c>
      <c r="AG1915">
        <v>1</v>
      </c>
      <c r="AH1915">
        <v>0</v>
      </c>
      <c r="AI1915">
        <v>0</v>
      </c>
      <c r="AJ1915">
        <v>0</v>
      </c>
      <c r="AK1915">
        <v>0</v>
      </c>
      <c r="AL1915">
        <v>0</v>
      </c>
      <c r="AM1915">
        <v>1</v>
      </c>
      <c r="AN1915">
        <v>0</v>
      </c>
      <c r="AO1915">
        <v>1</v>
      </c>
    </row>
    <row r="1916" spans="1:41" ht="15">
      <c r="A1916" t="s">
        <v>4462</v>
      </c>
      <c r="B1916" t="s">
        <v>86</v>
      </c>
      <c r="C1916">
        <v>134</v>
      </c>
      <c r="D1916" s="6" t="str">
        <f>IF(C1916=C1917,D1917,IF(OR(N1916="pre",N1916="SubPar"),"Obert",IF(OR(N1916="Cea",N1916="Imp",N1916="SubComp"),"Tancat","ERRORERROR")))</f>
        <v>Tancat</v>
      </c>
      <c r="E1916" t="s">
        <v>4463</v>
      </c>
      <c r="F1916" t="s">
        <v>160</v>
      </c>
      <c r="G1916">
        <v>715</v>
      </c>
      <c r="H1916" t="s">
        <v>3897</v>
      </c>
      <c r="I1916" s="3" t="s">
        <v>4473</v>
      </c>
      <c r="J1916" s="4" t="s">
        <v>4474</v>
      </c>
      <c r="K1916" t="s">
        <v>48</v>
      </c>
      <c r="L1916" t="s">
        <v>61</v>
      </c>
      <c r="M1916" t="s">
        <v>70</v>
      </c>
      <c r="N1916" t="str">
        <f t="shared" si="29"/>
        <v>Imp</v>
      </c>
      <c r="O1916" t="s">
        <v>71</v>
      </c>
      <c r="P1916" t="s">
        <v>787</v>
      </c>
      <c r="Q1916" t="str">
        <f>_xlfn.XLOOKUP(P1916,NomPaissos!$A$2:$A$250,NomPaissos!$B$2:$B$250)</f>
        <v>Chad</v>
      </c>
      <c r="R1916">
        <v>0</v>
      </c>
      <c r="S1916" t="s">
        <v>265</v>
      </c>
      <c r="T1916">
        <v>0</v>
      </c>
      <c r="U1916">
        <v>0</v>
      </c>
      <c r="V1916">
        <v>0</v>
      </c>
      <c r="W1916">
        <v>0</v>
      </c>
      <c r="X1916">
        <v>0</v>
      </c>
      <c r="Y1916">
        <v>0</v>
      </c>
      <c r="Z1916">
        <v>0</v>
      </c>
      <c r="AA1916">
        <v>0</v>
      </c>
      <c r="AB1916">
        <v>0</v>
      </c>
      <c r="AC1916">
        <v>0</v>
      </c>
      <c r="AD1916">
        <v>0</v>
      </c>
      <c r="AE1916">
        <v>0</v>
      </c>
      <c r="AF1916">
        <v>1</v>
      </c>
      <c r="AG1916">
        <v>1</v>
      </c>
      <c r="AH1916">
        <v>0</v>
      </c>
      <c r="AI1916">
        <v>3</v>
      </c>
      <c r="AJ1916">
        <v>0</v>
      </c>
      <c r="AK1916">
        <v>0</v>
      </c>
      <c r="AL1916">
        <v>0</v>
      </c>
      <c r="AM1916">
        <v>1</v>
      </c>
      <c r="AN1916">
        <v>0</v>
      </c>
      <c r="AO1916">
        <v>1</v>
      </c>
    </row>
    <row r="1917" spans="1:41" ht="15">
      <c r="A1917" t="s">
        <v>4462</v>
      </c>
      <c r="B1917" t="s">
        <v>86</v>
      </c>
      <c r="C1917">
        <v>134</v>
      </c>
      <c r="D1917" s="6" t="str">
        <f>IF(C1917=C1918,D1918,IF(OR(N1917="pre",N1917="SubPar"),"Obert",IF(OR(N1917="Cea",N1917="Imp",N1917="SubComp"),"Tancat","ERRORERROR")))</f>
        <v>Tancat</v>
      </c>
      <c r="E1917" t="s">
        <v>4463</v>
      </c>
      <c r="F1917" t="s">
        <v>160</v>
      </c>
      <c r="G1917">
        <v>715</v>
      </c>
      <c r="H1917" t="s">
        <v>3897</v>
      </c>
      <c r="I1917" s="3" t="s">
        <v>4473</v>
      </c>
      <c r="J1917" s="4" t="s">
        <v>4474</v>
      </c>
      <c r="K1917" t="s">
        <v>48</v>
      </c>
      <c r="L1917" t="s">
        <v>61</v>
      </c>
      <c r="M1917" t="s">
        <v>70</v>
      </c>
      <c r="N1917" t="str">
        <f t="shared" si="29"/>
        <v>Imp</v>
      </c>
      <c r="O1917" t="s">
        <v>71</v>
      </c>
      <c r="P1917" t="s">
        <v>265</v>
      </c>
      <c r="Q1917" t="str">
        <f>_xlfn.XLOOKUP(P1917,NomPaissos!$A$2:$A$250,NomPaissos!$B$2:$B$250)</f>
        <v>Sudan (the)</v>
      </c>
      <c r="R1917">
        <v>1</v>
      </c>
      <c r="S1917" t="s">
        <v>265</v>
      </c>
      <c r="T1917">
        <v>0</v>
      </c>
      <c r="U1917">
        <v>0</v>
      </c>
      <c r="V1917">
        <v>0</v>
      </c>
      <c r="W1917">
        <v>0</v>
      </c>
      <c r="X1917">
        <v>0</v>
      </c>
      <c r="Y1917">
        <v>0</v>
      </c>
      <c r="Z1917">
        <v>0</v>
      </c>
      <c r="AA1917">
        <v>0</v>
      </c>
      <c r="AB1917">
        <v>0</v>
      </c>
      <c r="AC1917">
        <v>0</v>
      </c>
      <c r="AD1917">
        <v>0</v>
      </c>
      <c r="AE1917">
        <v>0</v>
      </c>
      <c r="AF1917">
        <v>1</v>
      </c>
      <c r="AG1917">
        <v>1</v>
      </c>
      <c r="AH1917">
        <v>0</v>
      </c>
      <c r="AI1917">
        <v>3</v>
      </c>
      <c r="AJ1917">
        <v>0</v>
      </c>
      <c r="AK1917">
        <v>0</v>
      </c>
      <c r="AL1917">
        <v>0</v>
      </c>
      <c r="AM1917">
        <v>1</v>
      </c>
      <c r="AN1917">
        <v>0</v>
      </c>
      <c r="AO1917">
        <v>1</v>
      </c>
    </row>
    <row r="1918" spans="1:41" ht="15">
      <c r="A1918" t="s">
        <v>4462</v>
      </c>
      <c r="B1918" t="s">
        <v>86</v>
      </c>
      <c r="C1918">
        <v>134</v>
      </c>
      <c r="D1918" s="6" t="str">
        <f>IF(C1918=C1919,D1919,IF(OR(N1918="pre",N1918="SubPar"),"Obert",IF(OR(N1918="Cea",N1918="Imp",N1918="SubComp"),"Tancat","ERRORERROR")))</f>
        <v>Tancat</v>
      </c>
      <c r="E1918" t="s">
        <v>4463</v>
      </c>
      <c r="F1918" t="s">
        <v>160</v>
      </c>
      <c r="G1918">
        <v>716</v>
      </c>
      <c r="H1918" t="s">
        <v>4475</v>
      </c>
      <c r="I1918" s="3" t="s">
        <v>2994</v>
      </c>
      <c r="J1918" s="4" t="s">
        <v>585</v>
      </c>
      <c r="K1918" t="s">
        <v>48</v>
      </c>
      <c r="L1918" t="s">
        <v>285</v>
      </c>
      <c r="M1918" t="s">
        <v>70</v>
      </c>
      <c r="N1918" t="str">
        <f t="shared" si="29"/>
        <v>Imp</v>
      </c>
      <c r="O1918" t="s">
        <v>71</v>
      </c>
      <c r="P1918" t="s">
        <v>787</v>
      </c>
      <c r="Q1918" t="str">
        <f>_xlfn.XLOOKUP(P1918,NomPaissos!$A$2:$A$250,NomPaissos!$B$2:$B$250)</f>
        <v>Chad</v>
      </c>
      <c r="R1918">
        <v>0</v>
      </c>
      <c r="S1918" t="s">
        <v>265</v>
      </c>
      <c r="T1918">
        <v>0</v>
      </c>
      <c r="U1918">
        <v>0</v>
      </c>
      <c r="V1918">
        <v>0</v>
      </c>
      <c r="W1918">
        <v>0</v>
      </c>
      <c r="X1918">
        <v>0</v>
      </c>
      <c r="Y1918">
        <v>0</v>
      </c>
      <c r="Z1918">
        <v>0</v>
      </c>
      <c r="AA1918">
        <v>0</v>
      </c>
      <c r="AB1918">
        <v>1</v>
      </c>
      <c r="AC1918">
        <v>0</v>
      </c>
      <c r="AD1918">
        <v>0</v>
      </c>
      <c r="AE1918">
        <v>0</v>
      </c>
      <c r="AF1918">
        <v>1</v>
      </c>
      <c r="AG1918">
        <v>1</v>
      </c>
      <c r="AH1918">
        <v>0</v>
      </c>
      <c r="AI1918">
        <v>0</v>
      </c>
      <c r="AJ1918">
        <v>0</v>
      </c>
      <c r="AK1918">
        <v>0</v>
      </c>
      <c r="AL1918">
        <v>0</v>
      </c>
      <c r="AM1918">
        <v>2</v>
      </c>
      <c r="AN1918">
        <v>0</v>
      </c>
      <c r="AO1918">
        <v>1</v>
      </c>
    </row>
    <row r="1919" spans="1:41" ht="15">
      <c r="A1919" t="s">
        <v>4462</v>
      </c>
      <c r="B1919" t="s">
        <v>86</v>
      </c>
      <c r="C1919">
        <v>134</v>
      </c>
      <c r="D1919" s="6" t="str">
        <f>IF(C1919=C1920,D1920,IF(OR(N1919="pre",N1919="SubPar"),"Obert",IF(OR(N1919="Cea",N1919="Imp",N1919="SubComp"),"Tancat","ERRORERROR")))</f>
        <v>Tancat</v>
      </c>
      <c r="E1919" t="s">
        <v>4463</v>
      </c>
      <c r="F1919" t="s">
        <v>160</v>
      </c>
      <c r="G1919">
        <v>716</v>
      </c>
      <c r="H1919" t="s">
        <v>4475</v>
      </c>
      <c r="I1919" s="3" t="s">
        <v>2994</v>
      </c>
      <c r="J1919" s="4" t="s">
        <v>585</v>
      </c>
      <c r="K1919" t="s">
        <v>48</v>
      </c>
      <c r="L1919" t="s">
        <v>285</v>
      </c>
      <c r="M1919" t="s">
        <v>70</v>
      </c>
      <c r="N1919" t="str">
        <f t="shared" si="29"/>
        <v>Imp</v>
      </c>
      <c r="O1919" t="s">
        <v>71</v>
      </c>
      <c r="P1919" t="s">
        <v>265</v>
      </c>
      <c r="Q1919" t="str">
        <f>_xlfn.XLOOKUP(P1919,NomPaissos!$A$2:$A$250,NomPaissos!$B$2:$B$250)</f>
        <v>Sudan (the)</v>
      </c>
      <c r="R1919">
        <v>1</v>
      </c>
      <c r="S1919" t="s">
        <v>265</v>
      </c>
      <c r="T1919">
        <v>0</v>
      </c>
      <c r="U1919">
        <v>0</v>
      </c>
      <c r="V1919">
        <v>0</v>
      </c>
      <c r="W1919">
        <v>0</v>
      </c>
      <c r="X1919">
        <v>0</v>
      </c>
      <c r="Y1919">
        <v>0</v>
      </c>
      <c r="Z1919">
        <v>0</v>
      </c>
      <c r="AA1919">
        <v>0</v>
      </c>
      <c r="AB1919">
        <v>1</v>
      </c>
      <c r="AC1919">
        <v>0</v>
      </c>
      <c r="AD1919">
        <v>0</v>
      </c>
      <c r="AE1919">
        <v>0</v>
      </c>
      <c r="AF1919">
        <v>1</v>
      </c>
      <c r="AG1919">
        <v>1</v>
      </c>
      <c r="AH1919">
        <v>0</v>
      </c>
      <c r="AI1919">
        <v>0</v>
      </c>
      <c r="AJ1919">
        <v>0</v>
      </c>
      <c r="AK1919">
        <v>0</v>
      </c>
      <c r="AL1919">
        <v>0</v>
      </c>
      <c r="AM1919">
        <v>2</v>
      </c>
      <c r="AN1919">
        <v>0</v>
      </c>
      <c r="AO1919">
        <v>1</v>
      </c>
    </row>
    <row r="1920" spans="1:41" ht="15">
      <c r="A1920" t="s">
        <v>4476</v>
      </c>
      <c r="B1920" t="s">
        <v>127</v>
      </c>
      <c r="C1920">
        <v>135</v>
      </c>
      <c r="D1920" s="6" t="str">
        <f>IF(C1920=C1921,D1921,IF(OR(N1920="pre",N1920="SubPar"),"Obert",IF(OR(N1920="Cea",N1920="Imp",N1920="SubComp"),"Tancat","ERRORERROR")))</f>
        <v>Tancat</v>
      </c>
      <c r="E1920" t="s">
        <v>4477</v>
      </c>
      <c r="F1920" t="s">
        <v>369</v>
      </c>
      <c r="G1920">
        <v>1835</v>
      </c>
      <c r="H1920" t="s">
        <v>4478</v>
      </c>
      <c r="I1920" s="3" t="s">
        <v>4479</v>
      </c>
      <c r="J1920" s="4" t="s">
        <v>2209</v>
      </c>
      <c r="K1920" t="s">
        <v>48</v>
      </c>
      <c r="L1920" t="s">
        <v>49</v>
      </c>
      <c r="M1920" t="s">
        <v>166</v>
      </c>
      <c r="N1920" t="str">
        <f t="shared" si="29"/>
        <v>Cea</v>
      </c>
      <c r="O1920" t="s">
        <v>167</v>
      </c>
      <c r="P1920" t="s">
        <v>824</v>
      </c>
      <c r="Q1920" t="str">
        <f>_xlfn.XLOOKUP(P1920,NomPaissos!$A$2:$A$250,NomPaissos!$B$2:$B$250)</f>
        <v>India</v>
      </c>
      <c r="R1920">
        <v>0</v>
      </c>
      <c r="T1920">
        <v>0</v>
      </c>
      <c r="U1920">
        <v>0</v>
      </c>
      <c r="V1920">
        <v>0</v>
      </c>
      <c r="W1920">
        <v>0</v>
      </c>
      <c r="X1920">
        <v>0</v>
      </c>
      <c r="Y1920">
        <v>0</v>
      </c>
      <c r="Z1920">
        <v>0</v>
      </c>
      <c r="AA1920">
        <v>0</v>
      </c>
      <c r="AB1920">
        <v>0</v>
      </c>
      <c r="AC1920">
        <v>0</v>
      </c>
      <c r="AD1920">
        <v>0</v>
      </c>
      <c r="AE1920">
        <v>0</v>
      </c>
      <c r="AF1920">
        <v>0</v>
      </c>
      <c r="AG1920">
        <v>1</v>
      </c>
      <c r="AH1920">
        <v>1</v>
      </c>
      <c r="AI1920">
        <v>0</v>
      </c>
      <c r="AJ1920">
        <v>0</v>
      </c>
      <c r="AK1920">
        <v>0</v>
      </c>
      <c r="AL1920">
        <v>0</v>
      </c>
      <c r="AM1920">
        <v>2</v>
      </c>
      <c r="AN1920">
        <v>0</v>
      </c>
      <c r="AO1920">
        <v>1</v>
      </c>
    </row>
    <row r="1921" spans="1:41" ht="15">
      <c r="A1921" t="s">
        <v>4480</v>
      </c>
      <c r="B1921" t="s">
        <v>573</v>
      </c>
      <c r="C1921">
        <v>136</v>
      </c>
      <c r="D1921" s="6" t="str">
        <f>IF(C1921=C1922,D1922,IF(OR(N1921="pre",N1921="SubPar"),"Obert",IF(OR(N1921="Cea",N1921="Imp",N1921="SubComp"),"Tancat","ERRORERROR")))</f>
        <v>Obert</v>
      </c>
      <c r="E1921" t="s">
        <v>4481</v>
      </c>
      <c r="F1921" t="s">
        <v>160</v>
      </c>
      <c r="G1921">
        <v>1897</v>
      </c>
      <c r="H1921" t="s">
        <v>4482</v>
      </c>
      <c r="I1921" s="3" t="s">
        <v>4483</v>
      </c>
      <c r="J1921" s="4" t="s">
        <v>4483</v>
      </c>
      <c r="K1921" t="s">
        <v>151</v>
      </c>
      <c r="L1921" t="s">
        <v>802</v>
      </c>
      <c r="M1921" t="s">
        <v>62</v>
      </c>
      <c r="N1921" t="str">
        <f t="shared" si="29"/>
        <v>Pre</v>
      </c>
      <c r="O1921" t="s">
        <v>117</v>
      </c>
      <c r="P1921" t="s">
        <v>671</v>
      </c>
      <c r="Q1921" t="str">
        <f>_xlfn.XLOOKUP(P1921,NomPaissos!$A$2:$A$250,NomPaissos!$B$2:$B$250)</f>
        <v>Nigeria</v>
      </c>
      <c r="R1921">
        <v>0</v>
      </c>
      <c r="T1921">
        <v>1</v>
      </c>
      <c r="U1921">
        <v>0</v>
      </c>
      <c r="V1921">
        <v>0</v>
      </c>
      <c r="W1921">
        <v>0</v>
      </c>
      <c r="X1921">
        <v>2</v>
      </c>
      <c r="Y1921">
        <v>2</v>
      </c>
      <c r="Z1921">
        <v>0</v>
      </c>
      <c r="AA1921">
        <v>0</v>
      </c>
      <c r="AB1921">
        <v>2</v>
      </c>
      <c r="AC1921">
        <v>0</v>
      </c>
      <c r="AD1921">
        <v>0</v>
      </c>
      <c r="AE1921">
        <v>0</v>
      </c>
      <c r="AF1921">
        <v>0</v>
      </c>
      <c r="AG1921">
        <v>1</v>
      </c>
      <c r="AH1921">
        <v>2</v>
      </c>
      <c r="AI1921">
        <v>1</v>
      </c>
      <c r="AJ1921">
        <v>0</v>
      </c>
      <c r="AK1921">
        <v>2</v>
      </c>
      <c r="AL1921">
        <v>1</v>
      </c>
      <c r="AM1921">
        <v>2</v>
      </c>
      <c r="AN1921">
        <v>1</v>
      </c>
      <c r="AO1921">
        <v>1</v>
      </c>
    </row>
    <row r="1922" spans="1:41" ht="15">
      <c r="A1922" t="s">
        <v>4480</v>
      </c>
      <c r="B1922" t="s">
        <v>573</v>
      </c>
      <c r="C1922">
        <v>136</v>
      </c>
      <c r="D1922" s="6" t="str">
        <f>IF(C1922=C1923,D1923,IF(OR(N1922="pre",N1922="SubPar"),"Obert",IF(OR(N1922="Cea",N1922="Imp",N1922="SubComp"),"Tancat","ERRORERROR")))</f>
        <v>Obert</v>
      </c>
      <c r="E1922" t="s">
        <v>4481</v>
      </c>
      <c r="F1922" t="s">
        <v>160</v>
      </c>
      <c r="G1922">
        <v>1898</v>
      </c>
      <c r="H1922" t="s">
        <v>4484</v>
      </c>
      <c r="I1922" s="3" t="s">
        <v>4485</v>
      </c>
      <c r="J1922" s="4" t="s">
        <v>4486</v>
      </c>
      <c r="K1922" t="s">
        <v>48</v>
      </c>
      <c r="L1922" t="s">
        <v>802</v>
      </c>
      <c r="M1922" t="s">
        <v>62</v>
      </c>
      <c r="N1922" t="str">
        <f t="shared" si="29"/>
        <v>Pre</v>
      </c>
      <c r="O1922" t="s">
        <v>117</v>
      </c>
      <c r="P1922" t="s">
        <v>671</v>
      </c>
      <c r="Q1922" t="str">
        <f>_xlfn.XLOOKUP(P1922,NomPaissos!$A$2:$A$250,NomPaissos!$B$2:$B$250)</f>
        <v>Nigeria</v>
      </c>
      <c r="R1922">
        <v>0</v>
      </c>
      <c r="T1922">
        <v>1</v>
      </c>
      <c r="U1922">
        <v>0</v>
      </c>
      <c r="V1922">
        <v>0</v>
      </c>
      <c r="W1922">
        <v>0</v>
      </c>
      <c r="X1922">
        <v>3</v>
      </c>
      <c r="Y1922">
        <v>2</v>
      </c>
      <c r="Z1922">
        <v>0</v>
      </c>
      <c r="AA1922">
        <v>0</v>
      </c>
      <c r="AB1922">
        <v>2</v>
      </c>
      <c r="AC1922">
        <v>0</v>
      </c>
      <c r="AD1922">
        <v>1</v>
      </c>
      <c r="AE1922">
        <v>0</v>
      </c>
      <c r="AF1922">
        <v>0</v>
      </c>
      <c r="AG1922">
        <v>1</v>
      </c>
      <c r="AH1922">
        <v>0</v>
      </c>
      <c r="AI1922">
        <v>2</v>
      </c>
      <c r="AJ1922">
        <v>0</v>
      </c>
      <c r="AK1922">
        <v>1</v>
      </c>
      <c r="AL1922">
        <v>1</v>
      </c>
      <c r="AM1922">
        <v>2</v>
      </c>
      <c r="AN1922">
        <v>2</v>
      </c>
      <c r="AO1922">
        <v>1</v>
      </c>
    </row>
    <row r="1923" spans="1:41" ht="15">
      <c r="A1923" t="s">
        <v>4480</v>
      </c>
      <c r="B1923" t="s">
        <v>573</v>
      </c>
      <c r="C1923">
        <v>136</v>
      </c>
      <c r="D1923" s="6" t="str">
        <f>IF(C1923=C1924,D1924,IF(OR(N1923="pre",N1923="SubPar"),"Obert",IF(OR(N1923="Cea",N1923="Imp",N1923="SubComp"),"Tancat","ERRORERROR")))</f>
        <v>Obert</v>
      </c>
      <c r="E1923" t="s">
        <v>4481</v>
      </c>
      <c r="F1923" t="s">
        <v>160</v>
      </c>
      <c r="G1923">
        <v>1901</v>
      </c>
      <c r="H1923" t="s">
        <v>4487</v>
      </c>
      <c r="I1923" s="3" t="s">
        <v>4488</v>
      </c>
      <c r="J1923" s="4" t="s">
        <v>4489</v>
      </c>
      <c r="K1923" t="s">
        <v>48</v>
      </c>
      <c r="L1923" t="s">
        <v>802</v>
      </c>
      <c r="M1923" t="s">
        <v>62</v>
      </c>
      <c r="N1923" t="str">
        <f t="shared" ref="N1923:N1986" si="30">IF(M1923="Ren",IF(O1923="Reimp","Imp",IF(O1923="Repre","Pre",IF(O1923="Resub","SubComp","ERRORERROR"))),M1923)</f>
        <v>Pre</v>
      </c>
      <c r="O1923" t="s">
        <v>117</v>
      </c>
      <c r="P1923" t="s">
        <v>671</v>
      </c>
      <c r="Q1923" t="str">
        <f>_xlfn.XLOOKUP(P1923,NomPaissos!$A$2:$A$250,NomPaissos!$B$2:$B$250)</f>
        <v>Nigeria</v>
      </c>
      <c r="R1923">
        <v>0</v>
      </c>
      <c r="T1923">
        <v>3</v>
      </c>
      <c r="U1923">
        <v>0</v>
      </c>
      <c r="V1923">
        <v>0</v>
      </c>
      <c r="W1923">
        <v>0</v>
      </c>
      <c r="X1923">
        <v>3</v>
      </c>
      <c r="Y1923">
        <v>3</v>
      </c>
      <c r="Z1923">
        <v>3</v>
      </c>
      <c r="AA1923">
        <v>0</v>
      </c>
      <c r="AB1923">
        <v>2</v>
      </c>
      <c r="AC1923">
        <v>0</v>
      </c>
      <c r="AD1923">
        <v>1</v>
      </c>
      <c r="AE1923">
        <v>0</v>
      </c>
      <c r="AF1923">
        <v>1</v>
      </c>
      <c r="AG1923">
        <v>1</v>
      </c>
      <c r="AH1923">
        <v>2</v>
      </c>
      <c r="AI1923">
        <v>3</v>
      </c>
      <c r="AJ1923">
        <v>0</v>
      </c>
      <c r="AK1923">
        <v>2</v>
      </c>
      <c r="AL1923">
        <v>1</v>
      </c>
      <c r="AM1923">
        <v>1</v>
      </c>
      <c r="AN1923">
        <v>3</v>
      </c>
      <c r="AO1923">
        <v>1</v>
      </c>
    </row>
    <row r="1924" spans="1:41" ht="15">
      <c r="A1924" t="s">
        <v>4480</v>
      </c>
      <c r="B1924" t="s">
        <v>573</v>
      </c>
      <c r="C1924">
        <v>136</v>
      </c>
      <c r="D1924" s="6" t="str">
        <f>IF(C1924=C1925,D1925,IF(OR(N1924="pre",N1924="SubPar"),"Obert",IF(OR(N1924="Cea",N1924="Imp",N1924="SubComp"),"Tancat","ERRORERROR")))</f>
        <v>Obert</v>
      </c>
      <c r="E1924" t="s">
        <v>4481</v>
      </c>
      <c r="F1924" t="s">
        <v>160</v>
      </c>
      <c r="G1924">
        <v>1536</v>
      </c>
      <c r="H1924" t="s">
        <v>4490</v>
      </c>
      <c r="I1924" s="3" t="s">
        <v>4491</v>
      </c>
      <c r="J1924" s="4" t="s">
        <v>4492</v>
      </c>
      <c r="K1924" t="s">
        <v>48</v>
      </c>
      <c r="L1924" t="s">
        <v>802</v>
      </c>
      <c r="M1924" t="s">
        <v>178</v>
      </c>
      <c r="N1924" t="str">
        <f t="shared" si="30"/>
        <v>SubComp</v>
      </c>
      <c r="O1924" t="s">
        <v>179</v>
      </c>
      <c r="P1924" t="s">
        <v>671</v>
      </c>
      <c r="Q1924" t="str">
        <f>_xlfn.XLOOKUP(P1924,NomPaissos!$A$2:$A$250,NomPaissos!$B$2:$B$250)</f>
        <v>Nigeria</v>
      </c>
      <c r="R1924">
        <v>0</v>
      </c>
      <c r="T1924">
        <v>1</v>
      </c>
      <c r="U1924">
        <v>0</v>
      </c>
      <c r="V1924">
        <v>0</v>
      </c>
      <c r="W1924">
        <v>0</v>
      </c>
      <c r="X1924">
        <v>2</v>
      </c>
      <c r="Y1924">
        <v>1</v>
      </c>
      <c r="Z1924">
        <v>0</v>
      </c>
      <c r="AA1924">
        <v>0</v>
      </c>
      <c r="AB1924">
        <v>1</v>
      </c>
      <c r="AC1924">
        <v>0</v>
      </c>
      <c r="AD1924">
        <v>1</v>
      </c>
      <c r="AE1924">
        <v>0</v>
      </c>
      <c r="AF1924">
        <v>0</v>
      </c>
      <c r="AG1924">
        <v>1</v>
      </c>
      <c r="AH1924">
        <v>0</v>
      </c>
      <c r="AI1924">
        <v>1</v>
      </c>
      <c r="AJ1924">
        <v>1</v>
      </c>
      <c r="AK1924">
        <v>0</v>
      </c>
      <c r="AL1924">
        <v>1</v>
      </c>
      <c r="AM1924">
        <v>1</v>
      </c>
      <c r="AN1924">
        <v>1</v>
      </c>
      <c r="AO1924">
        <v>1</v>
      </c>
    </row>
    <row r="1925" spans="1:41" ht="15">
      <c r="A1925" t="s">
        <v>4493</v>
      </c>
      <c r="B1925" t="s">
        <v>573</v>
      </c>
      <c r="C1925">
        <v>136</v>
      </c>
      <c r="D1925" s="6" t="str">
        <f>IF(C1925=C1926,D1926,IF(OR(N1925="pre",N1925="SubPar"),"Obert",IF(OR(N1925="Cea",N1925="Imp",N1925="SubComp"),"Tancat","ERRORERROR")))</f>
        <v>Obert</v>
      </c>
      <c r="E1925" t="s">
        <v>4481</v>
      </c>
      <c r="F1925" t="s">
        <v>160</v>
      </c>
      <c r="G1925">
        <v>1900</v>
      </c>
      <c r="H1925" t="s">
        <v>4487</v>
      </c>
      <c r="I1925" s="3" t="s">
        <v>3440</v>
      </c>
      <c r="J1925" s="4" t="s">
        <v>4494</v>
      </c>
      <c r="K1925" t="s">
        <v>48</v>
      </c>
      <c r="L1925" t="s">
        <v>49</v>
      </c>
      <c r="M1925" t="s">
        <v>62</v>
      </c>
      <c r="N1925" t="str">
        <f t="shared" si="30"/>
        <v>Pre</v>
      </c>
      <c r="O1925" t="s">
        <v>117</v>
      </c>
      <c r="P1925" t="s">
        <v>671</v>
      </c>
      <c r="Q1925" t="str">
        <f>_xlfn.XLOOKUP(P1925,NomPaissos!$A$2:$A$250,NomPaissos!$B$2:$B$250)</f>
        <v>Nigeria</v>
      </c>
      <c r="R1925">
        <v>0</v>
      </c>
      <c r="T1925">
        <v>0</v>
      </c>
      <c r="U1925">
        <v>0</v>
      </c>
      <c r="V1925">
        <v>0</v>
      </c>
      <c r="W1925">
        <v>0</v>
      </c>
      <c r="X1925">
        <v>1</v>
      </c>
      <c r="Y1925">
        <v>0</v>
      </c>
      <c r="Z1925">
        <v>0</v>
      </c>
      <c r="AA1925">
        <v>0</v>
      </c>
      <c r="AB1925">
        <v>0</v>
      </c>
      <c r="AC1925">
        <v>0</v>
      </c>
      <c r="AD1925">
        <v>0</v>
      </c>
      <c r="AE1925">
        <v>0</v>
      </c>
      <c r="AF1925">
        <v>0</v>
      </c>
      <c r="AG1925">
        <v>1</v>
      </c>
      <c r="AH1925">
        <v>0</v>
      </c>
      <c r="AI1925">
        <v>0</v>
      </c>
      <c r="AJ1925">
        <v>0</v>
      </c>
      <c r="AK1925">
        <v>0</v>
      </c>
      <c r="AL1925">
        <v>0</v>
      </c>
      <c r="AM1925">
        <v>0</v>
      </c>
      <c r="AN1925">
        <v>0</v>
      </c>
      <c r="AO1925">
        <v>1</v>
      </c>
    </row>
    <row r="1926" spans="1:41" ht="15">
      <c r="A1926" t="s">
        <v>4480</v>
      </c>
      <c r="B1926" t="s">
        <v>573</v>
      </c>
      <c r="C1926">
        <v>136</v>
      </c>
      <c r="D1926" s="6" t="str">
        <f>IF(C1926=C1927,D1927,IF(OR(N1926="pre",N1926="SubPar"),"Obert",IF(OR(N1926="Cea",N1926="Imp",N1926="SubComp"),"Tancat","ERRORERROR")))</f>
        <v>Obert</v>
      </c>
      <c r="E1926" t="s">
        <v>4481</v>
      </c>
      <c r="F1926" t="s">
        <v>160</v>
      </c>
      <c r="G1926">
        <v>1958</v>
      </c>
      <c r="H1926" t="s">
        <v>4495</v>
      </c>
      <c r="I1926" s="3" t="s">
        <v>4496</v>
      </c>
      <c r="J1926" s="4" t="s">
        <v>781</v>
      </c>
      <c r="K1926" t="s">
        <v>48</v>
      </c>
      <c r="L1926" t="s">
        <v>802</v>
      </c>
      <c r="M1926" t="s">
        <v>50</v>
      </c>
      <c r="N1926" t="str">
        <f t="shared" si="30"/>
        <v>SubPar</v>
      </c>
      <c r="O1926" t="s">
        <v>56</v>
      </c>
      <c r="P1926" t="s">
        <v>671</v>
      </c>
      <c r="Q1926" t="str">
        <f>_xlfn.XLOOKUP(P1926,NomPaissos!$A$2:$A$250,NomPaissos!$B$2:$B$250)</f>
        <v>Nigeria</v>
      </c>
      <c r="R1926">
        <v>0</v>
      </c>
      <c r="T1926">
        <v>2</v>
      </c>
      <c r="U1926">
        <v>2</v>
      </c>
      <c r="V1926">
        <v>0</v>
      </c>
      <c r="W1926">
        <v>0</v>
      </c>
      <c r="X1926">
        <v>2</v>
      </c>
      <c r="Y1926">
        <v>2</v>
      </c>
      <c r="Z1926">
        <v>0</v>
      </c>
      <c r="AA1926">
        <v>0</v>
      </c>
      <c r="AB1926">
        <v>1</v>
      </c>
      <c r="AC1926">
        <v>1</v>
      </c>
      <c r="AD1926">
        <v>1</v>
      </c>
      <c r="AE1926">
        <v>0</v>
      </c>
      <c r="AF1926">
        <v>0</v>
      </c>
      <c r="AG1926">
        <v>1</v>
      </c>
      <c r="AH1926">
        <v>3</v>
      </c>
      <c r="AI1926">
        <v>1</v>
      </c>
      <c r="AJ1926">
        <v>0</v>
      </c>
      <c r="AK1926">
        <v>1</v>
      </c>
      <c r="AL1926">
        <v>1</v>
      </c>
      <c r="AM1926">
        <v>1</v>
      </c>
      <c r="AN1926">
        <v>0</v>
      </c>
      <c r="AO1926">
        <v>1</v>
      </c>
    </row>
    <row r="1927" spans="1:41" ht="15">
      <c r="A1927" t="s">
        <v>4497</v>
      </c>
      <c r="B1927" t="s">
        <v>127</v>
      </c>
      <c r="C1927">
        <v>137</v>
      </c>
      <c r="D1927" s="6" t="str">
        <f>IF(C1927=C1928,D1928,IF(OR(N1927="pre",N1927="SubPar"),"Obert",IF(OR(N1927="Cea",N1927="Imp",N1927="SubComp"),"Tancat","ERRORERROR")))</f>
        <v>Tancat</v>
      </c>
      <c r="E1927" t="s">
        <v>4498</v>
      </c>
      <c r="F1927" t="s">
        <v>160</v>
      </c>
      <c r="G1927">
        <v>1336</v>
      </c>
      <c r="H1927" t="s">
        <v>4499</v>
      </c>
      <c r="I1927" s="3" t="s">
        <v>4500</v>
      </c>
      <c r="J1927" s="4" t="s">
        <v>674</v>
      </c>
      <c r="K1927" t="s">
        <v>48</v>
      </c>
      <c r="L1927" t="s">
        <v>49</v>
      </c>
      <c r="M1927" t="s">
        <v>178</v>
      </c>
      <c r="N1927" t="str">
        <f t="shared" si="30"/>
        <v>SubComp</v>
      </c>
      <c r="O1927" t="s">
        <v>179</v>
      </c>
      <c r="P1927" t="s">
        <v>164</v>
      </c>
      <c r="Q1927" t="str">
        <f>_xlfn.XLOOKUP(P1927,NomPaissos!$A$2:$A$250,NomPaissos!$B$2:$B$250)</f>
        <v>Angola</v>
      </c>
      <c r="R1927">
        <v>0</v>
      </c>
      <c r="T1927">
        <v>1</v>
      </c>
      <c r="U1927">
        <v>1</v>
      </c>
      <c r="V1927">
        <v>0</v>
      </c>
      <c r="W1927">
        <v>0</v>
      </c>
      <c r="X1927">
        <v>0</v>
      </c>
      <c r="Y1927">
        <v>0</v>
      </c>
      <c r="Z1927">
        <v>0</v>
      </c>
      <c r="AA1927">
        <v>0</v>
      </c>
      <c r="AB1927">
        <v>3</v>
      </c>
      <c r="AC1927">
        <v>0</v>
      </c>
      <c r="AD1927">
        <v>1</v>
      </c>
      <c r="AE1927">
        <v>1</v>
      </c>
      <c r="AF1927">
        <v>1</v>
      </c>
      <c r="AG1927">
        <v>1</v>
      </c>
      <c r="AH1927">
        <v>3</v>
      </c>
      <c r="AI1927">
        <v>2</v>
      </c>
      <c r="AJ1927">
        <v>0</v>
      </c>
      <c r="AK1927">
        <v>3</v>
      </c>
      <c r="AL1927">
        <v>1</v>
      </c>
      <c r="AM1927">
        <v>3</v>
      </c>
      <c r="AN1927">
        <v>3</v>
      </c>
      <c r="AO1927">
        <v>1</v>
      </c>
    </row>
    <row r="1928" spans="1:41" ht="15">
      <c r="A1928" t="s">
        <v>3714</v>
      </c>
      <c r="B1928" t="s">
        <v>573</v>
      </c>
      <c r="C1928">
        <v>138</v>
      </c>
      <c r="D1928" s="6" t="str">
        <f>IF(C1928=C1929,D1929,IF(OR(N1928="pre",N1928="SubPar"),"Obert",IF(OR(N1928="Cea",N1928="Imp",N1928="SubComp"),"Tancat","ERRORERROR")))</f>
        <v>Tancat</v>
      </c>
      <c r="E1928" t="s">
        <v>4501</v>
      </c>
      <c r="F1928" t="s">
        <v>138</v>
      </c>
      <c r="G1928">
        <v>1864</v>
      </c>
      <c r="H1928" t="s">
        <v>4502</v>
      </c>
      <c r="I1928" s="3" t="s">
        <v>4503</v>
      </c>
      <c r="J1928" s="4" t="s">
        <v>4504</v>
      </c>
      <c r="K1928" t="s">
        <v>48</v>
      </c>
      <c r="L1928" t="s">
        <v>802</v>
      </c>
      <c r="M1928" t="s">
        <v>62</v>
      </c>
      <c r="N1928" t="str">
        <f t="shared" si="30"/>
        <v>Pre</v>
      </c>
      <c r="O1928" t="s">
        <v>1896</v>
      </c>
      <c r="P1928" t="s">
        <v>1803</v>
      </c>
      <c r="Q1928" t="str">
        <f>_xlfn.XLOOKUP(P1928,NomPaissos!$A$2:$A$250,NomPaissos!$B$2:$B$250)</f>
        <v>Syrian Arab Republic</v>
      </c>
      <c r="R1928">
        <v>0</v>
      </c>
      <c r="T1928">
        <v>0</v>
      </c>
      <c r="U1928">
        <v>0</v>
      </c>
      <c r="V1928">
        <v>0</v>
      </c>
      <c r="W1928">
        <v>0</v>
      </c>
      <c r="X1928">
        <v>0</v>
      </c>
      <c r="Y1928">
        <v>1</v>
      </c>
      <c r="Z1928">
        <v>0</v>
      </c>
      <c r="AA1928">
        <v>0</v>
      </c>
      <c r="AB1928">
        <v>0</v>
      </c>
      <c r="AC1928">
        <v>0</v>
      </c>
      <c r="AD1928">
        <v>0</v>
      </c>
      <c r="AE1928">
        <v>0</v>
      </c>
      <c r="AF1928">
        <v>0</v>
      </c>
      <c r="AG1928">
        <v>1</v>
      </c>
      <c r="AH1928">
        <v>1</v>
      </c>
      <c r="AI1928">
        <v>1</v>
      </c>
      <c r="AJ1928">
        <v>0</v>
      </c>
      <c r="AK1928">
        <v>0</v>
      </c>
      <c r="AL1928">
        <v>0</v>
      </c>
      <c r="AM1928">
        <v>3</v>
      </c>
      <c r="AN1928">
        <v>1</v>
      </c>
      <c r="AO1928">
        <v>1</v>
      </c>
    </row>
    <row r="1929" spans="1:41" ht="15">
      <c r="A1929" t="s">
        <v>3714</v>
      </c>
      <c r="B1929" t="s">
        <v>573</v>
      </c>
      <c r="C1929">
        <v>138</v>
      </c>
      <c r="D1929" s="6" t="str">
        <f>IF(C1929=C1930,D1930,IF(OR(N1929="pre",N1929="SubPar"),"Obert",IF(OR(N1929="Cea",N1929="Imp",N1929="SubComp"),"Tancat","ERRORERROR")))</f>
        <v>Tancat</v>
      </c>
      <c r="E1929" t="s">
        <v>4501</v>
      </c>
      <c r="F1929" t="s">
        <v>138</v>
      </c>
      <c r="G1929">
        <v>1865</v>
      </c>
      <c r="H1929" t="s">
        <v>4505</v>
      </c>
      <c r="I1929" s="3" t="s">
        <v>4506</v>
      </c>
      <c r="J1929" s="4" t="s">
        <v>4507</v>
      </c>
      <c r="K1929" t="s">
        <v>48</v>
      </c>
      <c r="L1929" t="s">
        <v>802</v>
      </c>
      <c r="M1929" t="s">
        <v>178</v>
      </c>
      <c r="N1929" t="str">
        <f t="shared" si="30"/>
        <v>SubComp</v>
      </c>
      <c r="O1929" t="s">
        <v>179</v>
      </c>
      <c r="P1929" t="s">
        <v>1803</v>
      </c>
      <c r="Q1929" t="str">
        <f>_xlfn.XLOOKUP(P1929,NomPaissos!$A$2:$A$250,NomPaissos!$B$2:$B$250)</f>
        <v>Syrian Arab Republic</v>
      </c>
      <c r="R1929">
        <v>0</v>
      </c>
      <c r="T1929">
        <v>0</v>
      </c>
      <c r="U1929">
        <v>0</v>
      </c>
      <c r="V1929">
        <v>0</v>
      </c>
      <c r="W1929">
        <v>0</v>
      </c>
      <c r="X1929">
        <v>0</v>
      </c>
      <c r="Y1929">
        <v>1</v>
      </c>
      <c r="Z1929">
        <v>0</v>
      </c>
      <c r="AA1929">
        <v>0</v>
      </c>
      <c r="AB1929">
        <v>0</v>
      </c>
      <c r="AC1929">
        <v>0</v>
      </c>
      <c r="AD1929">
        <v>0</v>
      </c>
      <c r="AE1929">
        <v>0</v>
      </c>
      <c r="AF1929">
        <v>0</v>
      </c>
      <c r="AG1929">
        <v>1</v>
      </c>
      <c r="AH1929">
        <v>1</v>
      </c>
      <c r="AI1929">
        <v>1</v>
      </c>
      <c r="AJ1929">
        <v>0</v>
      </c>
      <c r="AK1929">
        <v>0</v>
      </c>
      <c r="AL1929">
        <v>0</v>
      </c>
      <c r="AM1929">
        <v>1</v>
      </c>
      <c r="AN1929">
        <v>0</v>
      </c>
      <c r="AO1929">
        <v>1</v>
      </c>
    </row>
    <row r="1930" spans="1:41" ht="15">
      <c r="A1930" t="s">
        <v>3714</v>
      </c>
      <c r="B1930" t="s">
        <v>573</v>
      </c>
      <c r="C1930">
        <v>138</v>
      </c>
      <c r="D1930" s="6" t="str">
        <f>IF(C1930=C1931,D1931,IF(OR(N1930="pre",N1930="SubPar"),"Obert",IF(OR(N1930="Cea",N1930="Imp",N1930="SubComp"),"Tancat","ERRORERROR")))</f>
        <v>Tancat</v>
      </c>
      <c r="E1930" t="s">
        <v>4501</v>
      </c>
      <c r="F1930" t="s">
        <v>138</v>
      </c>
      <c r="G1930">
        <v>2149</v>
      </c>
      <c r="H1930" t="s">
        <v>4508</v>
      </c>
      <c r="I1930" s="3" t="s">
        <v>4509</v>
      </c>
      <c r="J1930" s="4" t="s">
        <v>4510</v>
      </c>
      <c r="K1930" t="s">
        <v>48</v>
      </c>
      <c r="L1930" t="s">
        <v>802</v>
      </c>
      <c r="M1930" t="s">
        <v>166</v>
      </c>
      <c r="N1930" t="str">
        <f t="shared" si="30"/>
        <v>Cea</v>
      </c>
      <c r="O1930" t="s">
        <v>167</v>
      </c>
      <c r="P1930" t="s">
        <v>1803</v>
      </c>
      <c r="Q1930" t="str">
        <f>_xlfn.XLOOKUP(P1930,NomPaissos!$A$2:$A$250,NomPaissos!$B$2:$B$250)</f>
        <v>Syrian Arab Republic</v>
      </c>
      <c r="R1930">
        <v>0</v>
      </c>
      <c r="T1930">
        <v>0</v>
      </c>
      <c r="U1930">
        <v>0</v>
      </c>
      <c r="V1930">
        <v>0</v>
      </c>
      <c r="W1930">
        <v>0</v>
      </c>
      <c r="X1930">
        <v>0</v>
      </c>
      <c r="Y1930">
        <v>0</v>
      </c>
      <c r="Z1930">
        <v>0</v>
      </c>
      <c r="AA1930">
        <v>0</v>
      </c>
      <c r="AB1930">
        <v>0</v>
      </c>
      <c r="AC1930">
        <v>0</v>
      </c>
      <c r="AD1930">
        <v>0</v>
      </c>
      <c r="AE1930">
        <v>0</v>
      </c>
      <c r="AF1930">
        <v>0</v>
      </c>
      <c r="AG1930">
        <v>1</v>
      </c>
      <c r="AH1930">
        <v>0</v>
      </c>
      <c r="AI1930">
        <v>0</v>
      </c>
      <c r="AJ1930">
        <v>1</v>
      </c>
      <c r="AK1930">
        <v>0</v>
      </c>
      <c r="AL1930">
        <v>0</v>
      </c>
      <c r="AM1930">
        <v>1</v>
      </c>
      <c r="AN1930">
        <v>3</v>
      </c>
      <c r="AO1930">
        <v>1</v>
      </c>
    </row>
    <row r="1931" spans="1:41" ht="15">
      <c r="A1931" t="s">
        <v>3714</v>
      </c>
      <c r="B1931" t="s">
        <v>573</v>
      </c>
      <c r="C1931">
        <v>138</v>
      </c>
      <c r="D1931" s="6" t="str">
        <f>IF(C1931=C1932,D1932,IF(OR(N1931="pre",N1931="SubPar"),"Obert",IF(OR(N1931="Cea",N1931="Imp",N1931="SubComp"),"Tancat","ERRORERROR")))</f>
        <v>Tancat</v>
      </c>
      <c r="E1931" t="s">
        <v>4501</v>
      </c>
      <c r="F1931" t="s">
        <v>138</v>
      </c>
      <c r="G1931">
        <v>1868</v>
      </c>
      <c r="H1931" t="s">
        <v>4511</v>
      </c>
      <c r="I1931" s="3" t="s">
        <v>4512</v>
      </c>
      <c r="J1931" s="4" t="s">
        <v>4513</v>
      </c>
      <c r="K1931" t="s">
        <v>48</v>
      </c>
      <c r="L1931" t="s">
        <v>802</v>
      </c>
      <c r="M1931" t="s">
        <v>166</v>
      </c>
      <c r="N1931" t="str">
        <f t="shared" si="30"/>
        <v>Cea</v>
      </c>
      <c r="O1931" t="s">
        <v>169</v>
      </c>
      <c r="P1931" t="s">
        <v>1803</v>
      </c>
      <c r="Q1931" t="str">
        <f>_xlfn.XLOOKUP(P1931,NomPaissos!$A$2:$A$250,NomPaissos!$B$2:$B$250)</f>
        <v>Syrian Arab Republic</v>
      </c>
      <c r="R1931">
        <v>0</v>
      </c>
      <c r="T1931">
        <v>0</v>
      </c>
      <c r="U1931">
        <v>0</v>
      </c>
      <c r="V1931">
        <v>0</v>
      </c>
      <c r="W1931">
        <v>0</v>
      </c>
      <c r="X1931">
        <v>0</v>
      </c>
      <c r="Y1931">
        <v>0</v>
      </c>
      <c r="Z1931">
        <v>0</v>
      </c>
      <c r="AA1931">
        <v>0</v>
      </c>
      <c r="AB1931">
        <v>0</v>
      </c>
      <c r="AC1931">
        <v>0</v>
      </c>
      <c r="AD1931">
        <v>0</v>
      </c>
      <c r="AE1931">
        <v>0</v>
      </c>
      <c r="AF1931">
        <v>0</v>
      </c>
      <c r="AG1931">
        <v>1</v>
      </c>
      <c r="AH1931">
        <v>2</v>
      </c>
      <c r="AI1931">
        <v>0</v>
      </c>
      <c r="AJ1931">
        <v>1</v>
      </c>
      <c r="AK1931">
        <v>0</v>
      </c>
      <c r="AL1931">
        <v>0</v>
      </c>
      <c r="AM1931">
        <v>2</v>
      </c>
      <c r="AN1931">
        <v>1</v>
      </c>
      <c r="AO1931">
        <v>1</v>
      </c>
    </row>
    <row r="1932" spans="1:41" ht="15">
      <c r="A1932" t="s">
        <v>3714</v>
      </c>
      <c r="B1932" t="s">
        <v>573</v>
      </c>
      <c r="C1932">
        <v>138</v>
      </c>
      <c r="D1932" s="6" t="str">
        <f>IF(C1932=C1933,D1933,IF(OR(N1932="pre",N1932="SubPar"),"Obert",IF(OR(N1932="Cea",N1932="Imp",N1932="SubComp"),"Tancat","ERRORERROR")))</f>
        <v>Tancat</v>
      </c>
      <c r="E1932" t="s">
        <v>4501</v>
      </c>
      <c r="F1932" t="s">
        <v>138</v>
      </c>
      <c r="G1932">
        <v>2150</v>
      </c>
      <c r="H1932" t="s">
        <v>4514</v>
      </c>
      <c r="I1932" s="3" t="s">
        <v>4515</v>
      </c>
      <c r="J1932" s="4" t="s">
        <v>4515</v>
      </c>
      <c r="K1932" t="s">
        <v>48</v>
      </c>
      <c r="L1932" t="s">
        <v>802</v>
      </c>
      <c r="M1932" t="s">
        <v>166</v>
      </c>
      <c r="N1932" t="str">
        <f t="shared" si="30"/>
        <v>Cea</v>
      </c>
      <c r="O1932" t="s">
        <v>167</v>
      </c>
      <c r="P1932" t="s">
        <v>1803</v>
      </c>
      <c r="Q1932" t="str">
        <f>_xlfn.XLOOKUP(P1932,NomPaissos!$A$2:$A$250,NomPaissos!$B$2:$B$250)</f>
        <v>Syrian Arab Republic</v>
      </c>
      <c r="R1932">
        <v>0</v>
      </c>
      <c r="T1932">
        <v>0</v>
      </c>
      <c r="U1932">
        <v>0</v>
      </c>
      <c r="V1932">
        <v>0</v>
      </c>
      <c r="W1932">
        <v>0</v>
      </c>
      <c r="X1932">
        <v>0</v>
      </c>
      <c r="Y1932">
        <v>0</v>
      </c>
      <c r="Z1932">
        <v>0</v>
      </c>
      <c r="AA1932">
        <v>0</v>
      </c>
      <c r="AB1932">
        <v>0</v>
      </c>
      <c r="AC1932">
        <v>0</v>
      </c>
      <c r="AD1932">
        <v>0</v>
      </c>
      <c r="AE1932">
        <v>0</v>
      </c>
      <c r="AF1932">
        <v>0</v>
      </c>
      <c r="AG1932">
        <v>1</v>
      </c>
      <c r="AH1932">
        <v>0</v>
      </c>
      <c r="AI1932">
        <v>0</v>
      </c>
      <c r="AJ1932">
        <v>1</v>
      </c>
      <c r="AK1932">
        <v>0</v>
      </c>
      <c r="AL1932">
        <v>0</v>
      </c>
      <c r="AM1932">
        <v>1</v>
      </c>
      <c r="AN1932">
        <v>0</v>
      </c>
      <c r="AO1932">
        <v>1</v>
      </c>
    </row>
    <row r="1933" spans="1:41" ht="15">
      <c r="A1933" t="s">
        <v>3714</v>
      </c>
      <c r="B1933" t="s">
        <v>573</v>
      </c>
      <c r="C1933">
        <v>138</v>
      </c>
      <c r="D1933" s="6" t="str">
        <f>IF(C1933=C1934,D1934,IF(OR(N1933="pre",N1933="SubPar"),"Obert",IF(OR(N1933="Cea",N1933="Imp",N1933="SubComp"),"Tancat","ERRORERROR")))</f>
        <v>Tancat</v>
      </c>
      <c r="E1933" t="s">
        <v>4501</v>
      </c>
      <c r="F1933" t="s">
        <v>138</v>
      </c>
      <c r="G1933">
        <v>2225</v>
      </c>
      <c r="H1933" t="s">
        <v>4516</v>
      </c>
      <c r="I1933" s="3" t="s">
        <v>4517</v>
      </c>
      <c r="J1933" s="4" t="s">
        <v>4518</v>
      </c>
      <c r="K1933" t="s">
        <v>48</v>
      </c>
      <c r="L1933" t="s">
        <v>802</v>
      </c>
      <c r="M1933" t="s">
        <v>166</v>
      </c>
      <c r="N1933" t="str">
        <f t="shared" si="30"/>
        <v>Cea</v>
      </c>
      <c r="O1933" t="s">
        <v>167</v>
      </c>
      <c r="P1933" t="s">
        <v>1803</v>
      </c>
      <c r="Q1933" t="str">
        <f>_xlfn.XLOOKUP(P1933,NomPaissos!$A$2:$A$250,NomPaissos!$B$2:$B$250)</f>
        <v>Syrian Arab Republic</v>
      </c>
      <c r="R1933">
        <v>0</v>
      </c>
      <c r="T1933">
        <v>0</v>
      </c>
      <c r="U1933">
        <v>0</v>
      </c>
      <c r="V1933">
        <v>0</v>
      </c>
      <c r="W1933">
        <v>0</v>
      </c>
      <c r="X1933">
        <v>0</v>
      </c>
      <c r="Y1933">
        <v>0</v>
      </c>
      <c r="Z1933">
        <v>0</v>
      </c>
      <c r="AA1933">
        <v>0</v>
      </c>
      <c r="AB1933">
        <v>0</v>
      </c>
      <c r="AC1933">
        <v>0</v>
      </c>
      <c r="AD1933">
        <v>0</v>
      </c>
      <c r="AE1933">
        <v>0</v>
      </c>
      <c r="AF1933">
        <v>0</v>
      </c>
      <c r="AG1933">
        <v>1</v>
      </c>
      <c r="AH1933">
        <v>0</v>
      </c>
      <c r="AI1933">
        <v>1</v>
      </c>
      <c r="AJ1933">
        <v>0</v>
      </c>
      <c r="AK1933">
        <v>0</v>
      </c>
      <c r="AL1933">
        <v>0</v>
      </c>
      <c r="AM1933">
        <v>1</v>
      </c>
      <c r="AN1933">
        <v>1</v>
      </c>
      <c r="AO1933">
        <v>1</v>
      </c>
    </row>
    <row r="1934" spans="1:41" ht="15">
      <c r="A1934" t="s">
        <v>3714</v>
      </c>
      <c r="B1934" t="s">
        <v>573</v>
      </c>
      <c r="C1934">
        <v>138</v>
      </c>
      <c r="D1934" s="6" t="str">
        <f>IF(C1934=C1935,D1935,IF(OR(N1934="pre",N1934="SubPar"),"Obert",IF(OR(N1934="Cea",N1934="Imp",N1934="SubComp"),"Tancat","ERRORERROR")))</f>
        <v>Tancat</v>
      </c>
      <c r="E1934" t="s">
        <v>4501</v>
      </c>
      <c r="F1934" t="s">
        <v>138</v>
      </c>
      <c r="G1934">
        <v>2003</v>
      </c>
      <c r="H1934" t="s">
        <v>4519</v>
      </c>
      <c r="I1934" s="3" t="s">
        <v>4432</v>
      </c>
      <c r="J1934" s="4" t="s">
        <v>997</v>
      </c>
      <c r="K1934" t="s">
        <v>48</v>
      </c>
      <c r="L1934" t="s">
        <v>802</v>
      </c>
      <c r="M1934" t="s">
        <v>166</v>
      </c>
      <c r="N1934" t="str">
        <f t="shared" si="30"/>
        <v>Cea</v>
      </c>
      <c r="O1934" t="s">
        <v>169</v>
      </c>
      <c r="P1934" t="s">
        <v>1803</v>
      </c>
      <c r="Q1934" t="str">
        <f>_xlfn.XLOOKUP(P1934,NomPaissos!$A$2:$A$250,NomPaissos!$B$2:$B$250)</f>
        <v>Syrian Arab Republic</v>
      </c>
      <c r="R1934">
        <v>0</v>
      </c>
      <c r="T1934">
        <v>0</v>
      </c>
      <c r="U1934">
        <v>0</v>
      </c>
      <c r="V1934">
        <v>0</v>
      </c>
      <c r="W1934">
        <v>0</v>
      </c>
      <c r="X1934">
        <v>0</v>
      </c>
      <c r="Y1934">
        <v>0</v>
      </c>
      <c r="Z1934">
        <v>0</v>
      </c>
      <c r="AA1934">
        <v>0</v>
      </c>
      <c r="AB1934">
        <v>0</v>
      </c>
      <c r="AC1934">
        <v>0</v>
      </c>
      <c r="AD1934">
        <v>0</v>
      </c>
      <c r="AE1934">
        <v>1</v>
      </c>
      <c r="AF1934">
        <v>0</v>
      </c>
      <c r="AG1934">
        <v>1</v>
      </c>
      <c r="AH1934">
        <v>0</v>
      </c>
      <c r="AI1934">
        <v>0</v>
      </c>
      <c r="AJ1934">
        <v>1</v>
      </c>
      <c r="AK1934">
        <v>0</v>
      </c>
      <c r="AL1934">
        <v>0</v>
      </c>
      <c r="AM1934">
        <v>3</v>
      </c>
      <c r="AN1934">
        <v>3</v>
      </c>
      <c r="AO1934">
        <v>1</v>
      </c>
    </row>
    <row r="1935" spans="1:41" ht="15">
      <c r="A1935" t="s">
        <v>3714</v>
      </c>
      <c r="B1935" t="s">
        <v>573</v>
      </c>
      <c r="C1935">
        <v>138</v>
      </c>
      <c r="D1935" s="6" t="str">
        <f>IF(C1935=C1936,D1936,IF(OR(N1935="pre",N1935="SubPar"),"Obert",IF(OR(N1935="Cea",N1935="Imp",N1935="SubComp"),"Tancat","ERRORERROR")))</f>
        <v>Tancat</v>
      </c>
      <c r="E1935" t="s">
        <v>4501</v>
      </c>
      <c r="F1935" t="s">
        <v>138</v>
      </c>
      <c r="G1935">
        <v>1885</v>
      </c>
      <c r="H1935" t="s">
        <v>4520</v>
      </c>
      <c r="I1935" s="3" t="s">
        <v>4521</v>
      </c>
      <c r="J1935" s="4" t="s">
        <v>3276</v>
      </c>
      <c r="K1935" t="s">
        <v>48</v>
      </c>
      <c r="L1935" t="s">
        <v>802</v>
      </c>
      <c r="M1935" t="s">
        <v>166</v>
      </c>
      <c r="N1935" t="str">
        <f t="shared" si="30"/>
        <v>Cea</v>
      </c>
      <c r="O1935" t="s">
        <v>711</v>
      </c>
      <c r="P1935" t="s">
        <v>1803</v>
      </c>
      <c r="Q1935" t="str">
        <f>_xlfn.XLOOKUP(P1935,NomPaissos!$A$2:$A$250,NomPaissos!$B$2:$B$250)</f>
        <v>Syrian Arab Republic</v>
      </c>
      <c r="R1935">
        <v>0</v>
      </c>
      <c r="T1935">
        <v>0</v>
      </c>
      <c r="U1935">
        <v>0</v>
      </c>
      <c r="V1935">
        <v>0</v>
      </c>
      <c r="W1935">
        <v>0</v>
      </c>
      <c r="X1935">
        <v>0</v>
      </c>
      <c r="Y1935">
        <v>0</v>
      </c>
      <c r="Z1935">
        <v>0</v>
      </c>
      <c r="AA1935">
        <v>0</v>
      </c>
      <c r="AB1935">
        <v>0</v>
      </c>
      <c r="AC1935">
        <v>0</v>
      </c>
      <c r="AD1935">
        <v>0</v>
      </c>
      <c r="AE1935">
        <v>0</v>
      </c>
      <c r="AF1935">
        <v>0</v>
      </c>
      <c r="AG1935">
        <v>1</v>
      </c>
      <c r="AH1935">
        <v>0</v>
      </c>
      <c r="AI1935">
        <v>1</v>
      </c>
      <c r="AJ1935">
        <v>0</v>
      </c>
      <c r="AK1935">
        <v>1</v>
      </c>
      <c r="AL1935">
        <v>0</v>
      </c>
      <c r="AM1935">
        <v>2</v>
      </c>
      <c r="AN1935">
        <v>1</v>
      </c>
      <c r="AO1935">
        <v>1</v>
      </c>
    </row>
    <row r="1936" spans="1:41" ht="15">
      <c r="A1936" t="s">
        <v>1799</v>
      </c>
      <c r="B1936" t="s">
        <v>42</v>
      </c>
      <c r="C1936">
        <v>138</v>
      </c>
      <c r="D1936" s="6" t="str">
        <f>IF(C1936=C1937,D1937,IF(OR(N1936="pre",N1936="SubPar"),"Obert",IF(OR(N1936="Cea",N1936="Imp",N1936="SubComp"),"Tancat","ERRORERROR")))</f>
        <v>Tancat</v>
      </c>
      <c r="E1936" t="s">
        <v>4501</v>
      </c>
      <c r="F1936" t="s">
        <v>138</v>
      </c>
      <c r="G1936">
        <v>1840</v>
      </c>
      <c r="H1936" t="s">
        <v>4522</v>
      </c>
      <c r="I1936" s="3" t="s">
        <v>3278</v>
      </c>
      <c r="J1936" s="4" t="s">
        <v>4523</v>
      </c>
      <c r="K1936" t="s">
        <v>48</v>
      </c>
      <c r="L1936" t="s">
        <v>802</v>
      </c>
      <c r="M1936" t="s">
        <v>166</v>
      </c>
      <c r="N1936" t="str">
        <f t="shared" si="30"/>
        <v>Cea</v>
      </c>
      <c r="O1936" t="s">
        <v>167</v>
      </c>
      <c r="P1936" t="s">
        <v>1803</v>
      </c>
      <c r="Q1936" t="str">
        <f>_xlfn.XLOOKUP(P1936,NomPaissos!$A$2:$A$250,NomPaissos!$B$2:$B$250)</f>
        <v>Syrian Arab Republic</v>
      </c>
      <c r="R1936">
        <v>0</v>
      </c>
      <c r="T1936">
        <v>3</v>
      </c>
      <c r="U1936">
        <v>0</v>
      </c>
      <c r="V1936">
        <v>0</v>
      </c>
      <c r="W1936">
        <v>0</v>
      </c>
      <c r="X1936">
        <v>0</v>
      </c>
      <c r="Y1936">
        <v>0</v>
      </c>
      <c r="Z1936">
        <v>0</v>
      </c>
      <c r="AA1936">
        <v>0</v>
      </c>
      <c r="AB1936">
        <v>0</v>
      </c>
      <c r="AC1936">
        <v>0</v>
      </c>
      <c r="AD1936">
        <v>1</v>
      </c>
      <c r="AE1936">
        <v>0</v>
      </c>
      <c r="AF1936">
        <v>0</v>
      </c>
      <c r="AG1936">
        <v>1</v>
      </c>
      <c r="AH1936">
        <v>0</v>
      </c>
      <c r="AI1936">
        <v>1</v>
      </c>
      <c r="AJ1936">
        <v>0</v>
      </c>
      <c r="AK1936">
        <v>1</v>
      </c>
      <c r="AL1936">
        <v>0</v>
      </c>
      <c r="AM1936">
        <v>2</v>
      </c>
      <c r="AN1936">
        <v>2</v>
      </c>
      <c r="AO1936">
        <v>1</v>
      </c>
    </row>
    <row r="1937" spans="1:41" ht="15">
      <c r="A1937" t="s">
        <v>3714</v>
      </c>
      <c r="B1937" t="s">
        <v>573</v>
      </c>
      <c r="C1937">
        <v>138</v>
      </c>
      <c r="D1937" s="6" t="str">
        <f>IF(C1937=C1938,D1938,IF(OR(N1937="pre",N1937="SubPar"),"Obert",IF(OR(N1937="Cea",N1937="Imp",N1937="SubComp"),"Tancat","ERRORERROR")))</f>
        <v>Tancat</v>
      </c>
      <c r="E1937" t="s">
        <v>4501</v>
      </c>
      <c r="F1937" t="s">
        <v>138</v>
      </c>
      <c r="G1937">
        <v>2151</v>
      </c>
      <c r="H1937" t="s">
        <v>4524</v>
      </c>
      <c r="I1937" s="3" t="s">
        <v>4525</v>
      </c>
      <c r="J1937" s="4" t="s">
        <v>4526</v>
      </c>
      <c r="K1937" t="s">
        <v>48</v>
      </c>
      <c r="L1937" t="s">
        <v>802</v>
      </c>
      <c r="M1937" t="s">
        <v>50</v>
      </c>
      <c r="N1937" t="str">
        <f t="shared" si="30"/>
        <v>SubPar</v>
      </c>
      <c r="O1937" t="s">
        <v>56</v>
      </c>
      <c r="P1937" t="s">
        <v>1803</v>
      </c>
      <c r="Q1937" t="str">
        <f>_xlfn.XLOOKUP(P1937,NomPaissos!$A$2:$A$250,NomPaissos!$B$2:$B$250)</f>
        <v>Syrian Arab Republic</v>
      </c>
      <c r="R1937">
        <v>0</v>
      </c>
      <c r="T1937">
        <v>0</v>
      </c>
      <c r="U1937">
        <v>0</v>
      </c>
      <c r="V1937">
        <v>0</v>
      </c>
      <c r="W1937">
        <v>0</v>
      </c>
      <c r="X1937">
        <v>0</v>
      </c>
      <c r="Y1937">
        <v>0</v>
      </c>
      <c r="Z1937">
        <v>0</v>
      </c>
      <c r="AA1937">
        <v>0</v>
      </c>
      <c r="AB1937">
        <v>0</v>
      </c>
      <c r="AC1937">
        <v>0</v>
      </c>
      <c r="AD1937">
        <v>0</v>
      </c>
      <c r="AE1937">
        <v>0</v>
      </c>
      <c r="AF1937">
        <v>0</v>
      </c>
      <c r="AG1937">
        <v>1</v>
      </c>
      <c r="AH1937">
        <v>0</v>
      </c>
      <c r="AI1937">
        <v>0</v>
      </c>
      <c r="AJ1937">
        <v>1</v>
      </c>
      <c r="AK1937">
        <v>0</v>
      </c>
      <c r="AL1937">
        <v>0</v>
      </c>
      <c r="AM1937">
        <v>1</v>
      </c>
      <c r="AN1937">
        <v>3</v>
      </c>
      <c r="AO1937">
        <v>1</v>
      </c>
    </row>
    <row r="1938" spans="1:41" ht="15">
      <c r="A1938" t="s">
        <v>3714</v>
      </c>
      <c r="B1938" t="s">
        <v>573</v>
      </c>
      <c r="C1938">
        <v>138</v>
      </c>
      <c r="D1938" s="6" t="str">
        <f>IF(C1938=C1939,D1939,IF(OR(N1938="pre",N1938="SubPar"),"Obert",IF(OR(N1938="Cea",N1938="Imp",N1938="SubComp"),"Tancat","ERRORERROR")))</f>
        <v>Tancat</v>
      </c>
      <c r="E1938" t="s">
        <v>4501</v>
      </c>
      <c r="F1938" t="s">
        <v>138</v>
      </c>
      <c r="G1938">
        <v>2152</v>
      </c>
      <c r="H1938" t="s">
        <v>4527</v>
      </c>
      <c r="I1938" s="3" t="s">
        <v>4528</v>
      </c>
      <c r="J1938" s="4" t="s">
        <v>4529</v>
      </c>
      <c r="K1938" t="s">
        <v>48</v>
      </c>
      <c r="L1938" t="s">
        <v>802</v>
      </c>
      <c r="M1938" t="s">
        <v>166</v>
      </c>
      <c r="N1938" t="str">
        <f t="shared" si="30"/>
        <v>Cea</v>
      </c>
      <c r="O1938" t="s">
        <v>167</v>
      </c>
      <c r="P1938" t="s">
        <v>1803</v>
      </c>
      <c r="Q1938" t="str">
        <f>_xlfn.XLOOKUP(P1938,NomPaissos!$A$2:$A$250,NomPaissos!$B$2:$B$250)</f>
        <v>Syrian Arab Republic</v>
      </c>
      <c r="R1938">
        <v>0</v>
      </c>
      <c r="T1938">
        <v>0</v>
      </c>
      <c r="U1938">
        <v>0</v>
      </c>
      <c r="V1938">
        <v>0</v>
      </c>
      <c r="W1938">
        <v>0</v>
      </c>
      <c r="X1938">
        <v>0</v>
      </c>
      <c r="Y1938">
        <v>0</v>
      </c>
      <c r="Z1938">
        <v>0</v>
      </c>
      <c r="AA1938">
        <v>0</v>
      </c>
      <c r="AB1938">
        <v>0</v>
      </c>
      <c r="AC1938">
        <v>0</v>
      </c>
      <c r="AD1938">
        <v>0</v>
      </c>
      <c r="AE1938">
        <v>0</v>
      </c>
      <c r="AF1938">
        <v>0</v>
      </c>
      <c r="AG1938">
        <v>1</v>
      </c>
      <c r="AH1938">
        <v>0</v>
      </c>
      <c r="AI1938">
        <v>0</v>
      </c>
      <c r="AJ1938">
        <v>0</v>
      </c>
      <c r="AK1938">
        <v>0</v>
      </c>
      <c r="AL1938">
        <v>0</v>
      </c>
      <c r="AM1938">
        <v>1</v>
      </c>
      <c r="AN1938">
        <v>0</v>
      </c>
      <c r="AO1938">
        <v>1</v>
      </c>
    </row>
    <row r="1939" spans="1:41" ht="15">
      <c r="A1939" t="s">
        <v>3714</v>
      </c>
      <c r="B1939" t="s">
        <v>573</v>
      </c>
      <c r="C1939">
        <v>138</v>
      </c>
      <c r="D1939" s="6" t="str">
        <f>IF(C1939=C1940,D1940,IF(OR(N1939="pre",N1939="SubPar"),"Obert",IF(OR(N1939="Cea",N1939="Imp",N1939="SubComp"),"Tancat","ERRORERROR")))</f>
        <v>Tancat</v>
      </c>
      <c r="E1939" t="s">
        <v>4501</v>
      </c>
      <c r="F1939" t="s">
        <v>138</v>
      </c>
      <c r="G1939">
        <v>1886</v>
      </c>
      <c r="H1939" t="s">
        <v>4530</v>
      </c>
      <c r="I1939" s="3" t="s">
        <v>4531</v>
      </c>
      <c r="J1939" s="4" t="s">
        <v>4532</v>
      </c>
      <c r="K1939" t="s">
        <v>48</v>
      </c>
      <c r="L1939" t="s">
        <v>802</v>
      </c>
      <c r="M1939" t="s">
        <v>62</v>
      </c>
      <c r="N1939" t="str">
        <f t="shared" si="30"/>
        <v>Pre</v>
      </c>
      <c r="O1939" t="s">
        <v>1896</v>
      </c>
      <c r="P1939" t="s">
        <v>1803</v>
      </c>
      <c r="Q1939" t="str">
        <f>_xlfn.XLOOKUP(P1939,NomPaissos!$A$2:$A$250,NomPaissos!$B$2:$B$250)</f>
        <v>Syrian Arab Republic</v>
      </c>
      <c r="R1939">
        <v>0</v>
      </c>
      <c r="T1939">
        <v>0</v>
      </c>
      <c r="U1939">
        <v>0</v>
      </c>
      <c r="V1939">
        <v>0</v>
      </c>
      <c r="W1939">
        <v>0</v>
      </c>
      <c r="X1939">
        <v>0</v>
      </c>
      <c r="Y1939">
        <v>2</v>
      </c>
      <c r="Z1939">
        <v>0</v>
      </c>
      <c r="AA1939">
        <v>0</v>
      </c>
      <c r="AB1939">
        <v>0</v>
      </c>
      <c r="AC1939">
        <v>0</v>
      </c>
      <c r="AD1939">
        <v>0</v>
      </c>
      <c r="AE1939">
        <v>0</v>
      </c>
      <c r="AF1939">
        <v>0</v>
      </c>
      <c r="AG1939">
        <v>1</v>
      </c>
      <c r="AH1939">
        <v>0</v>
      </c>
      <c r="AI1939">
        <v>0</v>
      </c>
      <c r="AJ1939">
        <v>1</v>
      </c>
      <c r="AK1939">
        <v>0</v>
      </c>
      <c r="AL1939">
        <v>1</v>
      </c>
      <c r="AM1939">
        <v>1</v>
      </c>
      <c r="AN1939">
        <v>0</v>
      </c>
      <c r="AO1939">
        <v>1</v>
      </c>
    </row>
    <row r="1940" spans="1:41" ht="15">
      <c r="A1940" t="s">
        <v>3714</v>
      </c>
      <c r="B1940" t="s">
        <v>573</v>
      </c>
      <c r="C1940">
        <v>138</v>
      </c>
      <c r="D1940" s="6" t="str">
        <f>IF(C1940=C1941,D1941,IF(OR(N1940="pre",N1940="SubPar"),"Obert",IF(OR(N1940="Cea",N1940="Imp",N1940="SubComp"),"Tancat","ERRORERROR")))</f>
        <v>Tancat</v>
      </c>
      <c r="E1940" t="s">
        <v>4501</v>
      </c>
      <c r="F1940" t="s">
        <v>138</v>
      </c>
      <c r="G1940">
        <v>1981</v>
      </c>
      <c r="H1940" t="s">
        <v>4533</v>
      </c>
      <c r="I1940" s="3" t="s">
        <v>4534</v>
      </c>
      <c r="J1940" s="4" t="s">
        <v>4535</v>
      </c>
      <c r="K1940" t="s">
        <v>48</v>
      </c>
      <c r="L1940" t="s">
        <v>802</v>
      </c>
      <c r="M1940" t="s">
        <v>166</v>
      </c>
      <c r="N1940" t="str">
        <f t="shared" si="30"/>
        <v>Cea</v>
      </c>
      <c r="O1940" t="s">
        <v>169</v>
      </c>
      <c r="P1940" t="s">
        <v>1803</v>
      </c>
      <c r="Q1940" t="str">
        <f>_xlfn.XLOOKUP(P1940,NomPaissos!$A$2:$A$250,NomPaissos!$B$2:$B$250)</f>
        <v>Syrian Arab Republic</v>
      </c>
      <c r="R1940">
        <v>0</v>
      </c>
      <c r="T1940">
        <v>0</v>
      </c>
      <c r="U1940">
        <v>0</v>
      </c>
      <c r="V1940">
        <v>0</v>
      </c>
      <c r="W1940">
        <v>0</v>
      </c>
      <c r="X1940">
        <v>0</v>
      </c>
      <c r="Y1940">
        <v>0</v>
      </c>
      <c r="Z1940">
        <v>0</v>
      </c>
      <c r="AA1940">
        <v>0</v>
      </c>
      <c r="AB1940">
        <v>0</v>
      </c>
      <c r="AC1940">
        <v>0</v>
      </c>
      <c r="AD1940">
        <v>1</v>
      </c>
      <c r="AE1940">
        <v>0</v>
      </c>
      <c r="AF1940">
        <v>0</v>
      </c>
      <c r="AG1940">
        <v>1</v>
      </c>
      <c r="AH1940">
        <v>0</v>
      </c>
      <c r="AI1940">
        <v>0</v>
      </c>
      <c r="AJ1940">
        <v>1</v>
      </c>
      <c r="AK1940">
        <v>0</v>
      </c>
      <c r="AL1940">
        <v>0</v>
      </c>
      <c r="AM1940">
        <v>1</v>
      </c>
      <c r="AN1940">
        <v>2</v>
      </c>
      <c r="AO1940">
        <v>1</v>
      </c>
    </row>
    <row r="1941" spans="1:41" ht="15">
      <c r="A1941" t="s">
        <v>3714</v>
      </c>
      <c r="B1941" t="s">
        <v>573</v>
      </c>
      <c r="C1941">
        <v>138</v>
      </c>
      <c r="D1941" s="6" t="str">
        <f>IF(C1941=C1942,D1942,IF(OR(N1941="pre",N1941="SubPar"),"Obert",IF(OR(N1941="Cea",N1941="Imp",N1941="SubComp"),"Tancat","ERRORERROR")))</f>
        <v>Tancat</v>
      </c>
      <c r="E1941" t="s">
        <v>4501</v>
      </c>
      <c r="F1941" t="s">
        <v>138</v>
      </c>
      <c r="G1941">
        <v>2153</v>
      </c>
      <c r="H1941" t="s">
        <v>4536</v>
      </c>
      <c r="I1941" s="3" t="s">
        <v>4537</v>
      </c>
      <c r="J1941" s="4" t="s">
        <v>4538</v>
      </c>
      <c r="K1941" t="s">
        <v>48</v>
      </c>
      <c r="L1941" t="s">
        <v>802</v>
      </c>
      <c r="M1941" t="s">
        <v>356</v>
      </c>
      <c r="N1941" t="str">
        <f t="shared" si="30"/>
        <v>Imp</v>
      </c>
      <c r="O1941" t="s">
        <v>1075</v>
      </c>
      <c r="P1941" t="s">
        <v>1803</v>
      </c>
      <c r="Q1941" t="str">
        <f>_xlfn.XLOOKUP(P1941,NomPaissos!$A$2:$A$250,NomPaissos!$B$2:$B$250)</f>
        <v>Syrian Arab Republic</v>
      </c>
      <c r="R1941">
        <v>0</v>
      </c>
      <c r="T1941">
        <v>0</v>
      </c>
      <c r="U1941">
        <v>0</v>
      </c>
      <c r="V1941">
        <v>0</v>
      </c>
      <c r="W1941">
        <v>0</v>
      </c>
      <c r="X1941">
        <v>0</v>
      </c>
      <c r="Y1941">
        <v>0</v>
      </c>
      <c r="Z1941">
        <v>0</v>
      </c>
      <c r="AA1941">
        <v>0</v>
      </c>
      <c r="AB1941">
        <v>0</v>
      </c>
      <c r="AC1941">
        <v>0</v>
      </c>
      <c r="AD1941">
        <v>0</v>
      </c>
      <c r="AE1941">
        <v>0</v>
      </c>
      <c r="AF1941">
        <v>0</v>
      </c>
      <c r="AG1941">
        <v>1</v>
      </c>
      <c r="AH1941">
        <v>0</v>
      </c>
      <c r="AI1941">
        <v>0</v>
      </c>
      <c r="AJ1941">
        <v>0</v>
      </c>
      <c r="AK1941">
        <v>0</v>
      </c>
      <c r="AL1941">
        <v>0</v>
      </c>
      <c r="AM1941">
        <v>1</v>
      </c>
      <c r="AN1941">
        <v>0</v>
      </c>
      <c r="AO1941">
        <v>1</v>
      </c>
    </row>
    <row r="1942" spans="1:41" ht="15">
      <c r="A1942" t="s">
        <v>3714</v>
      </c>
      <c r="B1942" t="s">
        <v>573</v>
      </c>
      <c r="C1942">
        <v>138</v>
      </c>
      <c r="D1942" s="6" t="str">
        <f>IF(C1942=C1943,D1943,IF(OR(N1942="pre",N1942="SubPar"),"Obert",IF(OR(N1942="Cea",N1942="Imp",N1942="SubComp"),"Tancat","ERRORERROR")))</f>
        <v>Tancat</v>
      </c>
      <c r="E1942" t="s">
        <v>4501</v>
      </c>
      <c r="F1942" t="s">
        <v>138</v>
      </c>
      <c r="G1942">
        <v>2154</v>
      </c>
      <c r="H1942" t="s">
        <v>4539</v>
      </c>
      <c r="I1942" s="3" t="s">
        <v>4540</v>
      </c>
      <c r="J1942" s="4" t="s">
        <v>4541</v>
      </c>
      <c r="K1942" t="s">
        <v>48</v>
      </c>
      <c r="L1942" t="s">
        <v>802</v>
      </c>
      <c r="M1942" t="s">
        <v>62</v>
      </c>
      <c r="N1942" t="str">
        <f t="shared" si="30"/>
        <v>Pre</v>
      </c>
      <c r="O1942" t="s">
        <v>107</v>
      </c>
      <c r="P1942" t="s">
        <v>1803</v>
      </c>
      <c r="Q1942" t="str">
        <f>_xlfn.XLOOKUP(P1942,NomPaissos!$A$2:$A$250,NomPaissos!$B$2:$B$250)</f>
        <v>Syrian Arab Republic</v>
      </c>
      <c r="R1942">
        <v>0</v>
      </c>
      <c r="T1942">
        <v>0</v>
      </c>
      <c r="U1942">
        <v>0</v>
      </c>
      <c r="V1942">
        <v>0</v>
      </c>
      <c r="W1942">
        <v>0</v>
      </c>
      <c r="X1942">
        <v>0</v>
      </c>
      <c r="Y1942">
        <v>0</v>
      </c>
      <c r="Z1942">
        <v>0</v>
      </c>
      <c r="AA1942">
        <v>0</v>
      </c>
      <c r="AB1942">
        <v>0</v>
      </c>
      <c r="AC1942">
        <v>0</v>
      </c>
      <c r="AD1942">
        <v>0</v>
      </c>
      <c r="AE1942">
        <v>0</v>
      </c>
      <c r="AF1942">
        <v>0</v>
      </c>
      <c r="AG1942">
        <v>1</v>
      </c>
      <c r="AH1942">
        <v>1</v>
      </c>
      <c r="AI1942">
        <v>1</v>
      </c>
      <c r="AJ1942">
        <v>1</v>
      </c>
      <c r="AK1942">
        <v>0</v>
      </c>
      <c r="AL1942">
        <v>0</v>
      </c>
      <c r="AM1942">
        <v>1</v>
      </c>
      <c r="AN1942">
        <v>0</v>
      </c>
      <c r="AO1942">
        <v>1</v>
      </c>
    </row>
    <row r="1943" spans="1:41" ht="15">
      <c r="A1943" t="s">
        <v>3714</v>
      </c>
      <c r="B1943" t="s">
        <v>573</v>
      </c>
      <c r="C1943">
        <v>138</v>
      </c>
      <c r="D1943" s="6" t="str">
        <f>IF(C1943=C1944,D1944,IF(OR(N1943="pre",N1943="SubPar"),"Obert",IF(OR(N1943="Cea",N1943="Imp",N1943="SubComp"),"Tancat","ERRORERROR")))</f>
        <v>Tancat</v>
      </c>
      <c r="E1943" t="s">
        <v>4501</v>
      </c>
      <c r="F1943" t="s">
        <v>138</v>
      </c>
      <c r="G1943">
        <v>1438</v>
      </c>
      <c r="H1943" t="s">
        <v>4542</v>
      </c>
      <c r="I1943" s="3" t="s">
        <v>4543</v>
      </c>
      <c r="J1943" s="4" t="s">
        <v>3361</v>
      </c>
      <c r="K1943" t="s">
        <v>48</v>
      </c>
      <c r="L1943" t="s">
        <v>49</v>
      </c>
      <c r="M1943" t="s">
        <v>62</v>
      </c>
      <c r="N1943" t="str">
        <f t="shared" si="30"/>
        <v>Pre</v>
      </c>
      <c r="O1943" t="s">
        <v>1896</v>
      </c>
      <c r="P1943" t="s">
        <v>1803</v>
      </c>
      <c r="Q1943" t="str">
        <f>_xlfn.XLOOKUP(P1943,NomPaissos!$A$2:$A$250,NomPaissos!$B$2:$B$250)</f>
        <v>Syrian Arab Republic</v>
      </c>
      <c r="R1943">
        <v>0</v>
      </c>
      <c r="T1943">
        <v>0</v>
      </c>
      <c r="U1943">
        <v>0</v>
      </c>
      <c r="V1943">
        <v>0</v>
      </c>
      <c r="W1943">
        <v>0</v>
      </c>
      <c r="X1943">
        <v>0</v>
      </c>
      <c r="Y1943">
        <v>1</v>
      </c>
      <c r="Z1943">
        <v>0</v>
      </c>
      <c r="AA1943">
        <v>0</v>
      </c>
      <c r="AB1943">
        <v>0</v>
      </c>
      <c r="AC1943">
        <v>0</v>
      </c>
      <c r="AD1943">
        <v>0</v>
      </c>
      <c r="AE1943">
        <v>0</v>
      </c>
      <c r="AF1943">
        <v>1</v>
      </c>
      <c r="AG1943">
        <v>1</v>
      </c>
      <c r="AH1943">
        <v>1</v>
      </c>
      <c r="AI1943">
        <v>1</v>
      </c>
      <c r="AJ1943">
        <v>1</v>
      </c>
      <c r="AK1943">
        <v>1</v>
      </c>
      <c r="AL1943">
        <v>0</v>
      </c>
      <c r="AM1943">
        <v>1</v>
      </c>
      <c r="AN1943">
        <v>1</v>
      </c>
      <c r="AO1943">
        <v>1</v>
      </c>
    </row>
    <row r="1944" spans="1:41" ht="15">
      <c r="A1944" t="s">
        <v>3714</v>
      </c>
      <c r="B1944" t="s">
        <v>573</v>
      </c>
      <c r="C1944">
        <v>138</v>
      </c>
      <c r="D1944" s="6" t="str">
        <f>IF(C1944=C1945,D1945,IF(OR(N1944="pre",N1944="SubPar"),"Obert",IF(OR(N1944="Cea",N1944="Imp",N1944="SubComp"),"Tancat","ERRORERROR")))</f>
        <v>Tancat</v>
      </c>
      <c r="E1944" t="s">
        <v>4501</v>
      </c>
      <c r="F1944" t="s">
        <v>138</v>
      </c>
      <c r="G1944">
        <v>2148</v>
      </c>
      <c r="H1944" t="s">
        <v>4544</v>
      </c>
      <c r="I1944" s="3" t="s">
        <v>4545</v>
      </c>
      <c r="J1944" s="4" t="s">
        <v>3299</v>
      </c>
      <c r="K1944" t="s">
        <v>48</v>
      </c>
      <c r="L1944" t="s">
        <v>802</v>
      </c>
      <c r="M1944" t="s">
        <v>166</v>
      </c>
      <c r="N1944" t="str">
        <f t="shared" si="30"/>
        <v>Cea</v>
      </c>
      <c r="O1944" t="s">
        <v>167</v>
      </c>
      <c r="P1944" t="s">
        <v>1803</v>
      </c>
      <c r="Q1944" t="str">
        <f>_xlfn.XLOOKUP(P1944,NomPaissos!$A$2:$A$250,NomPaissos!$B$2:$B$250)</f>
        <v>Syrian Arab Republic</v>
      </c>
      <c r="R1944">
        <v>0</v>
      </c>
      <c r="T1944">
        <v>0</v>
      </c>
      <c r="U1944">
        <v>0</v>
      </c>
      <c r="V1944">
        <v>0</v>
      </c>
      <c r="W1944">
        <v>0</v>
      </c>
      <c r="X1944">
        <v>0</v>
      </c>
      <c r="Y1944">
        <v>0</v>
      </c>
      <c r="Z1944">
        <v>0</v>
      </c>
      <c r="AA1944">
        <v>0</v>
      </c>
      <c r="AB1944">
        <v>0</v>
      </c>
      <c r="AC1944">
        <v>0</v>
      </c>
      <c r="AD1944">
        <v>0</v>
      </c>
      <c r="AE1944">
        <v>0</v>
      </c>
      <c r="AF1944">
        <v>0</v>
      </c>
      <c r="AG1944">
        <v>1</v>
      </c>
      <c r="AH1944">
        <v>0</v>
      </c>
      <c r="AI1944">
        <v>0</v>
      </c>
      <c r="AJ1944">
        <v>0</v>
      </c>
      <c r="AK1944">
        <v>0</v>
      </c>
      <c r="AL1944">
        <v>0</v>
      </c>
      <c r="AM1944">
        <v>2</v>
      </c>
      <c r="AN1944">
        <v>0</v>
      </c>
      <c r="AO1944">
        <v>1</v>
      </c>
    </row>
    <row r="1945" spans="1:41" ht="15">
      <c r="A1945" t="s">
        <v>3714</v>
      </c>
      <c r="B1945" t="s">
        <v>573</v>
      </c>
      <c r="C1945">
        <v>138</v>
      </c>
      <c r="D1945" s="6" t="str">
        <f>IF(C1945=C1946,D1946,IF(OR(N1945="pre",N1945="SubPar"),"Obert",IF(OR(N1945="Cea",N1945="Imp",N1945="SubComp"),"Tancat","ERRORERROR")))</f>
        <v>Tancat</v>
      </c>
      <c r="E1945" t="s">
        <v>4501</v>
      </c>
      <c r="F1945" t="s">
        <v>138</v>
      </c>
      <c r="G1945">
        <v>2275</v>
      </c>
      <c r="H1945" t="s">
        <v>4546</v>
      </c>
      <c r="I1945" s="3" t="s">
        <v>2554</v>
      </c>
      <c r="J1945" s="4" t="s">
        <v>3731</v>
      </c>
      <c r="K1945" t="s">
        <v>48</v>
      </c>
      <c r="L1945" t="s">
        <v>802</v>
      </c>
      <c r="M1945" t="s">
        <v>166</v>
      </c>
      <c r="N1945" t="str">
        <f t="shared" si="30"/>
        <v>Cea</v>
      </c>
      <c r="O1945" t="s">
        <v>167</v>
      </c>
      <c r="P1945" t="s">
        <v>1803</v>
      </c>
      <c r="Q1945" t="str">
        <f>_xlfn.XLOOKUP(P1945,NomPaissos!$A$2:$A$250,NomPaissos!$B$2:$B$250)</f>
        <v>Syrian Arab Republic</v>
      </c>
      <c r="R1945">
        <v>0</v>
      </c>
      <c r="T1945">
        <v>0</v>
      </c>
      <c r="U1945">
        <v>0</v>
      </c>
      <c r="V1945">
        <v>0</v>
      </c>
      <c r="W1945">
        <v>0</v>
      </c>
      <c r="X1945">
        <v>0</v>
      </c>
      <c r="Y1945">
        <v>0</v>
      </c>
      <c r="Z1945">
        <v>0</v>
      </c>
      <c r="AA1945">
        <v>0</v>
      </c>
      <c r="AB1945">
        <v>0</v>
      </c>
      <c r="AC1945">
        <v>0</v>
      </c>
      <c r="AD1945">
        <v>0</v>
      </c>
      <c r="AE1945">
        <v>0</v>
      </c>
      <c r="AF1945">
        <v>0</v>
      </c>
      <c r="AG1945">
        <v>1</v>
      </c>
      <c r="AH1945">
        <v>1</v>
      </c>
      <c r="AI1945">
        <v>1</v>
      </c>
      <c r="AJ1945">
        <v>0</v>
      </c>
      <c r="AK1945">
        <v>0</v>
      </c>
      <c r="AL1945">
        <v>0</v>
      </c>
      <c r="AM1945">
        <v>2</v>
      </c>
      <c r="AN1945">
        <v>0</v>
      </c>
      <c r="AO1945">
        <v>1</v>
      </c>
    </row>
    <row r="1946" spans="1:41" ht="15">
      <c r="A1946" t="s">
        <v>3714</v>
      </c>
      <c r="B1946" t="s">
        <v>573</v>
      </c>
      <c r="C1946">
        <v>138</v>
      </c>
      <c r="D1946" s="6" t="str">
        <f>IF(C1946=C1947,D1947,IF(OR(N1946="pre",N1946="SubPar"),"Obert",IF(OR(N1946="Cea",N1946="Imp",N1946="SubComp"),"Tancat","ERRORERROR")))</f>
        <v>Tancat</v>
      </c>
      <c r="E1946" t="s">
        <v>4501</v>
      </c>
      <c r="F1946" t="s">
        <v>138</v>
      </c>
      <c r="G1946">
        <v>1891</v>
      </c>
      <c r="H1946" t="s">
        <v>4547</v>
      </c>
      <c r="I1946" s="3" t="s">
        <v>4548</v>
      </c>
      <c r="J1946" s="4" t="s">
        <v>4549</v>
      </c>
      <c r="K1946" t="s">
        <v>48</v>
      </c>
      <c r="L1946" t="s">
        <v>802</v>
      </c>
      <c r="M1946" t="s">
        <v>166</v>
      </c>
      <c r="N1946" t="str">
        <f t="shared" si="30"/>
        <v>Cea</v>
      </c>
      <c r="O1946" t="s">
        <v>167</v>
      </c>
      <c r="P1946" t="s">
        <v>1803</v>
      </c>
      <c r="Q1946" t="str">
        <f>_xlfn.XLOOKUP(P1946,NomPaissos!$A$2:$A$250,NomPaissos!$B$2:$B$250)</f>
        <v>Syrian Arab Republic</v>
      </c>
      <c r="R1946">
        <v>0</v>
      </c>
      <c r="T1946">
        <v>0</v>
      </c>
      <c r="U1946">
        <v>0</v>
      </c>
      <c r="V1946">
        <v>0</v>
      </c>
      <c r="W1946">
        <v>0</v>
      </c>
      <c r="X1946">
        <v>0</v>
      </c>
      <c r="Y1946">
        <v>0</v>
      </c>
      <c r="Z1946">
        <v>0</v>
      </c>
      <c r="AA1946">
        <v>0</v>
      </c>
      <c r="AB1946">
        <v>0</v>
      </c>
      <c r="AC1946">
        <v>0</v>
      </c>
      <c r="AD1946">
        <v>0</v>
      </c>
      <c r="AE1946">
        <v>0</v>
      </c>
      <c r="AF1946">
        <v>0</v>
      </c>
      <c r="AG1946">
        <v>1</v>
      </c>
      <c r="AH1946">
        <v>1</v>
      </c>
      <c r="AI1946">
        <v>1</v>
      </c>
      <c r="AJ1946">
        <v>0</v>
      </c>
      <c r="AK1946">
        <v>0</v>
      </c>
      <c r="AL1946">
        <v>0</v>
      </c>
      <c r="AM1946">
        <v>3</v>
      </c>
      <c r="AN1946">
        <v>0</v>
      </c>
      <c r="AO1946">
        <v>1</v>
      </c>
    </row>
    <row r="1947" spans="1:41" ht="15">
      <c r="A1947" t="s">
        <v>3714</v>
      </c>
      <c r="B1947" t="s">
        <v>573</v>
      </c>
      <c r="C1947">
        <v>138</v>
      </c>
      <c r="D1947" s="6" t="str">
        <f>IF(C1947=C1948,D1948,IF(OR(N1947="pre",N1947="SubPar"),"Obert",IF(OR(N1947="Cea",N1947="Imp",N1947="SubComp"),"Tancat","ERRORERROR")))</f>
        <v>Tancat</v>
      </c>
      <c r="E1947" t="s">
        <v>4501</v>
      </c>
      <c r="F1947" t="s">
        <v>138</v>
      </c>
      <c r="G1947">
        <v>1982</v>
      </c>
      <c r="H1947" t="s">
        <v>4550</v>
      </c>
      <c r="I1947" s="3" t="s">
        <v>4551</v>
      </c>
      <c r="J1947" s="4" t="s">
        <v>3303</v>
      </c>
      <c r="K1947" t="s">
        <v>48</v>
      </c>
      <c r="L1947" t="s">
        <v>802</v>
      </c>
      <c r="M1947" t="s">
        <v>166</v>
      </c>
      <c r="N1947" t="str">
        <f t="shared" si="30"/>
        <v>Cea</v>
      </c>
      <c r="O1947" t="s">
        <v>169</v>
      </c>
      <c r="P1947" t="s">
        <v>1803</v>
      </c>
      <c r="Q1947" t="str">
        <f>_xlfn.XLOOKUP(P1947,NomPaissos!$A$2:$A$250,NomPaissos!$B$2:$B$250)</f>
        <v>Syrian Arab Republic</v>
      </c>
      <c r="R1947">
        <v>0</v>
      </c>
      <c r="T1947">
        <v>0</v>
      </c>
      <c r="U1947">
        <v>0</v>
      </c>
      <c r="V1947">
        <v>0</v>
      </c>
      <c r="W1947">
        <v>0</v>
      </c>
      <c r="X1947">
        <v>0</v>
      </c>
      <c r="Y1947">
        <v>0</v>
      </c>
      <c r="Z1947">
        <v>0</v>
      </c>
      <c r="AA1947">
        <v>0</v>
      </c>
      <c r="AB1947">
        <v>0</v>
      </c>
      <c r="AC1947">
        <v>0</v>
      </c>
      <c r="AD1947">
        <v>0</v>
      </c>
      <c r="AE1947">
        <v>0</v>
      </c>
      <c r="AF1947">
        <v>0</v>
      </c>
      <c r="AG1947">
        <v>1</v>
      </c>
      <c r="AH1947">
        <v>3</v>
      </c>
      <c r="AI1947">
        <v>0</v>
      </c>
      <c r="AJ1947">
        <v>0</v>
      </c>
      <c r="AK1947">
        <v>0</v>
      </c>
      <c r="AL1947">
        <v>0</v>
      </c>
      <c r="AM1947">
        <v>1</v>
      </c>
      <c r="AN1947">
        <v>3</v>
      </c>
      <c r="AO1947">
        <v>1</v>
      </c>
    </row>
    <row r="1948" spans="1:41" ht="15">
      <c r="A1948" t="s">
        <v>3714</v>
      </c>
      <c r="B1948" t="s">
        <v>573</v>
      </c>
      <c r="C1948">
        <v>138</v>
      </c>
      <c r="D1948" s="6" t="str">
        <f>IF(C1948=C1949,D1949,IF(OR(N1948="pre",N1948="SubPar"),"Obert",IF(OR(N1948="Cea",N1948="Imp",N1948="SubComp"),"Tancat","ERRORERROR")))</f>
        <v>Tancat</v>
      </c>
      <c r="E1948" t="s">
        <v>4501</v>
      </c>
      <c r="F1948" t="s">
        <v>138</v>
      </c>
      <c r="G1948">
        <v>2155</v>
      </c>
      <c r="H1948" t="s">
        <v>4552</v>
      </c>
      <c r="I1948" s="3" t="s">
        <v>3305</v>
      </c>
      <c r="J1948" s="4" t="s">
        <v>4553</v>
      </c>
      <c r="K1948" t="s">
        <v>48</v>
      </c>
      <c r="L1948" t="s">
        <v>802</v>
      </c>
      <c r="M1948" t="s">
        <v>166</v>
      </c>
      <c r="N1948" t="str">
        <f t="shared" si="30"/>
        <v>Cea</v>
      </c>
      <c r="O1948" t="s">
        <v>167</v>
      </c>
      <c r="P1948" t="s">
        <v>1803</v>
      </c>
      <c r="Q1948" t="str">
        <f>_xlfn.XLOOKUP(P1948,NomPaissos!$A$2:$A$250,NomPaissos!$B$2:$B$250)</f>
        <v>Syrian Arab Republic</v>
      </c>
      <c r="R1948">
        <v>0</v>
      </c>
      <c r="T1948">
        <v>0</v>
      </c>
      <c r="U1948">
        <v>0</v>
      </c>
      <c r="V1948">
        <v>0</v>
      </c>
      <c r="W1948">
        <v>0</v>
      </c>
      <c r="X1948">
        <v>0</v>
      </c>
      <c r="Y1948">
        <v>0</v>
      </c>
      <c r="Z1948">
        <v>0</v>
      </c>
      <c r="AA1948">
        <v>0</v>
      </c>
      <c r="AB1948">
        <v>0</v>
      </c>
      <c r="AC1948">
        <v>0</v>
      </c>
      <c r="AD1948">
        <v>0</v>
      </c>
      <c r="AE1948">
        <v>0</v>
      </c>
      <c r="AF1948">
        <v>0</v>
      </c>
      <c r="AG1948">
        <v>1</v>
      </c>
      <c r="AH1948">
        <v>0</v>
      </c>
      <c r="AI1948">
        <v>0</v>
      </c>
      <c r="AJ1948">
        <v>0</v>
      </c>
      <c r="AK1948">
        <v>0</v>
      </c>
      <c r="AL1948">
        <v>0</v>
      </c>
      <c r="AM1948">
        <v>1</v>
      </c>
      <c r="AN1948">
        <v>2</v>
      </c>
      <c r="AO1948">
        <v>1</v>
      </c>
    </row>
    <row r="1949" spans="1:41" ht="15">
      <c r="A1949" t="s">
        <v>3714</v>
      </c>
      <c r="B1949" t="s">
        <v>573</v>
      </c>
      <c r="C1949">
        <v>138</v>
      </c>
      <c r="D1949" s="6" t="str">
        <f>IF(C1949=C1950,D1950,IF(OR(N1949="pre",N1949="SubPar"),"Obert",IF(OR(N1949="Cea",N1949="Imp",N1949="SubComp"),"Tancat","ERRORERROR")))</f>
        <v>Tancat</v>
      </c>
      <c r="E1949" t="s">
        <v>4501</v>
      </c>
      <c r="F1949" t="s">
        <v>138</v>
      </c>
      <c r="G1949">
        <v>1985</v>
      </c>
      <c r="H1949" t="s">
        <v>4554</v>
      </c>
      <c r="I1949" s="3" t="s">
        <v>4555</v>
      </c>
      <c r="J1949" s="4" t="s">
        <v>4556</v>
      </c>
      <c r="K1949" t="s">
        <v>48</v>
      </c>
      <c r="L1949" t="s">
        <v>802</v>
      </c>
      <c r="M1949" t="s">
        <v>166</v>
      </c>
      <c r="N1949" t="str">
        <f t="shared" si="30"/>
        <v>Cea</v>
      </c>
      <c r="O1949" t="s">
        <v>169</v>
      </c>
      <c r="P1949" t="s">
        <v>1803</v>
      </c>
      <c r="Q1949" t="str">
        <f>_xlfn.XLOOKUP(P1949,NomPaissos!$A$2:$A$250,NomPaissos!$B$2:$B$250)</f>
        <v>Syrian Arab Republic</v>
      </c>
      <c r="R1949">
        <v>0</v>
      </c>
      <c r="T1949">
        <v>0</v>
      </c>
      <c r="U1949">
        <v>0</v>
      </c>
      <c r="V1949">
        <v>0</v>
      </c>
      <c r="W1949">
        <v>0</v>
      </c>
      <c r="X1949">
        <v>0</v>
      </c>
      <c r="Y1949">
        <v>0</v>
      </c>
      <c r="Z1949">
        <v>0</v>
      </c>
      <c r="AA1949">
        <v>0</v>
      </c>
      <c r="AB1949">
        <v>0</v>
      </c>
      <c r="AC1949">
        <v>0</v>
      </c>
      <c r="AD1949">
        <v>0</v>
      </c>
      <c r="AE1949">
        <v>0</v>
      </c>
      <c r="AF1949">
        <v>0</v>
      </c>
      <c r="AG1949">
        <v>1</v>
      </c>
      <c r="AH1949">
        <v>1</v>
      </c>
      <c r="AI1949">
        <v>1</v>
      </c>
      <c r="AJ1949">
        <v>1</v>
      </c>
      <c r="AK1949">
        <v>0</v>
      </c>
      <c r="AL1949">
        <v>0</v>
      </c>
      <c r="AM1949">
        <v>1</v>
      </c>
      <c r="AN1949">
        <v>3</v>
      </c>
      <c r="AO1949">
        <v>1</v>
      </c>
    </row>
    <row r="1950" spans="1:41" ht="15">
      <c r="A1950" t="s">
        <v>3714</v>
      </c>
      <c r="B1950" t="s">
        <v>573</v>
      </c>
      <c r="C1950">
        <v>138</v>
      </c>
      <c r="D1950" s="6" t="str">
        <f>IF(C1950=C1951,D1951,IF(OR(N1950="pre",N1950="SubPar"),"Obert",IF(OR(N1950="Cea",N1950="Imp",N1950="SubComp"),"Tancat","ERRORERROR")))</f>
        <v>Tancat</v>
      </c>
      <c r="E1950" t="s">
        <v>4501</v>
      </c>
      <c r="F1950" t="s">
        <v>138</v>
      </c>
      <c r="G1950">
        <v>1986</v>
      </c>
      <c r="H1950" t="s">
        <v>4557</v>
      </c>
      <c r="I1950" s="3" t="s">
        <v>4558</v>
      </c>
      <c r="J1950" s="4" t="s">
        <v>4559</v>
      </c>
      <c r="K1950" t="s">
        <v>48</v>
      </c>
      <c r="L1950" t="s">
        <v>802</v>
      </c>
      <c r="M1950" t="s">
        <v>166</v>
      </c>
      <c r="N1950" t="str">
        <f t="shared" si="30"/>
        <v>Cea</v>
      </c>
      <c r="O1950" t="s">
        <v>169</v>
      </c>
      <c r="P1950" t="s">
        <v>1803</v>
      </c>
      <c r="Q1950" t="str">
        <f>_xlfn.XLOOKUP(P1950,NomPaissos!$A$2:$A$250,NomPaissos!$B$2:$B$250)</f>
        <v>Syrian Arab Republic</v>
      </c>
      <c r="R1950">
        <v>0</v>
      </c>
      <c r="T1950">
        <v>0</v>
      </c>
      <c r="U1950">
        <v>0</v>
      </c>
      <c r="V1950">
        <v>0</v>
      </c>
      <c r="W1950">
        <v>0</v>
      </c>
      <c r="X1950">
        <v>0</v>
      </c>
      <c r="Y1950">
        <v>0</v>
      </c>
      <c r="Z1950">
        <v>0</v>
      </c>
      <c r="AA1950">
        <v>0</v>
      </c>
      <c r="AB1950">
        <v>0</v>
      </c>
      <c r="AC1950">
        <v>0</v>
      </c>
      <c r="AD1950">
        <v>0</v>
      </c>
      <c r="AE1950">
        <v>0</v>
      </c>
      <c r="AF1950">
        <v>0</v>
      </c>
      <c r="AG1950">
        <v>1</v>
      </c>
      <c r="AH1950">
        <v>0</v>
      </c>
      <c r="AI1950">
        <v>2</v>
      </c>
      <c r="AJ1950">
        <v>0</v>
      </c>
      <c r="AK1950">
        <v>0</v>
      </c>
      <c r="AL1950">
        <v>0</v>
      </c>
      <c r="AM1950">
        <v>1</v>
      </c>
      <c r="AN1950">
        <v>0</v>
      </c>
      <c r="AO1950">
        <v>1</v>
      </c>
    </row>
    <row r="1951" spans="1:41" ht="15">
      <c r="A1951" t="s">
        <v>3714</v>
      </c>
      <c r="B1951" t="s">
        <v>573</v>
      </c>
      <c r="C1951">
        <v>138</v>
      </c>
      <c r="D1951" s="6" t="str">
        <f>IF(C1951=C1952,D1952,IF(OR(N1951="pre",N1951="SubPar"),"Obert",IF(OR(N1951="Cea",N1951="Imp",N1951="SubComp"),"Tancat","ERRORERROR")))</f>
        <v>Tancat</v>
      </c>
      <c r="E1951" t="s">
        <v>4501</v>
      </c>
      <c r="F1951" t="s">
        <v>138</v>
      </c>
      <c r="G1951">
        <v>1987</v>
      </c>
      <c r="H1951" t="s">
        <v>4560</v>
      </c>
      <c r="I1951" s="3" t="s">
        <v>4561</v>
      </c>
      <c r="J1951" s="4" t="s">
        <v>4562</v>
      </c>
      <c r="K1951" t="s">
        <v>48</v>
      </c>
      <c r="L1951" t="s">
        <v>802</v>
      </c>
      <c r="M1951" t="s">
        <v>166</v>
      </c>
      <c r="N1951" t="str">
        <f t="shared" si="30"/>
        <v>Cea</v>
      </c>
      <c r="O1951" t="s">
        <v>167</v>
      </c>
      <c r="P1951" t="s">
        <v>1803</v>
      </c>
      <c r="Q1951" t="str">
        <f>_xlfn.XLOOKUP(P1951,NomPaissos!$A$2:$A$250,NomPaissos!$B$2:$B$250)</f>
        <v>Syrian Arab Republic</v>
      </c>
      <c r="R1951">
        <v>0</v>
      </c>
      <c r="T1951">
        <v>0</v>
      </c>
      <c r="U1951">
        <v>0</v>
      </c>
      <c r="V1951">
        <v>0</v>
      </c>
      <c r="W1951">
        <v>0</v>
      </c>
      <c r="X1951">
        <v>0</v>
      </c>
      <c r="Y1951">
        <v>0</v>
      </c>
      <c r="Z1951">
        <v>0</v>
      </c>
      <c r="AA1951">
        <v>0</v>
      </c>
      <c r="AB1951">
        <v>0</v>
      </c>
      <c r="AC1951">
        <v>0</v>
      </c>
      <c r="AD1951">
        <v>0</v>
      </c>
      <c r="AE1951">
        <v>0</v>
      </c>
      <c r="AF1951">
        <v>1</v>
      </c>
      <c r="AG1951">
        <v>1</v>
      </c>
      <c r="AH1951">
        <v>1</v>
      </c>
      <c r="AI1951">
        <v>1</v>
      </c>
      <c r="AJ1951">
        <v>0</v>
      </c>
      <c r="AK1951">
        <v>0</v>
      </c>
      <c r="AL1951">
        <v>0</v>
      </c>
      <c r="AM1951">
        <v>2</v>
      </c>
      <c r="AN1951">
        <v>2</v>
      </c>
      <c r="AO1951">
        <v>1</v>
      </c>
    </row>
    <row r="1952" spans="1:41" ht="15">
      <c r="A1952" t="s">
        <v>3714</v>
      </c>
      <c r="B1952" t="s">
        <v>573</v>
      </c>
      <c r="C1952">
        <v>138</v>
      </c>
      <c r="D1952" s="6" t="str">
        <f>IF(C1952=C1953,D1953,IF(OR(N1952="pre",N1952="SubPar"),"Obert",IF(OR(N1952="Cea",N1952="Imp",N1952="SubComp"),"Tancat","ERRORERROR")))</f>
        <v>Tancat</v>
      </c>
      <c r="E1952" t="s">
        <v>4501</v>
      </c>
      <c r="F1952" t="s">
        <v>138</v>
      </c>
      <c r="G1952">
        <v>1988</v>
      </c>
      <c r="H1952" t="s">
        <v>4563</v>
      </c>
      <c r="I1952" s="3" t="s">
        <v>4564</v>
      </c>
      <c r="J1952" s="4" t="s">
        <v>3327</v>
      </c>
      <c r="K1952" t="s">
        <v>48</v>
      </c>
      <c r="L1952" t="s">
        <v>802</v>
      </c>
      <c r="M1952" t="s">
        <v>62</v>
      </c>
      <c r="N1952" t="str">
        <f t="shared" si="30"/>
        <v>Pre</v>
      </c>
      <c r="O1952" t="s">
        <v>207</v>
      </c>
      <c r="P1952" t="s">
        <v>1803</v>
      </c>
      <c r="Q1952" t="str">
        <f>_xlfn.XLOOKUP(P1952,NomPaissos!$A$2:$A$250,NomPaissos!$B$2:$B$250)</f>
        <v>Syrian Arab Republic</v>
      </c>
      <c r="R1952">
        <v>0</v>
      </c>
      <c r="T1952">
        <v>0</v>
      </c>
      <c r="U1952">
        <v>0</v>
      </c>
      <c r="V1952">
        <v>0</v>
      </c>
      <c r="W1952">
        <v>0</v>
      </c>
      <c r="X1952">
        <v>0</v>
      </c>
      <c r="Y1952">
        <v>0</v>
      </c>
      <c r="Z1952">
        <v>0</v>
      </c>
      <c r="AA1952">
        <v>0</v>
      </c>
      <c r="AB1952">
        <v>0</v>
      </c>
      <c r="AC1952">
        <v>0</v>
      </c>
      <c r="AD1952">
        <v>0</v>
      </c>
      <c r="AE1952">
        <v>0</v>
      </c>
      <c r="AF1952">
        <v>0</v>
      </c>
      <c r="AG1952">
        <v>1</v>
      </c>
      <c r="AH1952">
        <v>0</v>
      </c>
      <c r="AI1952">
        <v>1</v>
      </c>
      <c r="AJ1952">
        <v>1</v>
      </c>
      <c r="AK1952">
        <v>0</v>
      </c>
      <c r="AL1952">
        <v>0</v>
      </c>
      <c r="AM1952">
        <v>1</v>
      </c>
      <c r="AN1952">
        <v>3</v>
      </c>
      <c r="AO1952">
        <v>1</v>
      </c>
    </row>
    <row r="1953" spans="1:41" ht="15">
      <c r="A1953" t="s">
        <v>3714</v>
      </c>
      <c r="B1953" t="s">
        <v>573</v>
      </c>
      <c r="C1953">
        <v>138</v>
      </c>
      <c r="D1953" s="6" t="str">
        <f>IF(C1953=C1954,D1954,IF(OR(N1953="pre",N1953="SubPar"),"Obert",IF(OR(N1953="Cea",N1953="Imp",N1953="SubComp"),"Tancat","ERRORERROR")))</f>
        <v>Tancat</v>
      </c>
      <c r="E1953" t="s">
        <v>4501</v>
      </c>
      <c r="F1953" t="s">
        <v>138</v>
      </c>
      <c r="G1953">
        <v>2157</v>
      </c>
      <c r="H1953" t="s">
        <v>4565</v>
      </c>
      <c r="I1953" s="3" t="s">
        <v>2618</v>
      </c>
      <c r="J1953" s="4" t="s">
        <v>2618</v>
      </c>
      <c r="K1953" t="s">
        <v>48</v>
      </c>
      <c r="L1953" t="s">
        <v>802</v>
      </c>
      <c r="M1953" t="s">
        <v>166</v>
      </c>
      <c r="N1953" t="str">
        <f t="shared" si="30"/>
        <v>Cea</v>
      </c>
      <c r="O1953" t="s">
        <v>169</v>
      </c>
      <c r="P1953" t="s">
        <v>1803</v>
      </c>
      <c r="Q1953" t="str">
        <f>_xlfn.XLOOKUP(P1953,NomPaissos!$A$2:$A$250,NomPaissos!$B$2:$B$250)</f>
        <v>Syrian Arab Republic</v>
      </c>
      <c r="R1953">
        <v>0</v>
      </c>
      <c r="T1953">
        <v>0</v>
      </c>
      <c r="U1953">
        <v>0</v>
      </c>
      <c r="V1953">
        <v>0</v>
      </c>
      <c r="W1953">
        <v>0</v>
      </c>
      <c r="X1953">
        <v>0</v>
      </c>
      <c r="Y1953">
        <v>0</v>
      </c>
      <c r="Z1953">
        <v>0</v>
      </c>
      <c r="AA1953">
        <v>0</v>
      </c>
      <c r="AB1953">
        <v>0</v>
      </c>
      <c r="AC1953">
        <v>0</v>
      </c>
      <c r="AD1953">
        <v>0</v>
      </c>
      <c r="AE1953">
        <v>0</v>
      </c>
      <c r="AF1953">
        <v>0</v>
      </c>
      <c r="AG1953">
        <v>1</v>
      </c>
      <c r="AH1953">
        <v>1</v>
      </c>
      <c r="AI1953">
        <v>0</v>
      </c>
      <c r="AJ1953">
        <v>0</v>
      </c>
      <c r="AK1953">
        <v>0</v>
      </c>
      <c r="AL1953">
        <v>0</v>
      </c>
      <c r="AM1953">
        <v>1</v>
      </c>
      <c r="AN1953">
        <v>0</v>
      </c>
      <c r="AO1953">
        <v>1</v>
      </c>
    </row>
    <row r="1954" spans="1:41" ht="15">
      <c r="A1954" t="s">
        <v>3714</v>
      </c>
      <c r="B1954" t="s">
        <v>573</v>
      </c>
      <c r="C1954">
        <v>138</v>
      </c>
      <c r="D1954" s="6" t="str">
        <f>IF(C1954=C1955,D1955,IF(OR(N1954="pre",N1954="SubPar"),"Obert",IF(OR(N1954="Cea",N1954="Imp",N1954="SubComp"),"Tancat","ERRORERROR")))</f>
        <v>Tancat</v>
      </c>
      <c r="E1954" t="s">
        <v>4501</v>
      </c>
      <c r="F1954" t="s">
        <v>138</v>
      </c>
      <c r="G1954">
        <v>2213</v>
      </c>
      <c r="H1954" t="s">
        <v>4566</v>
      </c>
      <c r="I1954" s="3" t="s">
        <v>2618</v>
      </c>
      <c r="J1954" s="4" t="s">
        <v>2620</v>
      </c>
      <c r="K1954" t="s">
        <v>48</v>
      </c>
      <c r="L1954" t="s">
        <v>802</v>
      </c>
      <c r="M1954" t="s">
        <v>166</v>
      </c>
      <c r="N1954" t="str">
        <f t="shared" si="30"/>
        <v>Cea</v>
      </c>
      <c r="O1954" t="s">
        <v>169</v>
      </c>
      <c r="P1954" t="s">
        <v>1803</v>
      </c>
      <c r="Q1954" t="str">
        <f>_xlfn.XLOOKUP(P1954,NomPaissos!$A$2:$A$250,NomPaissos!$B$2:$B$250)</f>
        <v>Syrian Arab Republic</v>
      </c>
      <c r="R1954">
        <v>0</v>
      </c>
      <c r="T1954">
        <v>0</v>
      </c>
      <c r="U1954">
        <v>0</v>
      </c>
      <c r="V1954">
        <v>0</v>
      </c>
      <c r="W1954">
        <v>0</v>
      </c>
      <c r="X1954">
        <v>0</v>
      </c>
      <c r="Y1954">
        <v>0</v>
      </c>
      <c r="Z1954">
        <v>0</v>
      </c>
      <c r="AA1954">
        <v>0</v>
      </c>
      <c r="AB1954">
        <v>0</v>
      </c>
      <c r="AC1954">
        <v>0</v>
      </c>
      <c r="AD1954">
        <v>0</v>
      </c>
      <c r="AE1954">
        <v>0</v>
      </c>
      <c r="AF1954">
        <v>0</v>
      </c>
      <c r="AG1954">
        <v>1</v>
      </c>
      <c r="AH1954">
        <v>0</v>
      </c>
      <c r="AI1954">
        <v>1</v>
      </c>
      <c r="AJ1954">
        <v>1</v>
      </c>
      <c r="AK1954">
        <v>0</v>
      </c>
      <c r="AL1954">
        <v>0</v>
      </c>
      <c r="AM1954">
        <v>1</v>
      </c>
      <c r="AN1954">
        <v>0</v>
      </c>
      <c r="AO1954">
        <v>1</v>
      </c>
    </row>
    <row r="1955" spans="1:41" ht="15">
      <c r="A1955" t="s">
        <v>3714</v>
      </c>
      <c r="B1955" t="s">
        <v>573</v>
      </c>
      <c r="C1955">
        <v>138</v>
      </c>
      <c r="D1955" s="6" t="str">
        <f>IF(C1955=C1956,D1956,IF(OR(N1955="pre",N1955="SubPar"),"Obert",IF(OR(N1955="Cea",N1955="Imp",N1955="SubComp"),"Tancat","ERRORERROR")))</f>
        <v>Tancat</v>
      </c>
      <c r="E1955" t="s">
        <v>4501</v>
      </c>
      <c r="F1955" t="s">
        <v>138</v>
      </c>
      <c r="G1955">
        <v>1990</v>
      </c>
      <c r="H1955" t="s">
        <v>4567</v>
      </c>
      <c r="I1955" s="3" t="s">
        <v>4568</v>
      </c>
      <c r="J1955" s="4" t="s">
        <v>4569</v>
      </c>
      <c r="K1955" t="s">
        <v>48</v>
      </c>
      <c r="L1955" t="s">
        <v>802</v>
      </c>
      <c r="M1955" t="s">
        <v>166</v>
      </c>
      <c r="N1955" t="str">
        <f t="shared" si="30"/>
        <v>Cea</v>
      </c>
      <c r="O1955" t="s">
        <v>167</v>
      </c>
      <c r="P1955" t="s">
        <v>1803</v>
      </c>
      <c r="Q1955" t="str">
        <f>_xlfn.XLOOKUP(P1955,NomPaissos!$A$2:$A$250,NomPaissos!$B$2:$B$250)</f>
        <v>Syrian Arab Republic</v>
      </c>
      <c r="R1955">
        <v>0</v>
      </c>
      <c r="T1955">
        <v>0</v>
      </c>
      <c r="U1955">
        <v>0</v>
      </c>
      <c r="V1955">
        <v>0</v>
      </c>
      <c r="W1955">
        <v>0</v>
      </c>
      <c r="X1955">
        <v>0</v>
      </c>
      <c r="Y1955">
        <v>0</v>
      </c>
      <c r="Z1955">
        <v>0</v>
      </c>
      <c r="AA1955">
        <v>0</v>
      </c>
      <c r="AB1955">
        <v>0</v>
      </c>
      <c r="AC1955">
        <v>0</v>
      </c>
      <c r="AD1955">
        <v>0</v>
      </c>
      <c r="AE1955">
        <v>0</v>
      </c>
      <c r="AF1955">
        <v>0</v>
      </c>
      <c r="AG1955">
        <v>1</v>
      </c>
      <c r="AH1955">
        <v>1</v>
      </c>
      <c r="AI1955">
        <v>1</v>
      </c>
      <c r="AJ1955">
        <v>1</v>
      </c>
      <c r="AK1955">
        <v>0</v>
      </c>
      <c r="AL1955">
        <v>0</v>
      </c>
      <c r="AM1955">
        <v>1</v>
      </c>
      <c r="AN1955">
        <v>3</v>
      </c>
      <c r="AO1955">
        <v>1</v>
      </c>
    </row>
    <row r="1956" spans="1:41" ht="15">
      <c r="A1956" t="s">
        <v>3714</v>
      </c>
      <c r="B1956" t="s">
        <v>573</v>
      </c>
      <c r="C1956">
        <v>138</v>
      </c>
      <c r="D1956" s="6" t="str">
        <f>IF(C1956=C1957,D1957,IF(OR(N1956="pre",N1956="SubPar"),"Obert",IF(OR(N1956="Cea",N1956="Imp",N1956="SubComp"),"Tancat","ERRORERROR")))</f>
        <v>Tancat</v>
      </c>
      <c r="E1956" t="s">
        <v>4501</v>
      </c>
      <c r="F1956" t="s">
        <v>138</v>
      </c>
      <c r="G1956">
        <v>1991</v>
      </c>
      <c r="H1956" t="s">
        <v>4570</v>
      </c>
      <c r="I1956" s="3" t="s">
        <v>4571</v>
      </c>
      <c r="J1956" s="4" t="s">
        <v>4572</v>
      </c>
      <c r="K1956" t="s">
        <v>48</v>
      </c>
      <c r="L1956" t="s">
        <v>802</v>
      </c>
      <c r="M1956" t="s">
        <v>70</v>
      </c>
      <c r="N1956" t="str">
        <f t="shared" si="30"/>
        <v>Imp</v>
      </c>
      <c r="O1956" t="s">
        <v>71</v>
      </c>
      <c r="P1956" t="s">
        <v>1803</v>
      </c>
      <c r="Q1956" t="str">
        <f>_xlfn.XLOOKUP(P1956,NomPaissos!$A$2:$A$250,NomPaissos!$B$2:$B$250)</f>
        <v>Syrian Arab Republic</v>
      </c>
      <c r="R1956">
        <v>0</v>
      </c>
      <c r="T1956">
        <v>0</v>
      </c>
      <c r="U1956">
        <v>0</v>
      </c>
      <c r="V1956">
        <v>0</v>
      </c>
      <c r="W1956">
        <v>0</v>
      </c>
      <c r="X1956">
        <v>0</v>
      </c>
      <c r="Y1956">
        <v>0</v>
      </c>
      <c r="Z1956">
        <v>0</v>
      </c>
      <c r="AA1956">
        <v>0</v>
      </c>
      <c r="AB1956">
        <v>0</v>
      </c>
      <c r="AC1956">
        <v>0</v>
      </c>
      <c r="AD1956">
        <v>0</v>
      </c>
      <c r="AE1956">
        <v>0</v>
      </c>
      <c r="AF1956">
        <v>0</v>
      </c>
      <c r="AG1956">
        <v>1</v>
      </c>
      <c r="AH1956">
        <v>0</v>
      </c>
      <c r="AI1956">
        <v>1</v>
      </c>
      <c r="AJ1956">
        <v>1</v>
      </c>
      <c r="AK1956">
        <v>0</v>
      </c>
      <c r="AL1956">
        <v>0</v>
      </c>
      <c r="AM1956">
        <v>1</v>
      </c>
      <c r="AN1956">
        <v>0</v>
      </c>
      <c r="AO1956">
        <v>1</v>
      </c>
    </row>
    <row r="1957" spans="1:41" ht="15">
      <c r="A1957" t="s">
        <v>3714</v>
      </c>
      <c r="B1957" t="s">
        <v>573</v>
      </c>
      <c r="C1957">
        <v>138</v>
      </c>
      <c r="D1957" s="6" t="str">
        <f>IF(C1957=C1958,D1958,IF(OR(N1957="pre",N1957="SubPar"),"Obert",IF(OR(N1957="Cea",N1957="Imp",N1957="SubComp"),"Tancat","ERRORERROR")))</f>
        <v>Tancat</v>
      </c>
      <c r="E1957" t="s">
        <v>4501</v>
      </c>
      <c r="F1957" t="s">
        <v>138</v>
      </c>
      <c r="G1957">
        <v>1994</v>
      </c>
      <c r="H1957" t="s">
        <v>4573</v>
      </c>
      <c r="I1957" s="3" t="s">
        <v>4574</v>
      </c>
      <c r="J1957" s="4" t="s">
        <v>2623</v>
      </c>
      <c r="K1957" t="s">
        <v>48</v>
      </c>
      <c r="L1957" t="s">
        <v>802</v>
      </c>
      <c r="M1957" t="s">
        <v>166</v>
      </c>
      <c r="N1957" t="str">
        <f t="shared" si="30"/>
        <v>Cea</v>
      </c>
      <c r="O1957" t="s">
        <v>169</v>
      </c>
      <c r="P1957" t="s">
        <v>1803</v>
      </c>
      <c r="Q1957" t="str">
        <f>_xlfn.XLOOKUP(P1957,NomPaissos!$A$2:$A$250,NomPaissos!$B$2:$B$250)</f>
        <v>Syrian Arab Republic</v>
      </c>
      <c r="R1957">
        <v>0</v>
      </c>
      <c r="T1957">
        <v>0</v>
      </c>
      <c r="U1957">
        <v>0</v>
      </c>
      <c r="V1957">
        <v>0</v>
      </c>
      <c r="W1957">
        <v>0</v>
      </c>
      <c r="X1957">
        <v>0</v>
      </c>
      <c r="Y1957">
        <v>0</v>
      </c>
      <c r="Z1957">
        <v>0</v>
      </c>
      <c r="AA1957">
        <v>0</v>
      </c>
      <c r="AB1957">
        <v>0</v>
      </c>
      <c r="AC1957">
        <v>0</v>
      </c>
      <c r="AD1957">
        <v>0</v>
      </c>
      <c r="AE1957">
        <v>0</v>
      </c>
      <c r="AF1957">
        <v>0</v>
      </c>
      <c r="AG1957">
        <v>1</v>
      </c>
      <c r="AH1957">
        <v>0</v>
      </c>
      <c r="AI1957">
        <v>0</v>
      </c>
      <c r="AJ1957">
        <v>1</v>
      </c>
      <c r="AK1957">
        <v>0</v>
      </c>
      <c r="AL1957">
        <v>0</v>
      </c>
      <c r="AM1957">
        <v>1</v>
      </c>
      <c r="AN1957">
        <v>3</v>
      </c>
      <c r="AO1957">
        <v>1</v>
      </c>
    </row>
    <row r="1958" spans="1:41" ht="15">
      <c r="A1958" t="s">
        <v>3714</v>
      </c>
      <c r="B1958" t="s">
        <v>573</v>
      </c>
      <c r="C1958">
        <v>138</v>
      </c>
      <c r="D1958" s="6" t="str">
        <f>IF(C1958=C1959,D1959,IF(OR(N1958="pre",N1958="SubPar"),"Obert",IF(OR(N1958="Cea",N1958="Imp",N1958="SubComp"),"Tancat","ERRORERROR")))</f>
        <v>Tancat</v>
      </c>
      <c r="E1958" t="s">
        <v>4501</v>
      </c>
      <c r="F1958" t="s">
        <v>138</v>
      </c>
      <c r="G1958">
        <v>2158</v>
      </c>
      <c r="H1958" t="s">
        <v>4575</v>
      </c>
      <c r="I1958" s="3" t="s">
        <v>4576</v>
      </c>
      <c r="J1958" s="4" t="s">
        <v>4577</v>
      </c>
      <c r="K1958" t="s">
        <v>48</v>
      </c>
      <c r="L1958" t="s">
        <v>802</v>
      </c>
      <c r="M1958" t="s">
        <v>50</v>
      </c>
      <c r="N1958" t="str">
        <f t="shared" si="30"/>
        <v>SubPar</v>
      </c>
      <c r="O1958" t="s">
        <v>56</v>
      </c>
      <c r="P1958" t="s">
        <v>1803</v>
      </c>
      <c r="Q1958" t="str">
        <f>_xlfn.XLOOKUP(P1958,NomPaissos!$A$2:$A$250,NomPaissos!$B$2:$B$250)</f>
        <v>Syrian Arab Republic</v>
      </c>
      <c r="R1958">
        <v>0</v>
      </c>
      <c r="T1958">
        <v>0</v>
      </c>
      <c r="U1958">
        <v>0</v>
      </c>
      <c r="V1958">
        <v>0</v>
      </c>
      <c r="W1958">
        <v>0</v>
      </c>
      <c r="X1958">
        <v>0</v>
      </c>
      <c r="Y1958">
        <v>0</v>
      </c>
      <c r="Z1958">
        <v>0</v>
      </c>
      <c r="AA1958">
        <v>0</v>
      </c>
      <c r="AB1958">
        <v>0</v>
      </c>
      <c r="AC1958">
        <v>0</v>
      </c>
      <c r="AD1958">
        <v>0</v>
      </c>
      <c r="AE1958">
        <v>0</v>
      </c>
      <c r="AF1958">
        <v>0</v>
      </c>
      <c r="AG1958">
        <v>1</v>
      </c>
      <c r="AH1958">
        <v>1</v>
      </c>
      <c r="AI1958">
        <v>0</v>
      </c>
      <c r="AJ1958">
        <v>1</v>
      </c>
      <c r="AK1958">
        <v>0</v>
      </c>
      <c r="AL1958">
        <v>0</v>
      </c>
      <c r="AM1958">
        <v>1</v>
      </c>
      <c r="AN1958">
        <v>2</v>
      </c>
      <c r="AO1958">
        <v>1</v>
      </c>
    </row>
    <row r="1959" spans="1:41" ht="15">
      <c r="A1959" t="s">
        <v>3714</v>
      </c>
      <c r="B1959" t="s">
        <v>573</v>
      </c>
      <c r="C1959">
        <v>138</v>
      </c>
      <c r="D1959" s="6" t="str">
        <f>IF(C1959=C1960,D1960,IF(OR(N1959="pre",N1959="SubPar"),"Obert",IF(OR(N1959="Cea",N1959="Imp",N1959="SubComp"),"Tancat","ERRORERROR")))</f>
        <v>Tancat</v>
      </c>
      <c r="E1959" t="s">
        <v>4501</v>
      </c>
      <c r="F1959" t="s">
        <v>138</v>
      </c>
      <c r="G1959">
        <v>2162</v>
      </c>
      <c r="H1959" t="s">
        <v>4578</v>
      </c>
      <c r="I1959" s="3" t="s">
        <v>4579</v>
      </c>
      <c r="J1959" s="4" t="s">
        <v>4580</v>
      </c>
      <c r="K1959" t="s">
        <v>48</v>
      </c>
      <c r="L1959" t="s">
        <v>802</v>
      </c>
      <c r="M1959" t="s">
        <v>166</v>
      </c>
      <c r="N1959" t="str">
        <f t="shared" si="30"/>
        <v>Cea</v>
      </c>
      <c r="O1959" t="s">
        <v>711</v>
      </c>
      <c r="P1959" t="s">
        <v>1803</v>
      </c>
      <c r="Q1959" t="str">
        <f>_xlfn.XLOOKUP(P1959,NomPaissos!$A$2:$A$250,NomPaissos!$B$2:$B$250)</f>
        <v>Syrian Arab Republic</v>
      </c>
      <c r="R1959">
        <v>0</v>
      </c>
      <c r="T1959">
        <v>0</v>
      </c>
      <c r="U1959">
        <v>0</v>
      </c>
      <c r="V1959">
        <v>0</v>
      </c>
      <c r="W1959">
        <v>0</v>
      </c>
      <c r="X1959">
        <v>0</v>
      </c>
      <c r="Y1959">
        <v>0</v>
      </c>
      <c r="Z1959">
        <v>0</v>
      </c>
      <c r="AA1959">
        <v>0</v>
      </c>
      <c r="AB1959">
        <v>0</v>
      </c>
      <c r="AC1959">
        <v>0</v>
      </c>
      <c r="AD1959">
        <v>0</v>
      </c>
      <c r="AE1959">
        <v>0</v>
      </c>
      <c r="AF1959">
        <v>0</v>
      </c>
      <c r="AG1959">
        <v>1</v>
      </c>
      <c r="AH1959">
        <v>0</v>
      </c>
      <c r="AI1959">
        <v>0</v>
      </c>
      <c r="AJ1959">
        <v>1</v>
      </c>
      <c r="AK1959">
        <v>0</v>
      </c>
      <c r="AL1959">
        <v>0</v>
      </c>
      <c r="AM1959">
        <v>2</v>
      </c>
      <c r="AN1959">
        <v>0</v>
      </c>
      <c r="AO1959">
        <v>1</v>
      </c>
    </row>
    <row r="1960" spans="1:41" ht="15">
      <c r="A1960" t="s">
        <v>3714</v>
      </c>
      <c r="B1960" t="s">
        <v>573</v>
      </c>
      <c r="C1960">
        <v>138</v>
      </c>
      <c r="D1960" s="6" t="str">
        <f>IF(C1960=C1961,D1961,IF(OR(N1960="pre",N1960="SubPar"),"Obert",IF(OR(N1960="Cea",N1960="Imp",N1960="SubComp"),"Tancat","ERRORERROR")))</f>
        <v>Tancat</v>
      </c>
      <c r="E1960" t="s">
        <v>4501</v>
      </c>
      <c r="F1960" t="s">
        <v>138</v>
      </c>
      <c r="G1960">
        <v>2182</v>
      </c>
      <c r="H1960" t="s">
        <v>4581</v>
      </c>
      <c r="I1960" s="3" t="s">
        <v>4582</v>
      </c>
      <c r="J1960" s="4" t="s">
        <v>4583</v>
      </c>
      <c r="K1960" t="s">
        <v>48</v>
      </c>
      <c r="L1960" t="s">
        <v>802</v>
      </c>
      <c r="M1960" t="s">
        <v>166</v>
      </c>
      <c r="N1960" t="str">
        <f t="shared" si="30"/>
        <v>Cea</v>
      </c>
      <c r="O1960" t="s">
        <v>169</v>
      </c>
      <c r="P1960" t="s">
        <v>1803</v>
      </c>
      <c r="Q1960" t="str">
        <f>_xlfn.XLOOKUP(P1960,NomPaissos!$A$2:$A$250,NomPaissos!$B$2:$B$250)</f>
        <v>Syrian Arab Republic</v>
      </c>
      <c r="R1960">
        <v>0</v>
      </c>
      <c r="T1960">
        <v>0</v>
      </c>
      <c r="U1960">
        <v>0</v>
      </c>
      <c r="V1960">
        <v>0</v>
      </c>
      <c r="W1960">
        <v>0</v>
      </c>
      <c r="X1960">
        <v>0</v>
      </c>
      <c r="Y1960">
        <v>0</v>
      </c>
      <c r="Z1960">
        <v>0</v>
      </c>
      <c r="AA1960">
        <v>0</v>
      </c>
      <c r="AB1960">
        <v>0</v>
      </c>
      <c r="AC1960">
        <v>0</v>
      </c>
      <c r="AD1960">
        <v>0</v>
      </c>
      <c r="AE1960">
        <v>0</v>
      </c>
      <c r="AF1960">
        <v>0</v>
      </c>
      <c r="AG1960">
        <v>1</v>
      </c>
      <c r="AH1960">
        <v>0</v>
      </c>
      <c r="AI1960">
        <v>1</v>
      </c>
      <c r="AJ1960">
        <v>1</v>
      </c>
      <c r="AK1960">
        <v>0</v>
      </c>
      <c r="AL1960">
        <v>0</v>
      </c>
      <c r="AM1960">
        <v>1</v>
      </c>
      <c r="AN1960">
        <v>0</v>
      </c>
      <c r="AO1960">
        <v>1</v>
      </c>
    </row>
    <row r="1961" spans="1:41" ht="15">
      <c r="A1961" t="s">
        <v>3714</v>
      </c>
      <c r="B1961" t="s">
        <v>573</v>
      </c>
      <c r="C1961">
        <v>138</v>
      </c>
      <c r="D1961" s="6" t="str">
        <f>IF(C1961=C1962,D1962,IF(OR(N1961="pre",N1961="SubPar"),"Obert",IF(OR(N1961="Cea",N1961="Imp",N1961="SubComp"),"Tancat","ERRORERROR")))</f>
        <v>Tancat</v>
      </c>
      <c r="E1961" t="s">
        <v>4501</v>
      </c>
      <c r="F1961" t="s">
        <v>138</v>
      </c>
      <c r="G1961">
        <v>2181</v>
      </c>
      <c r="H1961" t="s">
        <v>4584</v>
      </c>
      <c r="I1961" s="3" t="s">
        <v>4585</v>
      </c>
      <c r="J1961" s="4" t="s">
        <v>4585</v>
      </c>
      <c r="K1961" t="s">
        <v>48</v>
      </c>
      <c r="L1961" t="s">
        <v>802</v>
      </c>
      <c r="M1961" t="s">
        <v>62</v>
      </c>
      <c r="N1961" t="str">
        <f t="shared" si="30"/>
        <v>Pre</v>
      </c>
      <c r="O1961" t="s">
        <v>207</v>
      </c>
      <c r="P1961" t="s">
        <v>1803</v>
      </c>
      <c r="Q1961" t="str">
        <f>_xlfn.XLOOKUP(P1961,NomPaissos!$A$2:$A$250,NomPaissos!$B$2:$B$250)</f>
        <v>Syrian Arab Republic</v>
      </c>
      <c r="R1961">
        <v>0</v>
      </c>
      <c r="T1961">
        <v>0</v>
      </c>
      <c r="U1961">
        <v>0</v>
      </c>
      <c r="V1961">
        <v>0</v>
      </c>
      <c r="W1961">
        <v>0</v>
      </c>
      <c r="X1961">
        <v>0</v>
      </c>
      <c r="Y1961">
        <v>0</v>
      </c>
      <c r="Z1961">
        <v>0</v>
      </c>
      <c r="AA1961">
        <v>0</v>
      </c>
      <c r="AB1961">
        <v>0</v>
      </c>
      <c r="AC1961">
        <v>0</v>
      </c>
      <c r="AD1961">
        <v>0</v>
      </c>
      <c r="AE1961">
        <v>0</v>
      </c>
      <c r="AF1961">
        <v>0</v>
      </c>
      <c r="AG1961">
        <v>1</v>
      </c>
      <c r="AH1961">
        <v>0</v>
      </c>
      <c r="AI1961">
        <v>0</v>
      </c>
      <c r="AJ1961">
        <v>1</v>
      </c>
      <c r="AK1961">
        <v>0</v>
      </c>
      <c r="AL1961">
        <v>0</v>
      </c>
      <c r="AM1961">
        <v>0</v>
      </c>
      <c r="AN1961">
        <v>1</v>
      </c>
      <c r="AO1961">
        <v>1</v>
      </c>
    </row>
    <row r="1962" spans="1:41" ht="15">
      <c r="A1962" t="s">
        <v>3714</v>
      </c>
      <c r="B1962" t="s">
        <v>573</v>
      </c>
      <c r="C1962">
        <v>138</v>
      </c>
      <c r="D1962" s="6" t="str">
        <f>IF(C1962=C1963,D1963,IF(OR(N1962="pre",N1962="SubPar"),"Obert",IF(OR(N1962="Cea",N1962="Imp",N1962="SubComp"),"Tancat","ERRORERROR")))</f>
        <v>Tancat</v>
      </c>
      <c r="E1962" t="s">
        <v>4501</v>
      </c>
      <c r="F1962" t="s">
        <v>138</v>
      </c>
      <c r="G1962">
        <v>2179</v>
      </c>
      <c r="H1962" t="s">
        <v>4586</v>
      </c>
      <c r="I1962" s="3" t="s">
        <v>4587</v>
      </c>
      <c r="J1962" s="4" t="s">
        <v>4588</v>
      </c>
      <c r="K1962" t="s">
        <v>48</v>
      </c>
      <c r="L1962" t="s">
        <v>802</v>
      </c>
      <c r="M1962" t="s">
        <v>166</v>
      </c>
      <c r="N1962" t="str">
        <f t="shared" si="30"/>
        <v>Cea</v>
      </c>
      <c r="O1962" t="s">
        <v>169</v>
      </c>
      <c r="P1962" t="s">
        <v>1803</v>
      </c>
      <c r="Q1962" t="str">
        <f>_xlfn.XLOOKUP(P1962,NomPaissos!$A$2:$A$250,NomPaissos!$B$2:$B$250)</f>
        <v>Syrian Arab Republic</v>
      </c>
      <c r="R1962">
        <v>0</v>
      </c>
      <c r="T1962">
        <v>0</v>
      </c>
      <c r="U1962">
        <v>0</v>
      </c>
      <c r="V1962">
        <v>0</v>
      </c>
      <c r="W1962">
        <v>0</v>
      </c>
      <c r="X1962">
        <v>0</v>
      </c>
      <c r="Y1962">
        <v>0</v>
      </c>
      <c r="Z1962">
        <v>0</v>
      </c>
      <c r="AA1962">
        <v>0</v>
      </c>
      <c r="AB1962">
        <v>0</v>
      </c>
      <c r="AC1962">
        <v>0</v>
      </c>
      <c r="AD1962">
        <v>0</v>
      </c>
      <c r="AE1962">
        <v>0</v>
      </c>
      <c r="AF1962">
        <v>0</v>
      </c>
      <c r="AG1962">
        <v>1</v>
      </c>
      <c r="AH1962">
        <v>0</v>
      </c>
      <c r="AI1962">
        <v>1</v>
      </c>
      <c r="AJ1962">
        <v>0</v>
      </c>
      <c r="AK1962">
        <v>0</v>
      </c>
      <c r="AL1962">
        <v>0</v>
      </c>
      <c r="AM1962">
        <v>1</v>
      </c>
      <c r="AN1962">
        <v>0</v>
      </c>
      <c r="AO1962">
        <v>1</v>
      </c>
    </row>
    <row r="1963" spans="1:41" ht="15">
      <c r="A1963" t="s">
        <v>3714</v>
      </c>
      <c r="B1963" t="s">
        <v>573</v>
      </c>
      <c r="C1963">
        <v>138</v>
      </c>
      <c r="D1963" s="6" t="str">
        <f>IF(C1963=C1964,D1964,IF(OR(N1963="pre",N1963="SubPar"),"Obert",IF(OR(N1963="Cea",N1963="Imp",N1963="SubComp"),"Tancat","ERRORERROR")))</f>
        <v>Tancat</v>
      </c>
      <c r="E1963" t="s">
        <v>4501</v>
      </c>
      <c r="F1963" t="s">
        <v>138</v>
      </c>
      <c r="G1963">
        <v>2180</v>
      </c>
      <c r="H1963" t="s">
        <v>4589</v>
      </c>
      <c r="I1963" s="3" t="s">
        <v>1908</v>
      </c>
      <c r="J1963" s="4" t="s">
        <v>4590</v>
      </c>
      <c r="K1963" t="s">
        <v>48</v>
      </c>
      <c r="L1963" t="s">
        <v>802</v>
      </c>
      <c r="M1963" t="s">
        <v>62</v>
      </c>
      <c r="N1963" t="str">
        <f t="shared" si="30"/>
        <v>Pre</v>
      </c>
      <c r="O1963" t="s">
        <v>207</v>
      </c>
      <c r="P1963" t="s">
        <v>1803</v>
      </c>
      <c r="Q1963" t="str">
        <f>_xlfn.XLOOKUP(P1963,NomPaissos!$A$2:$A$250,NomPaissos!$B$2:$B$250)</f>
        <v>Syrian Arab Republic</v>
      </c>
      <c r="R1963">
        <v>0</v>
      </c>
      <c r="T1963">
        <v>0</v>
      </c>
      <c r="U1963">
        <v>0</v>
      </c>
      <c r="V1963">
        <v>0</v>
      </c>
      <c r="W1963">
        <v>0</v>
      </c>
      <c r="X1963">
        <v>0</v>
      </c>
      <c r="Y1963">
        <v>0</v>
      </c>
      <c r="Z1963">
        <v>0</v>
      </c>
      <c r="AA1963">
        <v>0</v>
      </c>
      <c r="AB1963">
        <v>0</v>
      </c>
      <c r="AC1963">
        <v>0</v>
      </c>
      <c r="AD1963">
        <v>0</v>
      </c>
      <c r="AE1963">
        <v>0</v>
      </c>
      <c r="AF1963">
        <v>0</v>
      </c>
      <c r="AG1963">
        <v>1</v>
      </c>
      <c r="AH1963">
        <v>0</v>
      </c>
      <c r="AI1963">
        <v>1</v>
      </c>
      <c r="AJ1963">
        <v>1</v>
      </c>
      <c r="AK1963">
        <v>0</v>
      </c>
      <c r="AL1963">
        <v>0</v>
      </c>
      <c r="AM1963">
        <v>1</v>
      </c>
      <c r="AN1963">
        <v>2</v>
      </c>
      <c r="AO1963">
        <v>1</v>
      </c>
    </row>
    <row r="1964" spans="1:41" ht="15">
      <c r="A1964" t="s">
        <v>3714</v>
      </c>
      <c r="B1964" t="s">
        <v>573</v>
      </c>
      <c r="C1964">
        <v>138</v>
      </c>
      <c r="D1964" s="6" t="str">
        <f>IF(C1964=C1965,D1965,IF(OR(N1964="pre",N1964="SubPar"),"Obert",IF(OR(N1964="Cea",N1964="Imp",N1964="SubComp"),"Tancat","ERRORERROR")))</f>
        <v>Tancat</v>
      </c>
      <c r="E1964" t="s">
        <v>4501</v>
      </c>
      <c r="F1964" t="s">
        <v>138</v>
      </c>
      <c r="G1964">
        <v>2062</v>
      </c>
      <c r="H1964" t="s">
        <v>4591</v>
      </c>
      <c r="I1964" s="3" t="s">
        <v>4592</v>
      </c>
      <c r="J1964" s="4" t="s">
        <v>4592</v>
      </c>
      <c r="K1964" t="s">
        <v>151</v>
      </c>
      <c r="L1964" t="s">
        <v>802</v>
      </c>
      <c r="M1964" t="s">
        <v>166</v>
      </c>
      <c r="N1964" t="str">
        <f t="shared" si="30"/>
        <v>Cea</v>
      </c>
      <c r="O1964" t="s">
        <v>169</v>
      </c>
      <c r="P1964" t="s">
        <v>1803</v>
      </c>
      <c r="Q1964" t="str">
        <f>_xlfn.XLOOKUP(P1964,NomPaissos!$A$2:$A$250,NomPaissos!$B$2:$B$250)</f>
        <v>Syrian Arab Republic</v>
      </c>
      <c r="R1964">
        <v>0</v>
      </c>
      <c r="T1964">
        <v>0</v>
      </c>
      <c r="U1964">
        <v>0</v>
      </c>
      <c r="V1964">
        <v>0</v>
      </c>
      <c r="W1964">
        <v>0</v>
      </c>
      <c r="X1964">
        <v>0</v>
      </c>
      <c r="Y1964">
        <v>0</v>
      </c>
      <c r="Z1964">
        <v>0</v>
      </c>
      <c r="AA1964">
        <v>0</v>
      </c>
      <c r="AB1964">
        <v>0</v>
      </c>
      <c r="AC1964">
        <v>0</v>
      </c>
      <c r="AD1964">
        <v>0</v>
      </c>
      <c r="AE1964">
        <v>0</v>
      </c>
      <c r="AF1964">
        <v>0</v>
      </c>
      <c r="AG1964">
        <v>1</v>
      </c>
      <c r="AH1964">
        <v>0</v>
      </c>
      <c r="AI1964">
        <v>0</v>
      </c>
      <c r="AJ1964">
        <v>1</v>
      </c>
      <c r="AK1964">
        <v>0</v>
      </c>
      <c r="AL1964">
        <v>0</v>
      </c>
      <c r="AM1964">
        <v>1</v>
      </c>
      <c r="AN1964">
        <v>0</v>
      </c>
      <c r="AO1964">
        <v>1</v>
      </c>
    </row>
    <row r="1965" spans="1:41" ht="15">
      <c r="A1965" t="s">
        <v>3714</v>
      </c>
      <c r="B1965" t="s">
        <v>573</v>
      </c>
      <c r="C1965">
        <v>138</v>
      </c>
      <c r="D1965" s="6" t="str">
        <f>IF(C1965=C1966,D1966,IF(OR(N1965="pre",N1965="SubPar"),"Obert",IF(OR(N1965="Cea",N1965="Imp",N1965="SubComp"),"Tancat","ERRORERROR")))</f>
        <v>Tancat</v>
      </c>
      <c r="E1965" t="s">
        <v>4501</v>
      </c>
      <c r="F1965" t="s">
        <v>138</v>
      </c>
      <c r="G1965">
        <v>2178</v>
      </c>
      <c r="H1965" t="s">
        <v>4593</v>
      </c>
      <c r="I1965" s="3" t="s">
        <v>4592</v>
      </c>
      <c r="J1965" s="4" t="s">
        <v>4592</v>
      </c>
      <c r="K1965" t="s">
        <v>151</v>
      </c>
      <c r="L1965" t="s">
        <v>802</v>
      </c>
      <c r="M1965" t="s">
        <v>166</v>
      </c>
      <c r="N1965" t="str">
        <f t="shared" si="30"/>
        <v>Cea</v>
      </c>
      <c r="O1965" t="s">
        <v>169</v>
      </c>
      <c r="P1965" t="s">
        <v>1803</v>
      </c>
      <c r="Q1965" t="str">
        <f>_xlfn.XLOOKUP(P1965,NomPaissos!$A$2:$A$250,NomPaissos!$B$2:$B$250)</f>
        <v>Syrian Arab Republic</v>
      </c>
      <c r="R1965">
        <v>0</v>
      </c>
      <c r="T1965">
        <v>0</v>
      </c>
      <c r="U1965">
        <v>0</v>
      </c>
      <c r="V1965">
        <v>0</v>
      </c>
      <c r="W1965">
        <v>0</v>
      </c>
      <c r="X1965">
        <v>0</v>
      </c>
      <c r="Y1965">
        <v>1</v>
      </c>
      <c r="Z1965">
        <v>0</v>
      </c>
      <c r="AA1965">
        <v>0</v>
      </c>
      <c r="AB1965">
        <v>0</v>
      </c>
      <c r="AC1965">
        <v>0</v>
      </c>
      <c r="AD1965">
        <v>0</v>
      </c>
      <c r="AE1965">
        <v>0</v>
      </c>
      <c r="AF1965">
        <v>0</v>
      </c>
      <c r="AG1965">
        <v>1</v>
      </c>
      <c r="AH1965">
        <v>0</v>
      </c>
      <c r="AI1965">
        <v>0</v>
      </c>
      <c r="AJ1965">
        <v>0</v>
      </c>
      <c r="AK1965">
        <v>0</v>
      </c>
      <c r="AL1965">
        <v>0</v>
      </c>
      <c r="AM1965">
        <v>2</v>
      </c>
      <c r="AN1965">
        <v>0</v>
      </c>
      <c r="AO1965">
        <v>1</v>
      </c>
    </row>
    <row r="1966" spans="1:41" ht="15">
      <c r="A1966" t="s">
        <v>3714</v>
      </c>
      <c r="B1966" t="s">
        <v>573</v>
      </c>
      <c r="C1966">
        <v>138</v>
      </c>
      <c r="D1966" s="6" t="str">
        <f>IF(C1966=C1967,D1967,IF(OR(N1966="pre",N1966="SubPar"),"Obert",IF(OR(N1966="Cea",N1966="Imp",N1966="SubComp"),"Tancat","ERRORERROR")))</f>
        <v>Tancat</v>
      </c>
      <c r="E1966" t="s">
        <v>4501</v>
      </c>
      <c r="F1966" t="s">
        <v>138</v>
      </c>
      <c r="G1966">
        <v>2183</v>
      </c>
      <c r="H1966" t="s">
        <v>4594</v>
      </c>
      <c r="I1966" s="3" t="s">
        <v>4592</v>
      </c>
      <c r="J1966" s="4" t="s">
        <v>4595</v>
      </c>
      <c r="K1966" t="s">
        <v>48</v>
      </c>
      <c r="L1966" t="s">
        <v>802</v>
      </c>
      <c r="M1966" t="s">
        <v>166</v>
      </c>
      <c r="N1966" t="str">
        <f t="shared" si="30"/>
        <v>Cea</v>
      </c>
      <c r="O1966" t="s">
        <v>169</v>
      </c>
      <c r="P1966" t="s">
        <v>1803</v>
      </c>
      <c r="Q1966" t="str">
        <f>_xlfn.XLOOKUP(P1966,NomPaissos!$A$2:$A$250,NomPaissos!$B$2:$B$250)</f>
        <v>Syrian Arab Republic</v>
      </c>
      <c r="R1966">
        <v>0</v>
      </c>
      <c r="T1966">
        <v>0</v>
      </c>
      <c r="U1966">
        <v>0</v>
      </c>
      <c r="V1966">
        <v>0</v>
      </c>
      <c r="W1966">
        <v>0</v>
      </c>
      <c r="X1966">
        <v>0</v>
      </c>
      <c r="Y1966">
        <v>0</v>
      </c>
      <c r="Z1966">
        <v>0</v>
      </c>
      <c r="AA1966">
        <v>0</v>
      </c>
      <c r="AB1966">
        <v>0</v>
      </c>
      <c r="AC1966">
        <v>0</v>
      </c>
      <c r="AD1966">
        <v>0</v>
      </c>
      <c r="AE1966">
        <v>0</v>
      </c>
      <c r="AF1966">
        <v>0</v>
      </c>
      <c r="AG1966">
        <v>1</v>
      </c>
      <c r="AH1966">
        <v>0</v>
      </c>
      <c r="AI1966">
        <v>0</v>
      </c>
      <c r="AJ1966">
        <v>0</v>
      </c>
      <c r="AK1966">
        <v>0</v>
      </c>
      <c r="AL1966">
        <v>0</v>
      </c>
      <c r="AM1966">
        <v>1</v>
      </c>
      <c r="AN1966">
        <v>3</v>
      </c>
      <c r="AO1966">
        <v>1</v>
      </c>
    </row>
    <row r="1967" spans="1:41" ht="15">
      <c r="A1967" t="s">
        <v>3714</v>
      </c>
      <c r="B1967" t="s">
        <v>573</v>
      </c>
      <c r="C1967">
        <v>138</v>
      </c>
      <c r="D1967" s="6" t="str">
        <f>IF(C1967=C1968,D1968,IF(OR(N1967="pre",N1967="SubPar"),"Obert",IF(OR(N1967="Cea",N1967="Imp",N1967="SubComp"),"Tancat","ERRORERROR")))</f>
        <v>Tancat</v>
      </c>
      <c r="E1967" t="s">
        <v>4501</v>
      </c>
      <c r="F1967" t="s">
        <v>138</v>
      </c>
      <c r="G1967">
        <v>1996</v>
      </c>
      <c r="H1967" t="s">
        <v>4596</v>
      </c>
      <c r="I1967" s="3" t="s">
        <v>4597</v>
      </c>
      <c r="J1967" s="4" t="s">
        <v>4598</v>
      </c>
      <c r="K1967" t="s">
        <v>151</v>
      </c>
      <c r="L1967" t="s">
        <v>802</v>
      </c>
      <c r="M1967" t="s">
        <v>166</v>
      </c>
      <c r="N1967" t="str">
        <f t="shared" si="30"/>
        <v>Cea</v>
      </c>
      <c r="O1967" t="s">
        <v>167</v>
      </c>
      <c r="P1967" t="s">
        <v>1803</v>
      </c>
      <c r="Q1967" t="str">
        <f>_xlfn.XLOOKUP(P1967,NomPaissos!$A$2:$A$250,NomPaissos!$B$2:$B$250)</f>
        <v>Syrian Arab Republic</v>
      </c>
      <c r="R1967">
        <v>0</v>
      </c>
      <c r="T1967">
        <v>0</v>
      </c>
      <c r="U1967">
        <v>0</v>
      </c>
      <c r="V1967">
        <v>0</v>
      </c>
      <c r="W1967">
        <v>0</v>
      </c>
      <c r="X1967">
        <v>0</v>
      </c>
      <c r="Y1967">
        <v>0</v>
      </c>
      <c r="Z1967">
        <v>0</v>
      </c>
      <c r="AA1967">
        <v>0</v>
      </c>
      <c r="AB1967">
        <v>0</v>
      </c>
      <c r="AC1967">
        <v>0</v>
      </c>
      <c r="AD1967">
        <v>0</v>
      </c>
      <c r="AE1967">
        <v>0</v>
      </c>
      <c r="AF1967">
        <v>0</v>
      </c>
      <c r="AG1967">
        <v>1</v>
      </c>
      <c r="AH1967">
        <v>0</v>
      </c>
      <c r="AI1967">
        <v>0</v>
      </c>
      <c r="AJ1967">
        <v>0</v>
      </c>
      <c r="AK1967">
        <v>0</v>
      </c>
      <c r="AL1967">
        <v>0</v>
      </c>
      <c r="AM1967">
        <v>1</v>
      </c>
      <c r="AN1967">
        <v>3</v>
      </c>
      <c r="AO1967">
        <v>1</v>
      </c>
    </row>
    <row r="1968" spans="1:41" ht="15">
      <c r="A1968" t="s">
        <v>3714</v>
      </c>
      <c r="B1968" t="s">
        <v>573</v>
      </c>
      <c r="C1968">
        <v>138</v>
      </c>
      <c r="D1968" s="6" t="str">
        <f>IF(C1968=C1969,D1969,IF(OR(N1968="pre",N1968="SubPar"),"Obert",IF(OR(N1968="Cea",N1968="Imp",N1968="SubComp"),"Tancat","ERRORERROR")))</f>
        <v>Tancat</v>
      </c>
      <c r="E1968" t="s">
        <v>4501</v>
      </c>
      <c r="F1968" t="s">
        <v>138</v>
      </c>
      <c r="G1968">
        <v>1997</v>
      </c>
      <c r="H1968" t="s">
        <v>4599</v>
      </c>
      <c r="I1968" s="3" t="s">
        <v>4600</v>
      </c>
      <c r="J1968" s="4" t="s">
        <v>4600</v>
      </c>
      <c r="K1968" t="s">
        <v>48</v>
      </c>
      <c r="L1968" t="s">
        <v>802</v>
      </c>
      <c r="M1968" t="s">
        <v>50</v>
      </c>
      <c r="N1968" t="str">
        <f t="shared" si="30"/>
        <v>SubPar</v>
      </c>
      <c r="O1968" t="s">
        <v>56</v>
      </c>
      <c r="P1968" t="s">
        <v>1803</v>
      </c>
      <c r="Q1968" t="str">
        <f>_xlfn.XLOOKUP(P1968,NomPaissos!$A$2:$A$250,NomPaissos!$B$2:$B$250)</f>
        <v>Syrian Arab Republic</v>
      </c>
      <c r="R1968">
        <v>0</v>
      </c>
      <c r="T1968">
        <v>0</v>
      </c>
      <c r="U1968">
        <v>0</v>
      </c>
      <c r="V1968">
        <v>0</v>
      </c>
      <c r="W1968">
        <v>0</v>
      </c>
      <c r="X1968">
        <v>0</v>
      </c>
      <c r="Y1968">
        <v>0</v>
      </c>
      <c r="Z1968">
        <v>0</v>
      </c>
      <c r="AA1968">
        <v>0</v>
      </c>
      <c r="AB1968">
        <v>0</v>
      </c>
      <c r="AC1968">
        <v>0</v>
      </c>
      <c r="AD1968">
        <v>0</v>
      </c>
      <c r="AE1968">
        <v>0</v>
      </c>
      <c r="AF1968">
        <v>0</v>
      </c>
      <c r="AG1968">
        <v>1</v>
      </c>
      <c r="AH1968">
        <v>0</v>
      </c>
      <c r="AI1968">
        <v>0</v>
      </c>
      <c r="AJ1968">
        <v>0</v>
      </c>
      <c r="AK1968">
        <v>0</v>
      </c>
      <c r="AL1968">
        <v>0</v>
      </c>
      <c r="AM1968">
        <v>1</v>
      </c>
      <c r="AN1968">
        <v>0</v>
      </c>
      <c r="AO1968">
        <v>1</v>
      </c>
    </row>
    <row r="1969" spans="1:41" ht="15">
      <c r="A1969" t="s">
        <v>3714</v>
      </c>
      <c r="B1969" t="s">
        <v>573</v>
      </c>
      <c r="C1969">
        <v>138</v>
      </c>
      <c r="D1969" s="6" t="str">
        <f>IF(C1969=C1970,D1970,IF(OR(N1969="pre",N1969="SubPar"),"Obert",IF(OR(N1969="Cea",N1969="Imp",N1969="SubComp"),"Tancat","ERRORERROR")))</f>
        <v>Tancat</v>
      </c>
      <c r="E1969" t="s">
        <v>4501</v>
      </c>
      <c r="F1969" t="s">
        <v>138</v>
      </c>
      <c r="G1969">
        <v>1998</v>
      </c>
      <c r="H1969" t="s">
        <v>4601</v>
      </c>
      <c r="I1969" s="3" t="s">
        <v>4600</v>
      </c>
      <c r="J1969" s="4" t="s">
        <v>4600</v>
      </c>
      <c r="K1969" t="s">
        <v>151</v>
      </c>
      <c r="L1969" t="s">
        <v>802</v>
      </c>
      <c r="M1969" t="s">
        <v>166</v>
      </c>
      <c r="N1969" t="str">
        <f t="shared" si="30"/>
        <v>Cea</v>
      </c>
      <c r="O1969" t="s">
        <v>167</v>
      </c>
      <c r="P1969" t="s">
        <v>1803</v>
      </c>
      <c r="Q1969" t="str">
        <f>_xlfn.XLOOKUP(P1969,NomPaissos!$A$2:$A$250,NomPaissos!$B$2:$B$250)</f>
        <v>Syrian Arab Republic</v>
      </c>
      <c r="R1969">
        <v>0</v>
      </c>
      <c r="T1969">
        <v>0</v>
      </c>
      <c r="U1969">
        <v>0</v>
      </c>
      <c r="V1969">
        <v>0</v>
      </c>
      <c r="W1969">
        <v>0</v>
      </c>
      <c r="X1969">
        <v>0</v>
      </c>
      <c r="Y1969">
        <v>0</v>
      </c>
      <c r="Z1969">
        <v>0</v>
      </c>
      <c r="AA1969">
        <v>0</v>
      </c>
      <c r="AB1969">
        <v>0</v>
      </c>
      <c r="AC1969">
        <v>0</v>
      </c>
      <c r="AD1969">
        <v>0</v>
      </c>
      <c r="AE1969">
        <v>0</v>
      </c>
      <c r="AF1969">
        <v>0</v>
      </c>
      <c r="AG1969">
        <v>1</v>
      </c>
      <c r="AH1969">
        <v>0</v>
      </c>
      <c r="AI1969">
        <v>0</v>
      </c>
      <c r="AJ1969">
        <v>0</v>
      </c>
      <c r="AK1969">
        <v>0</v>
      </c>
      <c r="AL1969">
        <v>0</v>
      </c>
      <c r="AM1969">
        <v>1</v>
      </c>
      <c r="AN1969">
        <v>0</v>
      </c>
      <c r="AO1969">
        <v>1</v>
      </c>
    </row>
    <row r="1970" spans="1:41" ht="15">
      <c r="A1970" t="s">
        <v>3714</v>
      </c>
      <c r="B1970" t="s">
        <v>573</v>
      </c>
      <c r="C1970">
        <v>138</v>
      </c>
      <c r="D1970" s="6" t="str">
        <f>IF(C1970=C1971,D1971,IF(OR(N1970="pre",N1970="SubPar"),"Obert",IF(OR(N1970="Cea",N1970="Imp",N1970="SubComp"),"Tancat","ERRORERROR")))</f>
        <v>Tancat</v>
      </c>
      <c r="E1970" t="s">
        <v>4501</v>
      </c>
      <c r="F1970" t="s">
        <v>138</v>
      </c>
      <c r="G1970">
        <v>2241</v>
      </c>
      <c r="H1970" t="s">
        <v>4602</v>
      </c>
      <c r="I1970" s="3" t="s">
        <v>4600</v>
      </c>
      <c r="J1970" s="4" t="s">
        <v>4603</v>
      </c>
      <c r="K1970" t="s">
        <v>48</v>
      </c>
      <c r="L1970" t="s">
        <v>802</v>
      </c>
      <c r="M1970" t="s">
        <v>50</v>
      </c>
      <c r="N1970" t="str">
        <f t="shared" si="30"/>
        <v>SubPar</v>
      </c>
      <c r="O1970" t="s">
        <v>56</v>
      </c>
      <c r="P1970" t="s">
        <v>1803</v>
      </c>
      <c r="Q1970" t="str">
        <f>_xlfn.XLOOKUP(P1970,NomPaissos!$A$2:$A$250,NomPaissos!$B$2:$B$250)</f>
        <v>Syrian Arab Republic</v>
      </c>
      <c r="R1970">
        <v>0</v>
      </c>
      <c r="T1970">
        <v>0</v>
      </c>
      <c r="U1970">
        <v>0</v>
      </c>
      <c r="V1970">
        <v>0</v>
      </c>
      <c r="W1970">
        <v>0</v>
      </c>
      <c r="X1970">
        <v>0</v>
      </c>
      <c r="Y1970">
        <v>0</v>
      </c>
      <c r="Z1970">
        <v>0</v>
      </c>
      <c r="AA1970">
        <v>0</v>
      </c>
      <c r="AB1970">
        <v>0</v>
      </c>
      <c r="AC1970">
        <v>0</v>
      </c>
      <c r="AD1970">
        <v>0</v>
      </c>
      <c r="AE1970">
        <v>0</v>
      </c>
      <c r="AF1970">
        <v>0</v>
      </c>
      <c r="AG1970">
        <v>1</v>
      </c>
      <c r="AH1970">
        <v>0</v>
      </c>
      <c r="AI1970">
        <v>0</v>
      </c>
      <c r="AJ1970">
        <v>0</v>
      </c>
      <c r="AK1970">
        <v>0</v>
      </c>
      <c r="AL1970">
        <v>0</v>
      </c>
      <c r="AM1970">
        <v>3</v>
      </c>
      <c r="AN1970">
        <v>0</v>
      </c>
      <c r="AO1970">
        <v>1</v>
      </c>
    </row>
    <row r="1971" spans="1:41" ht="15">
      <c r="A1971" t="s">
        <v>3714</v>
      </c>
      <c r="B1971" t="s">
        <v>573</v>
      </c>
      <c r="C1971">
        <v>138</v>
      </c>
      <c r="D1971" s="6" t="str">
        <f>IF(C1971=C1972,D1972,IF(OR(N1971="pre",N1971="SubPar"),"Obert",IF(OR(N1971="Cea",N1971="Imp",N1971="SubComp"),"Tancat","ERRORERROR")))</f>
        <v>Tancat</v>
      </c>
      <c r="E1971" t="s">
        <v>4501</v>
      </c>
      <c r="F1971" t="s">
        <v>138</v>
      </c>
      <c r="G1971">
        <v>2185</v>
      </c>
      <c r="H1971" t="s">
        <v>4604</v>
      </c>
      <c r="I1971" s="3" t="s">
        <v>3445</v>
      </c>
      <c r="J1971" s="4" t="s">
        <v>4605</v>
      </c>
      <c r="K1971" t="s">
        <v>48</v>
      </c>
      <c r="L1971" t="s">
        <v>802</v>
      </c>
      <c r="M1971" t="s">
        <v>166</v>
      </c>
      <c r="N1971" t="str">
        <f t="shared" si="30"/>
        <v>Cea</v>
      </c>
      <c r="O1971" t="s">
        <v>169</v>
      </c>
      <c r="P1971" t="s">
        <v>1803</v>
      </c>
      <c r="Q1971" t="str">
        <f>_xlfn.XLOOKUP(P1971,NomPaissos!$A$2:$A$250,NomPaissos!$B$2:$B$250)</f>
        <v>Syrian Arab Republic</v>
      </c>
      <c r="R1971">
        <v>0</v>
      </c>
      <c r="T1971">
        <v>0</v>
      </c>
      <c r="U1971">
        <v>0</v>
      </c>
      <c r="V1971">
        <v>0</v>
      </c>
      <c r="W1971">
        <v>0</v>
      </c>
      <c r="X1971">
        <v>0</v>
      </c>
      <c r="Y1971">
        <v>0</v>
      </c>
      <c r="Z1971">
        <v>0</v>
      </c>
      <c r="AA1971">
        <v>0</v>
      </c>
      <c r="AB1971">
        <v>0</v>
      </c>
      <c r="AC1971">
        <v>0</v>
      </c>
      <c r="AD1971">
        <v>0</v>
      </c>
      <c r="AE1971">
        <v>0</v>
      </c>
      <c r="AF1971">
        <v>0</v>
      </c>
      <c r="AG1971">
        <v>1</v>
      </c>
      <c r="AH1971">
        <v>0</v>
      </c>
      <c r="AI1971">
        <v>1</v>
      </c>
      <c r="AJ1971">
        <v>1</v>
      </c>
      <c r="AK1971">
        <v>0</v>
      </c>
      <c r="AL1971">
        <v>0</v>
      </c>
      <c r="AM1971">
        <v>1</v>
      </c>
      <c r="AN1971">
        <v>2</v>
      </c>
      <c r="AO1971">
        <v>1</v>
      </c>
    </row>
    <row r="1972" spans="1:41" ht="15">
      <c r="A1972" t="s">
        <v>3714</v>
      </c>
      <c r="B1972" t="s">
        <v>573</v>
      </c>
      <c r="C1972">
        <v>138</v>
      </c>
      <c r="D1972" s="6" t="str">
        <f>IF(C1972=C1973,D1973,IF(OR(N1972="pre",N1972="SubPar"),"Obert",IF(OR(N1972="Cea",N1972="Imp",N1972="SubComp"),"Tancat","ERRORERROR")))</f>
        <v>Tancat</v>
      </c>
      <c r="E1972" t="s">
        <v>4501</v>
      </c>
      <c r="F1972" t="s">
        <v>138</v>
      </c>
      <c r="G1972">
        <v>2186</v>
      </c>
      <c r="H1972" t="s">
        <v>4606</v>
      </c>
      <c r="I1972" s="3" t="s">
        <v>4607</v>
      </c>
      <c r="J1972" s="4" t="s">
        <v>4608</v>
      </c>
      <c r="K1972" t="s">
        <v>48</v>
      </c>
      <c r="L1972" t="s">
        <v>802</v>
      </c>
      <c r="M1972" t="s">
        <v>62</v>
      </c>
      <c r="N1972" t="str">
        <f t="shared" si="30"/>
        <v>Pre</v>
      </c>
      <c r="O1972" t="s">
        <v>63</v>
      </c>
      <c r="P1972" t="s">
        <v>1803</v>
      </c>
      <c r="Q1972" t="str">
        <f>_xlfn.XLOOKUP(P1972,NomPaissos!$A$2:$A$250,NomPaissos!$B$2:$B$250)</f>
        <v>Syrian Arab Republic</v>
      </c>
      <c r="R1972">
        <v>0</v>
      </c>
      <c r="T1972">
        <v>0</v>
      </c>
      <c r="U1972">
        <v>0</v>
      </c>
      <c r="V1972">
        <v>0</v>
      </c>
      <c r="W1972">
        <v>0</v>
      </c>
      <c r="X1972">
        <v>0</v>
      </c>
      <c r="Y1972">
        <v>0</v>
      </c>
      <c r="Z1972">
        <v>0</v>
      </c>
      <c r="AA1972">
        <v>0</v>
      </c>
      <c r="AB1972">
        <v>0</v>
      </c>
      <c r="AC1972">
        <v>0</v>
      </c>
      <c r="AD1972">
        <v>0</v>
      </c>
      <c r="AE1972">
        <v>0</v>
      </c>
      <c r="AF1972">
        <v>0</v>
      </c>
      <c r="AG1972">
        <v>1</v>
      </c>
      <c r="AH1972">
        <v>0</v>
      </c>
      <c r="AI1972">
        <v>0</v>
      </c>
      <c r="AJ1972">
        <v>1</v>
      </c>
      <c r="AK1972">
        <v>0</v>
      </c>
      <c r="AL1972">
        <v>0</v>
      </c>
      <c r="AM1972">
        <v>1</v>
      </c>
      <c r="AN1972">
        <v>0</v>
      </c>
      <c r="AO1972">
        <v>1</v>
      </c>
    </row>
    <row r="1973" spans="1:41" ht="15">
      <c r="A1973" t="s">
        <v>3714</v>
      </c>
      <c r="B1973" t="s">
        <v>42</v>
      </c>
      <c r="C1973">
        <v>138</v>
      </c>
      <c r="D1973" s="6" t="str">
        <f>IF(C1973=C1974,D1974,IF(OR(N1973="pre",N1973="SubPar"),"Obert",IF(OR(N1973="Cea",N1973="Imp",N1973="SubComp"),"Tancat","ERRORERROR")))</f>
        <v>Tancat</v>
      </c>
      <c r="E1973" t="s">
        <v>4501</v>
      </c>
      <c r="F1973" t="s">
        <v>138</v>
      </c>
      <c r="G1973">
        <v>2000</v>
      </c>
      <c r="H1973" t="s">
        <v>4609</v>
      </c>
      <c r="I1973" s="3" t="s">
        <v>4610</v>
      </c>
      <c r="J1973" s="4" t="s">
        <v>3448</v>
      </c>
      <c r="K1973" t="s">
        <v>151</v>
      </c>
      <c r="L1973" t="s">
        <v>802</v>
      </c>
      <c r="M1973" t="s">
        <v>166</v>
      </c>
      <c r="N1973" t="str">
        <f t="shared" si="30"/>
        <v>Cea</v>
      </c>
      <c r="O1973" t="s">
        <v>169</v>
      </c>
      <c r="P1973" t="s">
        <v>1803</v>
      </c>
      <c r="Q1973" t="str">
        <f>_xlfn.XLOOKUP(P1973,NomPaissos!$A$2:$A$250,NomPaissos!$B$2:$B$250)</f>
        <v>Syrian Arab Republic</v>
      </c>
      <c r="R1973">
        <v>0</v>
      </c>
      <c r="T1973">
        <v>0</v>
      </c>
      <c r="U1973">
        <v>0</v>
      </c>
      <c r="V1973">
        <v>0</v>
      </c>
      <c r="W1973">
        <v>0</v>
      </c>
      <c r="X1973">
        <v>0</v>
      </c>
      <c r="Y1973">
        <v>0</v>
      </c>
      <c r="Z1973">
        <v>0</v>
      </c>
      <c r="AA1973">
        <v>0</v>
      </c>
      <c r="AB1973">
        <v>0</v>
      </c>
      <c r="AC1973">
        <v>0</v>
      </c>
      <c r="AD1973">
        <v>0</v>
      </c>
      <c r="AE1973">
        <v>0</v>
      </c>
      <c r="AF1973">
        <v>0</v>
      </c>
      <c r="AG1973">
        <v>1</v>
      </c>
      <c r="AH1973">
        <v>0</v>
      </c>
      <c r="AI1973">
        <v>0</v>
      </c>
      <c r="AJ1973">
        <v>0</v>
      </c>
      <c r="AK1973">
        <v>0</v>
      </c>
      <c r="AL1973">
        <v>0</v>
      </c>
      <c r="AM1973">
        <v>3</v>
      </c>
      <c r="AN1973">
        <v>0</v>
      </c>
      <c r="AO1973">
        <v>1</v>
      </c>
    </row>
    <row r="1974" spans="1:41" ht="15">
      <c r="A1974" t="s">
        <v>3714</v>
      </c>
      <c r="B1974" t="s">
        <v>573</v>
      </c>
      <c r="C1974">
        <v>138</v>
      </c>
      <c r="D1974" s="6" t="str">
        <f>IF(C1974=C1975,D1975,IF(OR(N1974="pre",N1974="SubPar"),"Obert",IF(OR(N1974="Cea",N1974="Imp",N1974="SubComp"),"Tancat","ERRORERROR")))</f>
        <v>Tancat</v>
      </c>
      <c r="E1974" t="s">
        <v>4501</v>
      </c>
      <c r="F1974" t="s">
        <v>138</v>
      </c>
      <c r="G1974">
        <v>2174</v>
      </c>
      <c r="H1974" t="s">
        <v>4611</v>
      </c>
      <c r="I1974" s="3" t="s">
        <v>2131</v>
      </c>
      <c r="J1974" s="4" t="s">
        <v>4612</v>
      </c>
      <c r="K1974" t="s">
        <v>48</v>
      </c>
      <c r="L1974" t="s">
        <v>802</v>
      </c>
      <c r="M1974" t="s">
        <v>166</v>
      </c>
      <c r="N1974" t="str">
        <f t="shared" si="30"/>
        <v>Cea</v>
      </c>
      <c r="O1974" t="s">
        <v>167</v>
      </c>
      <c r="P1974" t="s">
        <v>1803</v>
      </c>
      <c r="Q1974" t="str">
        <f>_xlfn.XLOOKUP(P1974,NomPaissos!$A$2:$A$250,NomPaissos!$B$2:$B$250)</f>
        <v>Syrian Arab Republic</v>
      </c>
      <c r="R1974">
        <v>0</v>
      </c>
      <c r="T1974">
        <v>0</v>
      </c>
      <c r="U1974">
        <v>0</v>
      </c>
      <c r="V1974">
        <v>0</v>
      </c>
      <c r="W1974">
        <v>0</v>
      </c>
      <c r="X1974">
        <v>0</v>
      </c>
      <c r="Y1974">
        <v>0</v>
      </c>
      <c r="Z1974">
        <v>0</v>
      </c>
      <c r="AA1974">
        <v>0</v>
      </c>
      <c r="AB1974">
        <v>0</v>
      </c>
      <c r="AC1974">
        <v>0</v>
      </c>
      <c r="AD1974">
        <v>0</v>
      </c>
      <c r="AE1974">
        <v>0</v>
      </c>
      <c r="AF1974">
        <v>0</v>
      </c>
      <c r="AG1974">
        <v>1</v>
      </c>
      <c r="AH1974">
        <v>0</v>
      </c>
      <c r="AI1974">
        <v>1</v>
      </c>
      <c r="AJ1974">
        <v>0</v>
      </c>
      <c r="AK1974">
        <v>0</v>
      </c>
      <c r="AL1974">
        <v>0</v>
      </c>
      <c r="AM1974">
        <v>1</v>
      </c>
      <c r="AN1974">
        <v>3</v>
      </c>
      <c r="AO1974">
        <v>1</v>
      </c>
    </row>
    <row r="1975" spans="1:41" ht="15">
      <c r="A1975" t="s">
        <v>3714</v>
      </c>
      <c r="B1975" t="s">
        <v>573</v>
      </c>
      <c r="C1975">
        <v>138</v>
      </c>
      <c r="D1975" s="6" t="str">
        <f>IF(C1975=C1976,D1976,IF(OR(N1975="pre",N1975="SubPar"),"Obert",IF(OR(N1975="Cea",N1975="Imp",N1975="SubComp"),"Tancat","ERRORERROR")))</f>
        <v>Tancat</v>
      </c>
      <c r="E1975" t="s">
        <v>4501</v>
      </c>
      <c r="F1975" t="s">
        <v>138</v>
      </c>
      <c r="G1975">
        <v>2163</v>
      </c>
      <c r="H1975" t="s">
        <v>4613</v>
      </c>
      <c r="I1975" s="3" t="s">
        <v>4614</v>
      </c>
      <c r="J1975" s="4" t="s">
        <v>4615</v>
      </c>
      <c r="K1975" t="s">
        <v>48</v>
      </c>
      <c r="L1975" t="s">
        <v>802</v>
      </c>
      <c r="M1975" t="s">
        <v>166</v>
      </c>
      <c r="N1975" t="str">
        <f t="shared" si="30"/>
        <v>Cea</v>
      </c>
      <c r="O1975" t="s">
        <v>167</v>
      </c>
      <c r="P1975" t="s">
        <v>1803</v>
      </c>
      <c r="Q1975" t="str">
        <f>_xlfn.XLOOKUP(P1975,NomPaissos!$A$2:$A$250,NomPaissos!$B$2:$B$250)</f>
        <v>Syrian Arab Republic</v>
      </c>
      <c r="R1975">
        <v>0</v>
      </c>
      <c r="T1975">
        <v>0</v>
      </c>
      <c r="U1975">
        <v>0</v>
      </c>
      <c r="V1975">
        <v>0</v>
      </c>
      <c r="W1975">
        <v>0</v>
      </c>
      <c r="X1975">
        <v>0</v>
      </c>
      <c r="Y1975">
        <v>0</v>
      </c>
      <c r="Z1975">
        <v>0</v>
      </c>
      <c r="AA1975">
        <v>0</v>
      </c>
      <c r="AB1975">
        <v>0</v>
      </c>
      <c r="AC1975">
        <v>0</v>
      </c>
      <c r="AD1975">
        <v>0</v>
      </c>
      <c r="AE1975">
        <v>0</v>
      </c>
      <c r="AF1975">
        <v>0</v>
      </c>
      <c r="AG1975">
        <v>1</v>
      </c>
      <c r="AH1975">
        <v>1</v>
      </c>
      <c r="AI1975">
        <v>1</v>
      </c>
      <c r="AJ1975">
        <v>0</v>
      </c>
      <c r="AK1975">
        <v>1</v>
      </c>
      <c r="AL1975">
        <v>0</v>
      </c>
      <c r="AM1975">
        <v>3</v>
      </c>
      <c r="AN1975">
        <v>1</v>
      </c>
      <c r="AO1975">
        <v>1</v>
      </c>
    </row>
    <row r="1976" spans="1:41" ht="15">
      <c r="A1976" t="s">
        <v>3714</v>
      </c>
      <c r="B1976" t="s">
        <v>573</v>
      </c>
      <c r="C1976">
        <v>138</v>
      </c>
      <c r="D1976" s="6" t="str">
        <f>IF(C1976=C1977,D1977,IF(OR(N1976="pre",N1976="SubPar"),"Obert",IF(OR(N1976="Cea",N1976="Imp",N1976="SubComp"),"Tancat","ERRORERROR")))</f>
        <v>Tancat</v>
      </c>
      <c r="E1976" t="s">
        <v>4501</v>
      </c>
      <c r="F1976" t="s">
        <v>138</v>
      </c>
      <c r="G1976">
        <v>2167</v>
      </c>
      <c r="H1976" t="s">
        <v>4616</v>
      </c>
      <c r="I1976" s="3" t="s">
        <v>4617</v>
      </c>
      <c r="J1976" s="4" t="s">
        <v>4618</v>
      </c>
      <c r="K1976" t="s">
        <v>48</v>
      </c>
      <c r="L1976" t="s">
        <v>802</v>
      </c>
      <c r="M1976" t="s">
        <v>50</v>
      </c>
      <c r="N1976" t="str">
        <f t="shared" si="30"/>
        <v>SubPar</v>
      </c>
      <c r="O1976" t="s">
        <v>51</v>
      </c>
      <c r="P1976" t="s">
        <v>1803</v>
      </c>
      <c r="Q1976" t="str">
        <f>_xlfn.XLOOKUP(P1976,NomPaissos!$A$2:$A$250,NomPaissos!$B$2:$B$250)</f>
        <v>Syrian Arab Republic</v>
      </c>
      <c r="R1976">
        <v>0</v>
      </c>
      <c r="T1976">
        <v>0</v>
      </c>
      <c r="U1976">
        <v>0</v>
      </c>
      <c r="V1976">
        <v>0</v>
      </c>
      <c r="W1976">
        <v>0</v>
      </c>
      <c r="X1976">
        <v>0</v>
      </c>
      <c r="Y1976">
        <v>0</v>
      </c>
      <c r="Z1976">
        <v>0</v>
      </c>
      <c r="AA1976">
        <v>0</v>
      </c>
      <c r="AB1976">
        <v>0</v>
      </c>
      <c r="AC1976">
        <v>0</v>
      </c>
      <c r="AD1976">
        <v>0</v>
      </c>
      <c r="AE1976">
        <v>1</v>
      </c>
      <c r="AF1976">
        <v>0</v>
      </c>
      <c r="AG1976">
        <v>1</v>
      </c>
      <c r="AH1976">
        <v>0</v>
      </c>
      <c r="AI1976">
        <v>0</v>
      </c>
      <c r="AJ1976">
        <v>0</v>
      </c>
      <c r="AK1976">
        <v>0</v>
      </c>
      <c r="AL1976">
        <v>0</v>
      </c>
      <c r="AM1976">
        <v>0</v>
      </c>
      <c r="AN1976">
        <v>3</v>
      </c>
      <c r="AO1976">
        <v>1</v>
      </c>
    </row>
    <row r="1977" spans="1:41" ht="15">
      <c r="A1977" t="s">
        <v>3714</v>
      </c>
      <c r="B1977" t="s">
        <v>573</v>
      </c>
      <c r="C1977">
        <v>138</v>
      </c>
      <c r="D1977" s="6" t="str">
        <f>IF(C1977=C1978,D1978,IF(OR(N1977="pre",N1977="SubPar"),"Obert",IF(OR(N1977="Cea",N1977="Imp",N1977="SubComp"),"Tancat","ERRORERROR")))</f>
        <v>Tancat</v>
      </c>
      <c r="E1977" t="s">
        <v>4501</v>
      </c>
      <c r="F1977" t="s">
        <v>138</v>
      </c>
      <c r="G1977">
        <v>2161</v>
      </c>
      <c r="H1977" t="s">
        <v>4619</v>
      </c>
      <c r="I1977" s="3" t="s">
        <v>4620</v>
      </c>
      <c r="J1977" s="4" t="s">
        <v>4620</v>
      </c>
      <c r="K1977" t="s">
        <v>48</v>
      </c>
      <c r="L1977" t="s">
        <v>802</v>
      </c>
      <c r="M1977" t="s">
        <v>166</v>
      </c>
      <c r="N1977" t="str">
        <f t="shared" si="30"/>
        <v>Cea</v>
      </c>
      <c r="O1977" t="s">
        <v>169</v>
      </c>
      <c r="P1977" t="s">
        <v>1803</v>
      </c>
      <c r="Q1977" t="str">
        <f>_xlfn.XLOOKUP(P1977,NomPaissos!$A$2:$A$250,NomPaissos!$B$2:$B$250)</f>
        <v>Syrian Arab Republic</v>
      </c>
      <c r="R1977">
        <v>0</v>
      </c>
      <c r="T1977">
        <v>0</v>
      </c>
      <c r="U1977">
        <v>0</v>
      </c>
      <c r="V1977">
        <v>0</v>
      </c>
      <c r="W1977">
        <v>0</v>
      </c>
      <c r="X1977">
        <v>0</v>
      </c>
      <c r="Y1977">
        <v>0</v>
      </c>
      <c r="Z1977">
        <v>0</v>
      </c>
      <c r="AA1977">
        <v>0</v>
      </c>
      <c r="AB1977">
        <v>0</v>
      </c>
      <c r="AC1977">
        <v>0</v>
      </c>
      <c r="AD1977">
        <v>0</v>
      </c>
      <c r="AE1977">
        <v>0</v>
      </c>
      <c r="AF1977">
        <v>0</v>
      </c>
      <c r="AG1977">
        <v>1</v>
      </c>
      <c r="AH1977">
        <v>0</v>
      </c>
      <c r="AI1977">
        <v>0</v>
      </c>
      <c r="AJ1977">
        <v>0</v>
      </c>
      <c r="AK1977">
        <v>0</v>
      </c>
      <c r="AL1977">
        <v>0</v>
      </c>
      <c r="AM1977">
        <v>1</v>
      </c>
      <c r="AN1977">
        <v>0</v>
      </c>
      <c r="AO1977">
        <v>1</v>
      </c>
    </row>
    <row r="1978" spans="1:41" ht="15">
      <c r="A1978" t="s">
        <v>3714</v>
      </c>
      <c r="B1978" t="s">
        <v>573</v>
      </c>
      <c r="C1978">
        <v>138</v>
      </c>
      <c r="D1978" s="6" t="str">
        <f>IF(C1978=C1979,D1979,IF(OR(N1978="pre",N1978="SubPar"),"Obert",IF(OR(N1978="Cea",N1978="Imp",N1978="SubComp"),"Tancat","ERRORERROR")))</f>
        <v>Tancat</v>
      </c>
      <c r="E1978" t="s">
        <v>4501</v>
      </c>
      <c r="F1978" t="s">
        <v>138</v>
      </c>
      <c r="G1978">
        <v>2165</v>
      </c>
      <c r="H1978" t="s">
        <v>4621</v>
      </c>
      <c r="I1978" s="3" t="s">
        <v>4620</v>
      </c>
      <c r="J1978" s="4" t="s">
        <v>4620</v>
      </c>
      <c r="K1978" t="s">
        <v>48</v>
      </c>
      <c r="L1978" t="s">
        <v>802</v>
      </c>
      <c r="M1978" t="s">
        <v>166</v>
      </c>
      <c r="N1978" t="str">
        <f t="shared" si="30"/>
        <v>Cea</v>
      </c>
      <c r="O1978" t="s">
        <v>169</v>
      </c>
      <c r="P1978" t="s">
        <v>1803</v>
      </c>
      <c r="Q1978" t="str">
        <f>_xlfn.XLOOKUP(P1978,NomPaissos!$A$2:$A$250,NomPaissos!$B$2:$B$250)</f>
        <v>Syrian Arab Republic</v>
      </c>
      <c r="R1978">
        <v>0</v>
      </c>
      <c r="T1978">
        <v>0</v>
      </c>
      <c r="U1978">
        <v>0</v>
      </c>
      <c r="V1978">
        <v>0</v>
      </c>
      <c r="W1978">
        <v>0</v>
      </c>
      <c r="X1978">
        <v>0</v>
      </c>
      <c r="Y1978">
        <v>0</v>
      </c>
      <c r="Z1978">
        <v>0</v>
      </c>
      <c r="AA1978">
        <v>0</v>
      </c>
      <c r="AB1978">
        <v>0</v>
      </c>
      <c r="AC1978">
        <v>0</v>
      </c>
      <c r="AD1978">
        <v>0</v>
      </c>
      <c r="AE1978">
        <v>0</v>
      </c>
      <c r="AF1978">
        <v>0</v>
      </c>
      <c r="AG1978">
        <v>1</v>
      </c>
      <c r="AH1978">
        <v>1</v>
      </c>
      <c r="AI1978">
        <v>0</v>
      </c>
      <c r="AJ1978">
        <v>0</v>
      </c>
      <c r="AK1978">
        <v>0</v>
      </c>
      <c r="AL1978">
        <v>0</v>
      </c>
      <c r="AM1978">
        <v>1</v>
      </c>
      <c r="AN1978">
        <v>0</v>
      </c>
      <c r="AO1978">
        <v>1</v>
      </c>
    </row>
    <row r="1979" spans="1:41" ht="15">
      <c r="A1979" t="s">
        <v>3714</v>
      </c>
      <c r="B1979" t="s">
        <v>573</v>
      </c>
      <c r="C1979">
        <v>138</v>
      </c>
      <c r="D1979" s="6" t="str">
        <f>IF(C1979=C1980,D1980,IF(OR(N1979="pre",N1979="SubPar"),"Obert",IF(OR(N1979="Cea",N1979="Imp",N1979="SubComp"),"Tancat","ERRORERROR")))</f>
        <v>Tancat</v>
      </c>
      <c r="E1979" t="s">
        <v>4501</v>
      </c>
      <c r="F1979" t="s">
        <v>138</v>
      </c>
      <c r="G1979">
        <v>2277</v>
      </c>
      <c r="H1979" t="s">
        <v>4622</v>
      </c>
      <c r="I1979" s="3" t="s">
        <v>4620</v>
      </c>
      <c r="J1979" s="4" t="s">
        <v>4620</v>
      </c>
      <c r="K1979" t="s">
        <v>48</v>
      </c>
      <c r="L1979" t="s">
        <v>802</v>
      </c>
      <c r="M1979" t="s">
        <v>166</v>
      </c>
      <c r="N1979" t="str">
        <f t="shared" si="30"/>
        <v>Cea</v>
      </c>
      <c r="O1979" t="s">
        <v>169</v>
      </c>
      <c r="P1979" t="s">
        <v>1803</v>
      </c>
      <c r="Q1979" t="str">
        <f>_xlfn.XLOOKUP(P1979,NomPaissos!$A$2:$A$250,NomPaissos!$B$2:$B$250)</f>
        <v>Syrian Arab Republic</v>
      </c>
      <c r="R1979">
        <v>0</v>
      </c>
      <c r="T1979">
        <v>0</v>
      </c>
      <c r="U1979">
        <v>0</v>
      </c>
      <c r="V1979">
        <v>0</v>
      </c>
      <c r="W1979">
        <v>0</v>
      </c>
      <c r="X1979">
        <v>0</v>
      </c>
      <c r="Y1979">
        <v>0</v>
      </c>
      <c r="Z1979">
        <v>0</v>
      </c>
      <c r="AA1979">
        <v>0</v>
      </c>
      <c r="AB1979">
        <v>0</v>
      </c>
      <c r="AC1979">
        <v>0</v>
      </c>
      <c r="AD1979">
        <v>0</v>
      </c>
      <c r="AE1979">
        <v>0</v>
      </c>
      <c r="AF1979">
        <v>0</v>
      </c>
      <c r="AG1979">
        <v>1</v>
      </c>
      <c r="AH1979">
        <v>1</v>
      </c>
      <c r="AI1979">
        <v>0</v>
      </c>
      <c r="AJ1979">
        <v>0</v>
      </c>
      <c r="AK1979">
        <v>0</v>
      </c>
      <c r="AL1979">
        <v>0</v>
      </c>
      <c r="AM1979">
        <v>2</v>
      </c>
      <c r="AN1979">
        <v>0</v>
      </c>
      <c r="AO1979">
        <v>1</v>
      </c>
    </row>
    <row r="1980" spans="1:41" ht="15">
      <c r="A1980" t="s">
        <v>3714</v>
      </c>
      <c r="B1980" t="s">
        <v>573</v>
      </c>
      <c r="C1980">
        <v>138</v>
      </c>
      <c r="D1980" s="6" t="str">
        <f>IF(C1980=C1981,D1981,IF(OR(N1980="pre",N1980="SubPar"),"Obert",IF(OR(N1980="Cea",N1980="Imp",N1980="SubComp"),"Tancat","ERRORERROR")))</f>
        <v>Tancat</v>
      </c>
      <c r="E1980" t="s">
        <v>4501</v>
      </c>
      <c r="F1980" t="s">
        <v>138</v>
      </c>
      <c r="G1980">
        <v>2278</v>
      </c>
      <c r="H1980" t="s">
        <v>4623</v>
      </c>
      <c r="I1980" s="3" t="s">
        <v>4620</v>
      </c>
      <c r="J1980" s="4" t="s">
        <v>4620</v>
      </c>
      <c r="K1980" t="s">
        <v>48</v>
      </c>
      <c r="L1980" t="s">
        <v>802</v>
      </c>
      <c r="M1980" t="s">
        <v>166</v>
      </c>
      <c r="N1980" t="str">
        <f t="shared" si="30"/>
        <v>Cea</v>
      </c>
      <c r="O1980" t="s">
        <v>169</v>
      </c>
      <c r="P1980" t="s">
        <v>1803</v>
      </c>
      <c r="Q1980" t="str">
        <f>_xlfn.XLOOKUP(P1980,NomPaissos!$A$2:$A$250,NomPaissos!$B$2:$B$250)</f>
        <v>Syrian Arab Republic</v>
      </c>
      <c r="R1980">
        <v>0</v>
      </c>
      <c r="T1980">
        <v>0</v>
      </c>
      <c r="U1980">
        <v>0</v>
      </c>
      <c r="V1980">
        <v>0</v>
      </c>
      <c r="W1980">
        <v>0</v>
      </c>
      <c r="X1980">
        <v>0</v>
      </c>
      <c r="Y1980">
        <v>0</v>
      </c>
      <c r="Z1980">
        <v>0</v>
      </c>
      <c r="AA1980">
        <v>0</v>
      </c>
      <c r="AB1980">
        <v>0</v>
      </c>
      <c r="AC1980">
        <v>0</v>
      </c>
      <c r="AD1980">
        <v>0</v>
      </c>
      <c r="AE1980">
        <v>0</v>
      </c>
      <c r="AF1980">
        <v>0</v>
      </c>
      <c r="AG1980">
        <v>1</v>
      </c>
      <c r="AH1980">
        <v>0</v>
      </c>
      <c r="AI1980">
        <v>0</v>
      </c>
      <c r="AJ1980">
        <v>0</v>
      </c>
      <c r="AK1980">
        <v>0</v>
      </c>
      <c r="AL1980">
        <v>0</v>
      </c>
      <c r="AM1980">
        <v>1</v>
      </c>
      <c r="AN1980">
        <v>0</v>
      </c>
      <c r="AO1980">
        <v>1</v>
      </c>
    </row>
    <row r="1981" spans="1:41" ht="15">
      <c r="A1981" t="s">
        <v>3714</v>
      </c>
      <c r="B1981" t="s">
        <v>573</v>
      </c>
      <c r="C1981">
        <v>138</v>
      </c>
      <c r="D1981" s="6" t="str">
        <f>IF(C1981=C1982,D1982,IF(OR(N1981="pre",N1981="SubPar"),"Obert",IF(OR(N1981="Cea",N1981="Imp",N1981="SubComp"),"Tancat","ERRORERROR")))</f>
        <v>Tancat</v>
      </c>
      <c r="E1981" t="s">
        <v>4501</v>
      </c>
      <c r="F1981" t="s">
        <v>138</v>
      </c>
      <c r="G1981">
        <v>2166</v>
      </c>
      <c r="H1981" t="s">
        <v>4624</v>
      </c>
      <c r="I1981" s="3" t="s">
        <v>4625</v>
      </c>
      <c r="J1981" s="4" t="s">
        <v>4625</v>
      </c>
      <c r="K1981" t="s">
        <v>48</v>
      </c>
      <c r="L1981" t="s">
        <v>802</v>
      </c>
      <c r="M1981" t="s">
        <v>166</v>
      </c>
      <c r="N1981" t="str">
        <f t="shared" si="30"/>
        <v>Cea</v>
      </c>
      <c r="O1981" t="s">
        <v>711</v>
      </c>
      <c r="P1981" t="s">
        <v>1803</v>
      </c>
      <c r="Q1981" t="str">
        <f>_xlfn.XLOOKUP(P1981,NomPaissos!$A$2:$A$250,NomPaissos!$B$2:$B$250)</f>
        <v>Syrian Arab Republic</v>
      </c>
      <c r="R1981">
        <v>0</v>
      </c>
      <c r="T1981">
        <v>0</v>
      </c>
      <c r="U1981">
        <v>0</v>
      </c>
      <c r="V1981">
        <v>0</v>
      </c>
      <c r="W1981">
        <v>0</v>
      </c>
      <c r="X1981">
        <v>0</v>
      </c>
      <c r="Y1981">
        <v>0</v>
      </c>
      <c r="Z1981">
        <v>0</v>
      </c>
      <c r="AA1981">
        <v>0</v>
      </c>
      <c r="AB1981">
        <v>0</v>
      </c>
      <c r="AC1981">
        <v>0</v>
      </c>
      <c r="AD1981">
        <v>0</v>
      </c>
      <c r="AE1981">
        <v>0</v>
      </c>
      <c r="AF1981">
        <v>0</v>
      </c>
      <c r="AG1981">
        <v>1</v>
      </c>
      <c r="AH1981">
        <v>0</v>
      </c>
      <c r="AI1981">
        <v>0</v>
      </c>
      <c r="AJ1981">
        <v>0</v>
      </c>
      <c r="AK1981">
        <v>0</v>
      </c>
      <c r="AL1981">
        <v>0</v>
      </c>
      <c r="AM1981">
        <v>1</v>
      </c>
      <c r="AN1981">
        <v>0</v>
      </c>
      <c r="AO1981">
        <v>1</v>
      </c>
    </row>
    <row r="1982" spans="1:41" ht="15">
      <c r="A1982" t="s">
        <v>3714</v>
      </c>
      <c r="B1982" t="s">
        <v>573</v>
      </c>
      <c r="C1982">
        <v>138</v>
      </c>
      <c r="D1982" s="6" t="str">
        <f>IF(C1982=C1983,D1983,IF(OR(N1982="pre",N1982="SubPar"),"Obert",IF(OR(N1982="Cea",N1982="Imp",N1982="SubComp"),"Tancat","ERRORERROR")))</f>
        <v>Tancat</v>
      </c>
      <c r="E1982" t="s">
        <v>4501</v>
      </c>
      <c r="F1982" t="s">
        <v>138</v>
      </c>
      <c r="G1982">
        <v>2279</v>
      </c>
      <c r="H1982" t="s">
        <v>4626</v>
      </c>
      <c r="I1982" s="3" t="s">
        <v>4625</v>
      </c>
      <c r="J1982" s="4" t="s">
        <v>4627</v>
      </c>
      <c r="K1982" t="s">
        <v>48</v>
      </c>
      <c r="L1982" t="s">
        <v>802</v>
      </c>
      <c r="M1982" t="s">
        <v>166</v>
      </c>
      <c r="N1982" t="str">
        <f t="shared" si="30"/>
        <v>Cea</v>
      </c>
      <c r="O1982" t="s">
        <v>711</v>
      </c>
      <c r="P1982" t="s">
        <v>1803</v>
      </c>
      <c r="Q1982" t="str">
        <f>_xlfn.XLOOKUP(P1982,NomPaissos!$A$2:$A$250,NomPaissos!$B$2:$B$250)</f>
        <v>Syrian Arab Republic</v>
      </c>
      <c r="R1982">
        <v>0</v>
      </c>
      <c r="T1982">
        <v>0</v>
      </c>
      <c r="U1982">
        <v>0</v>
      </c>
      <c r="V1982">
        <v>0</v>
      </c>
      <c r="W1982">
        <v>0</v>
      </c>
      <c r="X1982">
        <v>0</v>
      </c>
      <c r="Y1982">
        <v>0</v>
      </c>
      <c r="Z1982">
        <v>0</v>
      </c>
      <c r="AA1982">
        <v>1</v>
      </c>
      <c r="AB1982">
        <v>0</v>
      </c>
      <c r="AC1982">
        <v>0</v>
      </c>
      <c r="AD1982">
        <v>0</v>
      </c>
      <c r="AE1982">
        <v>0</v>
      </c>
      <c r="AF1982">
        <v>0</v>
      </c>
      <c r="AG1982">
        <v>1</v>
      </c>
      <c r="AH1982">
        <v>0</v>
      </c>
      <c r="AI1982">
        <v>0</v>
      </c>
      <c r="AJ1982">
        <v>0</v>
      </c>
      <c r="AK1982">
        <v>0</v>
      </c>
      <c r="AL1982">
        <v>0</v>
      </c>
      <c r="AM1982">
        <v>1</v>
      </c>
      <c r="AN1982">
        <v>0</v>
      </c>
      <c r="AO1982">
        <v>1</v>
      </c>
    </row>
    <row r="1983" spans="1:41" ht="15">
      <c r="A1983" t="s">
        <v>3714</v>
      </c>
      <c r="B1983" t="s">
        <v>573</v>
      </c>
      <c r="C1983">
        <v>138</v>
      </c>
      <c r="D1983" s="6" t="str">
        <f>IF(C1983=C1984,D1984,IF(OR(N1983="pre",N1983="SubPar"),"Obert",IF(OR(N1983="Cea",N1983="Imp",N1983="SubComp"),"Tancat","ERRORERROR")))</f>
        <v>Tancat</v>
      </c>
      <c r="E1983" t="s">
        <v>4501</v>
      </c>
      <c r="F1983" t="s">
        <v>138</v>
      </c>
      <c r="G1983">
        <v>2164</v>
      </c>
      <c r="H1983" t="s">
        <v>4628</v>
      </c>
      <c r="I1983" s="3" t="s">
        <v>4629</v>
      </c>
      <c r="J1983" s="4" t="s">
        <v>4630</v>
      </c>
      <c r="K1983" t="s">
        <v>48</v>
      </c>
      <c r="L1983" t="s">
        <v>802</v>
      </c>
      <c r="M1983" t="s">
        <v>166</v>
      </c>
      <c r="N1983" t="str">
        <f t="shared" si="30"/>
        <v>Cea</v>
      </c>
      <c r="O1983" t="s">
        <v>167</v>
      </c>
      <c r="P1983" t="s">
        <v>1803</v>
      </c>
      <c r="Q1983" t="str">
        <f>_xlfn.XLOOKUP(P1983,NomPaissos!$A$2:$A$250,NomPaissos!$B$2:$B$250)</f>
        <v>Syrian Arab Republic</v>
      </c>
      <c r="R1983">
        <v>0</v>
      </c>
      <c r="T1983">
        <v>0</v>
      </c>
      <c r="U1983">
        <v>0</v>
      </c>
      <c r="V1983">
        <v>0</v>
      </c>
      <c r="W1983">
        <v>0</v>
      </c>
      <c r="X1983">
        <v>0</v>
      </c>
      <c r="Y1983">
        <v>0</v>
      </c>
      <c r="Z1983">
        <v>0</v>
      </c>
      <c r="AA1983">
        <v>0</v>
      </c>
      <c r="AB1983">
        <v>0</v>
      </c>
      <c r="AC1983">
        <v>0</v>
      </c>
      <c r="AD1983">
        <v>0</v>
      </c>
      <c r="AE1983">
        <v>0</v>
      </c>
      <c r="AF1983">
        <v>0</v>
      </c>
      <c r="AG1983">
        <v>1</v>
      </c>
      <c r="AH1983">
        <v>0</v>
      </c>
      <c r="AI1983">
        <v>1</v>
      </c>
      <c r="AJ1983">
        <v>0</v>
      </c>
      <c r="AK1983">
        <v>0</v>
      </c>
      <c r="AL1983">
        <v>0</v>
      </c>
      <c r="AM1983">
        <v>3</v>
      </c>
      <c r="AN1983">
        <v>2</v>
      </c>
      <c r="AO1983">
        <v>1</v>
      </c>
    </row>
    <row r="1984" spans="1:41" ht="15">
      <c r="A1984" t="s">
        <v>3714</v>
      </c>
      <c r="B1984" t="s">
        <v>573</v>
      </c>
      <c r="C1984">
        <v>138</v>
      </c>
      <c r="D1984" s="6" t="str">
        <f>IF(C1984=C1985,D1985,IF(OR(N1984="pre",N1984="SubPar"),"Obert",IF(OR(N1984="Cea",N1984="Imp",N1984="SubComp"),"Tancat","ERRORERROR")))</f>
        <v>Tancat</v>
      </c>
      <c r="E1984" t="s">
        <v>4501</v>
      </c>
      <c r="F1984" t="s">
        <v>138</v>
      </c>
      <c r="G1984">
        <v>2281</v>
      </c>
      <c r="H1984" t="s">
        <v>4631</v>
      </c>
      <c r="I1984" s="3" t="s">
        <v>4632</v>
      </c>
      <c r="J1984" s="4" t="s">
        <v>2026</v>
      </c>
      <c r="K1984" t="s">
        <v>48</v>
      </c>
      <c r="L1984" t="s">
        <v>802</v>
      </c>
      <c r="M1984" t="s">
        <v>166</v>
      </c>
      <c r="N1984" t="str">
        <f t="shared" si="30"/>
        <v>Cea</v>
      </c>
      <c r="O1984" t="s">
        <v>167</v>
      </c>
      <c r="P1984" t="s">
        <v>1803</v>
      </c>
      <c r="Q1984" t="str">
        <f>_xlfn.XLOOKUP(P1984,NomPaissos!$A$2:$A$250,NomPaissos!$B$2:$B$250)</f>
        <v>Syrian Arab Republic</v>
      </c>
      <c r="R1984">
        <v>0</v>
      </c>
      <c r="T1984">
        <v>0</v>
      </c>
      <c r="U1984">
        <v>0</v>
      </c>
      <c r="V1984">
        <v>0</v>
      </c>
      <c r="W1984">
        <v>0</v>
      </c>
      <c r="X1984">
        <v>0</v>
      </c>
      <c r="Y1984">
        <v>0</v>
      </c>
      <c r="Z1984">
        <v>0</v>
      </c>
      <c r="AA1984">
        <v>0</v>
      </c>
      <c r="AB1984">
        <v>0</v>
      </c>
      <c r="AC1984">
        <v>0</v>
      </c>
      <c r="AD1984">
        <v>0</v>
      </c>
      <c r="AE1984">
        <v>0</v>
      </c>
      <c r="AF1984">
        <v>0</v>
      </c>
      <c r="AG1984">
        <v>1</v>
      </c>
      <c r="AH1984">
        <v>2</v>
      </c>
      <c r="AI1984">
        <v>0</v>
      </c>
      <c r="AJ1984">
        <v>1</v>
      </c>
      <c r="AK1984">
        <v>0</v>
      </c>
      <c r="AL1984">
        <v>0</v>
      </c>
      <c r="AM1984">
        <v>1</v>
      </c>
      <c r="AN1984">
        <v>0</v>
      </c>
      <c r="AO1984">
        <v>1</v>
      </c>
    </row>
    <row r="1985" spans="1:41" ht="15">
      <c r="A1985" t="s">
        <v>3714</v>
      </c>
      <c r="B1985" t="s">
        <v>573</v>
      </c>
      <c r="C1985">
        <v>138</v>
      </c>
      <c r="D1985" s="6" t="str">
        <f>IF(C1985=C1986,D1986,IF(OR(N1985="pre",N1985="SubPar"),"Obert",IF(OR(N1985="Cea",N1985="Imp",N1985="SubComp"),"Tancat","ERRORERROR")))</f>
        <v>Tancat</v>
      </c>
      <c r="E1985" t="s">
        <v>4501</v>
      </c>
      <c r="F1985" t="s">
        <v>138</v>
      </c>
      <c r="G1985">
        <v>2168</v>
      </c>
      <c r="H1985" t="s">
        <v>4633</v>
      </c>
      <c r="I1985" s="3" t="s">
        <v>4634</v>
      </c>
      <c r="J1985" s="4" t="s">
        <v>4635</v>
      </c>
      <c r="K1985" t="s">
        <v>48</v>
      </c>
      <c r="L1985" t="s">
        <v>802</v>
      </c>
      <c r="M1985" t="s">
        <v>166</v>
      </c>
      <c r="N1985" t="str">
        <f t="shared" si="30"/>
        <v>Cea</v>
      </c>
      <c r="O1985" t="s">
        <v>167</v>
      </c>
      <c r="P1985" t="s">
        <v>1803</v>
      </c>
      <c r="Q1985" t="str">
        <f>_xlfn.XLOOKUP(P1985,NomPaissos!$A$2:$A$250,NomPaissos!$B$2:$B$250)</f>
        <v>Syrian Arab Republic</v>
      </c>
      <c r="R1985">
        <v>0</v>
      </c>
      <c r="T1985">
        <v>0</v>
      </c>
      <c r="U1985">
        <v>0</v>
      </c>
      <c r="V1985">
        <v>0</v>
      </c>
      <c r="W1985">
        <v>0</v>
      </c>
      <c r="X1985">
        <v>0</v>
      </c>
      <c r="Y1985">
        <v>0</v>
      </c>
      <c r="Z1985">
        <v>0</v>
      </c>
      <c r="AA1985">
        <v>0</v>
      </c>
      <c r="AB1985">
        <v>0</v>
      </c>
      <c r="AC1985">
        <v>0</v>
      </c>
      <c r="AD1985">
        <v>0</v>
      </c>
      <c r="AE1985">
        <v>0</v>
      </c>
      <c r="AF1985">
        <v>0</v>
      </c>
      <c r="AG1985">
        <v>1</v>
      </c>
      <c r="AH1985">
        <v>0</v>
      </c>
      <c r="AI1985">
        <v>0</v>
      </c>
      <c r="AJ1985">
        <v>1</v>
      </c>
      <c r="AK1985">
        <v>0</v>
      </c>
      <c r="AL1985">
        <v>0</v>
      </c>
      <c r="AM1985">
        <v>1</v>
      </c>
      <c r="AN1985">
        <v>1</v>
      </c>
      <c r="AO1985">
        <v>1</v>
      </c>
    </row>
    <row r="1986" spans="1:41" ht="15">
      <c r="A1986" t="s">
        <v>3714</v>
      </c>
      <c r="B1986" t="s">
        <v>573</v>
      </c>
      <c r="C1986">
        <v>138</v>
      </c>
      <c r="D1986" s="6" t="str">
        <f>IF(C1986=C1987,D1987,IF(OR(N1986="pre",N1986="SubPar"),"Obert",IF(OR(N1986="Cea",N1986="Imp",N1986="SubComp"),"Tancat","ERRORERROR")))</f>
        <v>Tancat</v>
      </c>
      <c r="E1986" t="s">
        <v>4501</v>
      </c>
      <c r="F1986" t="s">
        <v>138</v>
      </c>
      <c r="G1986">
        <v>2171</v>
      </c>
      <c r="H1986" t="s">
        <v>4636</v>
      </c>
      <c r="I1986" s="3" t="s">
        <v>4637</v>
      </c>
      <c r="J1986" s="4" t="s">
        <v>4638</v>
      </c>
      <c r="K1986" t="s">
        <v>48</v>
      </c>
      <c r="L1986" t="s">
        <v>802</v>
      </c>
      <c r="M1986" t="s">
        <v>166</v>
      </c>
      <c r="N1986" t="str">
        <f t="shared" si="30"/>
        <v>Cea</v>
      </c>
      <c r="O1986" t="s">
        <v>169</v>
      </c>
      <c r="P1986" t="s">
        <v>1803</v>
      </c>
      <c r="Q1986" t="str">
        <f>_xlfn.XLOOKUP(P1986,NomPaissos!$A$2:$A$250,NomPaissos!$B$2:$B$250)</f>
        <v>Syrian Arab Republic</v>
      </c>
      <c r="R1986">
        <v>0</v>
      </c>
      <c r="T1986">
        <v>0</v>
      </c>
      <c r="U1986">
        <v>0</v>
      </c>
      <c r="V1986">
        <v>0</v>
      </c>
      <c r="W1986">
        <v>0</v>
      </c>
      <c r="X1986">
        <v>0</v>
      </c>
      <c r="Y1986">
        <v>0</v>
      </c>
      <c r="Z1986">
        <v>0</v>
      </c>
      <c r="AA1986">
        <v>0</v>
      </c>
      <c r="AB1986">
        <v>0</v>
      </c>
      <c r="AC1986">
        <v>0</v>
      </c>
      <c r="AD1986">
        <v>0</v>
      </c>
      <c r="AE1986">
        <v>0</v>
      </c>
      <c r="AF1986">
        <v>0</v>
      </c>
      <c r="AG1986">
        <v>1</v>
      </c>
      <c r="AH1986">
        <v>0</v>
      </c>
      <c r="AI1986">
        <v>1</v>
      </c>
      <c r="AJ1986">
        <v>1</v>
      </c>
      <c r="AK1986">
        <v>0</v>
      </c>
      <c r="AL1986">
        <v>0</v>
      </c>
      <c r="AM1986">
        <v>1</v>
      </c>
      <c r="AN1986">
        <v>3</v>
      </c>
      <c r="AO1986">
        <v>1</v>
      </c>
    </row>
    <row r="1987" spans="1:41" ht="15">
      <c r="A1987" t="s">
        <v>3714</v>
      </c>
      <c r="B1987" t="s">
        <v>573</v>
      </c>
      <c r="C1987">
        <v>138</v>
      </c>
      <c r="D1987" s="6" t="str">
        <f>IF(C1987=C1988,D1988,IF(OR(N1987="pre",N1987="SubPar"),"Obert",IF(OR(N1987="Cea",N1987="Imp",N1987="SubComp"),"Tancat","ERRORERROR")))</f>
        <v>Tancat</v>
      </c>
      <c r="E1987" t="s">
        <v>4501</v>
      </c>
      <c r="F1987" t="s">
        <v>138</v>
      </c>
      <c r="G1987">
        <v>2282</v>
      </c>
      <c r="H1987" t="s">
        <v>4639</v>
      </c>
      <c r="I1987" s="3" t="s">
        <v>4640</v>
      </c>
      <c r="J1987" s="4" t="s">
        <v>4641</v>
      </c>
      <c r="K1987" t="s">
        <v>48</v>
      </c>
      <c r="L1987" t="s">
        <v>802</v>
      </c>
      <c r="M1987" t="s">
        <v>166</v>
      </c>
      <c r="N1987" t="str">
        <f t="shared" ref="N1987:N2050" si="31">IF(M1987="Ren",IF(O1987="Reimp","Imp",IF(O1987="Repre","Pre",IF(O1987="Resub","SubComp","ERRORERROR"))),M1987)</f>
        <v>Cea</v>
      </c>
      <c r="O1987" t="s">
        <v>167</v>
      </c>
      <c r="P1987" t="s">
        <v>1803</v>
      </c>
      <c r="Q1987" t="str">
        <f>_xlfn.XLOOKUP(P1987,NomPaissos!$A$2:$A$250,NomPaissos!$B$2:$B$250)</f>
        <v>Syrian Arab Republic</v>
      </c>
      <c r="R1987">
        <v>0</v>
      </c>
      <c r="T1987">
        <v>0</v>
      </c>
      <c r="U1987">
        <v>0</v>
      </c>
      <c r="V1987">
        <v>0</v>
      </c>
      <c r="W1987">
        <v>0</v>
      </c>
      <c r="X1987">
        <v>0</v>
      </c>
      <c r="Y1987">
        <v>0</v>
      </c>
      <c r="Z1987">
        <v>0</v>
      </c>
      <c r="AA1987">
        <v>0</v>
      </c>
      <c r="AB1987">
        <v>0</v>
      </c>
      <c r="AC1987">
        <v>0</v>
      </c>
      <c r="AD1987">
        <v>0</v>
      </c>
      <c r="AE1987">
        <v>0</v>
      </c>
      <c r="AF1987">
        <v>0</v>
      </c>
      <c r="AG1987">
        <v>1</v>
      </c>
      <c r="AH1987">
        <v>1</v>
      </c>
      <c r="AI1987">
        <v>0</v>
      </c>
      <c r="AJ1987">
        <v>1</v>
      </c>
      <c r="AK1987">
        <v>0</v>
      </c>
      <c r="AL1987">
        <v>0</v>
      </c>
      <c r="AM1987">
        <v>3</v>
      </c>
      <c r="AN1987">
        <v>3</v>
      </c>
      <c r="AO1987">
        <v>1</v>
      </c>
    </row>
    <row r="1988" spans="1:41" ht="15">
      <c r="A1988" t="s">
        <v>3714</v>
      </c>
      <c r="B1988" t="s">
        <v>573</v>
      </c>
      <c r="C1988">
        <v>138</v>
      </c>
      <c r="D1988" s="6" t="str">
        <f>IF(C1988=C1989,D1989,IF(OR(N1988="pre",N1988="SubPar"),"Obert",IF(OR(N1988="Cea",N1988="Imp",N1988="SubComp"),"Tancat","ERRORERROR")))</f>
        <v>Tancat</v>
      </c>
      <c r="E1988" t="s">
        <v>4501</v>
      </c>
      <c r="F1988" t="s">
        <v>138</v>
      </c>
      <c r="G1988">
        <v>2172</v>
      </c>
      <c r="H1988" t="s">
        <v>4642</v>
      </c>
      <c r="I1988" s="3" t="s">
        <v>4643</v>
      </c>
      <c r="J1988" s="4" t="s">
        <v>3948</v>
      </c>
      <c r="K1988" t="s">
        <v>48</v>
      </c>
      <c r="L1988" t="s">
        <v>802</v>
      </c>
      <c r="M1988" t="s">
        <v>62</v>
      </c>
      <c r="N1988" t="str">
        <f t="shared" si="31"/>
        <v>Pre</v>
      </c>
      <c r="O1988" t="s">
        <v>207</v>
      </c>
      <c r="P1988" t="s">
        <v>1803</v>
      </c>
      <c r="Q1988" t="str">
        <f>_xlfn.XLOOKUP(P1988,NomPaissos!$A$2:$A$250,NomPaissos!$B$2:$B$250)</f>
        <v>Syrian Arab Republic</v>
      </c>
      <c r="R1988">
        <v>0</v>
      </c>
      <c r="T1988">
        <v>0</v>
      </c>
      <c r="U1988">
        <v>0</v>
      </c>
      <c r="V1988">
        <v>0</v>
      </c>
      <c r="W1988">
        <v>0</v>
      </c>
      <c r="X1988">
        <v>0</v>
      </c>
      <c r="Y1988">
        <v>0</v>
      </c>
      <c r="Z1988">
        <v>0</v>
      </c>
      <c r="AA1988">
        <v>0</v>
      </c>
      <c r="AB1988">
        <v>0</v>
      </c>
      <c r="AC1988">
        <v>0</v>
      </c>
      <c r="AD1988">
        <v>0</v>
      </c>
      <c r="AE1988">
        <v>0</v>
      </c>
      <c r="AF1988">
        <v>0</v>
      </c>
      <c r="AG1988">
        <v>1</v>
      </c>
      <c r="AH1988">
        <v>3</v>
      </c>
      <c r="AI1988">
        <v>0</v>
      </c>
      <c r="AJ1988">
        <v>0</v>
      </c>
      <c r="AK1988">
        <v>0</v>
      </c>
      <c r="AL1988">
        <v>0</v>
      </c>
      <c r="AM1988">
        <v>1</v>
      </c>
      <c r="AN1988">
        <v>0</v>
      </c>
      <c r="AO1988">
        <v>1</v>
      </c>
    </row>
    <row r="1989" spans="1:41" ht="15">
      <c r="A1989" t="s">
        <v>3714</v>
      </c>
      <c r="B1989" t="s">
        <v>573</v>
      </c>
      <c r="C1989">
        <v>138</v>
      </c>
      <c r="D1989" s="6" t="str">
        <f>IF(C1989=C1990,D1990,IF(OR(N1989="pre",N1989="SubPar"),"Obert",IF(OR(N1989="Cea",N1989="Imp",N1989="SubComp"),"Tancat","ERRORERROR")))</f>
        <v>Tancat</v>
      </c>
      <c r="E1989" t="s">
        <v>4501</v>
      </c>
      <c r="F1989" t="s">
        <v>138</v>
      </c>
      <c r="G1989">
        <v>2283</v>
      </c>
      <c r="H1989" t="s">
        <v>4644</v>
      </c>
      <c r="I1989" s="3" t="s">
        <v>3950</v>
      </c>
      <c r="J1989" s="4" t="s">
        <v>4645</v>
      </c>
      <c r="K1989" t="s">
        <v>48</v>
      </c>
      <c r="L1989" t="s">
        <v>802</v>
      </c>
      <c r="M1989" t="s">
        <v>50</v>
      </c>
      <c r="N1989" t="str">
        <f t="shared" si="31"/>
        <v>SubPar</v>
      </c>
      <c r="O1989" t="s">
        <v>51</v>
      </c>
      <c r="P1989" t="s">
        <v>1803</v>
      </c>
      <c r="Q1989" t="str">
        <f>_xlfn.XLOOKUP(P1989,NomPaissos!$A$2:$A$250,NomPaissos!$B$2:$B$250)</f>
        <v>Syrian Arab Republic</v>
      </c>
      <c r="R1989">
        <v>0</v>
      </c>
      <c r="T1989">
        <v>0</v>
      </c>
      <c r="U1989">
        <v>0</v>
      </c>
      <c r="V1989">
        <v>0</v>
      </c>
      <c r="W1989">
        <v>0</v>
      </c>
      <c r="X1989">
        <v>0</v>
      </c>
      <c r="Y1989">
        <v>0</v>
      </c>
      <c r="Z1989">
        <v>0</v>
      </c>
      <c r="AA1989">
        <v>0</v>
      </c>
      <c r="AB1989">
        <v>0</v>
      </c>
      <c r="AC1989">
        <v>0</v>
      </c>
      <c r="AD1989">
        <v>0</v>
      </c>
      <c r="AE1989">
        <v>0</v>
      </c>
      <c r="AF1989">
        <v>0</v>
      </c>
      <c r="AG1989">
        <v>1</v>
      </c>
      <c r="AH1989">
        <v>0</v>
      </c>
      <c r="AI1989">
        <v>0</v>
      </c>
      <c r="AJ1989">
        <v>0</v>
      </c>
      <c r="AK1989">
        <v>0</v>
      </c>
      <c r="AL1989">
        <v>0</v>
      </c>
      <c r="AM1989">
        <v>2</v>
      </c>
      <c r="AN1989">
        <v>0</v>
      </c>
      <c r="AO1989">
        <v>1</v>
      </c>
    </row>
    <row r="1990" spans="1:41" ht="15">
      <c r="A1990" t="s">
        <v>3714</v>
      </c>
      <c r="B1990" t="s">
        <v>573</v>
      </c>
      <c r="C1990">
        <v>138</v>
      </c>
      <c r="D1990" s="6" t="str">
        <f>IF(C1990=C1991,D1991,IF(OR(N1990="pre",N1990="SubPar"),"Obert",IF(OR(N1990="Cea",N1990="Imp",N1990="SubComp"),"Tancat","ERRORERROR")))</f>
        <v>Tancat</v>
      </c>
      <c r="E1990" t="s">
        <v>4501</v>
      </c>
      <c r="F1990" t="s">
        <v>138</v>
      </c>
      <c r="G1990">
        <v>2302</v>
      </c>
      <c r="H1990" t="s">
        <v>4646</v>
      </c>
      <c r="I1990" s="3" t="s">
        <v>4647</v>
      </c>
      <c r="J1990" s="4" t="s">
        <v>4647</v>
      </c>
      <c r="K1990" t="s">
        <v>48</v>
      </c>
      <c r="L1990" t="s">
        <v>802</v>
      </c>
      <c r="M1990" t="s">
        <v>166</v>
      </c>
      <c r="N1990" t="str">
        <f t="shared" si="31"/>
        <v>Cea</v>
      </c>
      <c r="O1990" t="s">
        <v>169</v>
      </c>
      <c r="P1990" t="s">
        <v>1803</v>
      </c>
      <c r="Q1990" t="str">
        <f>_xlfn.XLOOKUP(P1990,NomPaissos!$A$2:$A$250,NomPaissos!$B$2:$B$250)</f>
        <v>Syrian Arab Republic</v>
      </c>
      <c r="R1990">
        <v>0</v>
      </c>
      <c r="T1990">
        <v>0</v>
      </c>
      <c r="U1990">
        <v>0</v>
      </c>
      <c r="V1990">
        <v>0</v>
      </c>
      <c r="W1990">
        <v>0</v>
      </c>
      <c r="X1990">
        <v>0</v>
      </c>
      <c r="Y1990">
        <v>0</v>
      </c>
      <c r="Z1990">
        <v>0</v>
      </c>
      <c r="AA1990">
        <v>0</v>
      </c>
      <c r="AB1990">
        <v>0</v>
      </c>
      <c r="AC1990">
        <v>0</v>
      </c>
      <c r="AD1990">
        <v>0</v>
      </c>
      <c r="AE1990">
        <v>0</v>
      </c>
      <c r="AF1990">
        <v>0</v>
      </c>
      <c r="AG1990">
        <v>1</v>
      </c>
      <c r="AH1990">
        <v>1</v>
      </c>
      <c r="AI1990">
        <v>0</v>
      </c>
      <c r="AJ1990">
        <v>0</v>
      </c>
      <c r="AK1990">
        <v>0</v>
      </c>
      <c r="AL1990">
        <v>0</v>
      </c>
      <c r="AM1990">
        <v>1</v>
      </c>
      <c r="AN1990">
        <v>3</v>
      </c>
      <c r="AO1990">
        <v>1</v>
      </c>
    </row>
    <row r="1991" spans="1:41" ht="15">
      <c r="A1991" t="s">
        <v>3714</v>
      </c>
      <c r="B1991" t="s">
        <v>573</v>
      </c>
      <c r="C1991">
        <v>138</v>
      </c>
      <c r="D1991" s="6" t="str">
        <f>IF(C1991=C1992,D1992,IF(OR(N1991="pre",N1991="SubPar"),"Obert",IF(OR(N1991="Cea",N1991="Imp",N1991="SubComp"),"Tancat","ERRORERROR")))</f>
        <v>Tancat</v>
      </c>
      <c r="E1991" t="s">
        <v>4501</v>
      </c>
      <c r="F1991" t="s">
        <v>138</v>
      </c>
      <c r="G1991">
        <v>2284</v>
      </c>
      <c r="H1991" t="s">
        <v>4648</v>
      </c>
      <c r="I1991" s="3" t="s">
        <v>4649</v>
      </c>
      <c r="J1991" s="4" t="s">
        <v>4650</v>
      </c>
      <c r="K1991" t="s">
        <v>48</v>
      </c>
      <c r="L1991" t="s">
        <v>802</v>
      </c>
      <c r="M1991" t="s">
        <v>166</v>
      </c>
      <c r="N1991" t="str">
        <f t="shared" si="31"/>
        <v>Cea</v>
      </c>
      <c r="O1991" t="s">
        <v>167</v>
      </c>
      <c r="P1991" t="s">
        <v>1803</v>
      </c>
      <c r="Q1991" t="str">
        <f>_xlfn.XLOOKUP(P1991,NomPaissos!$A$2:$A$250,NomPaissos!$B$2:$B$250)</f>
        <v>Syrian Arab Republic</v>
      </c>
      <c r="R1991">
        <v>0</v>
      </c>
      <c r="T1991">
        <v>0</v>
      </c>
      <c r="U1991">
        <v>0</v>
      </c>
      <c r="V1991">
        <v>0</v>
      </c>
      <c r="W1991">
        <v>0</v>
      </c>
      <c r="X1991">
        <v>0</v>
      </c>
      <c r="Y1991">
        <v>0</v>
      </c>
      <c r="Z1991">
        <v>0</v>
      </c>
      <c r="AA1991">
        <v>0</v>
      </c>
      <c r="AB1991">
        <v>0</v>
      </c>
      <c r="AC1991">
        <v>0</v>
      </c>
      <c r="AD1991">
        <v>0</v>
      </c>
      <c r="AE1991">
        <v>0</v>
      </c>
      <c r="AF1991">
        <v>0</v>
      </c>
      <c r="AG1991">
        <v>1</v>
      </c>
      <c r="AH1991">
        <v>1</v>
      </c>
      <c r="AI1991">
        <v>0</v>
      </c>
      <c r="AJ1991">
        <v>0</v>
      </c>
      <c r="AK1991">
        <v>0</v>
      </c>
      <c r="AL1991">
        <v>0</v>
      </c>
      <c r="AM1991">
        <v>2</v>
      </c>
      <c r="AN1991">
        <v>1</v>
      </c>
      <c r="AO1991">
        <v>1</v>
      </c>
    </row>
    <row r="1992" spans="1:41" ht="15">
      <c r="A1992" t="s">
        <v>3714</v>
      </c>
      <c r="B1992" t="s">
        <v>573</v>
      </c>
      <c r="C1992">
        <v>138</v>
      </c>
      <c r="D1992" s="6" t="str">
        <f>IF(C1992=C1993,D1993,IF(OR(N1992="pre",N1992="SubPar"),"Obert",IF(OR(N1992="Cea",N1992="Imp",N1992="SubComp"),"Tancat","ERRORERROR")))</f>
        <v>Tancat</v>
      </c>
      <c r="E1992" t="s">
        <v>4501</v>
      </c>
      <c r="F1992" t="s">
        <v>138</v>
      </c>
      <c r="G1992">
        <v>2285</v>
      </c>
      <c r="H1992" t="s">
        <v>4651</v>
      </c>
      <c r="I1992" s="3" t="s">
        <v>4652</v>
      </c>
      <c r="J1992" s="4" t="s">
        <v>1789</v>
      </c>
      <c r="K1992" t="s">
        <v>48</v>
      </c>
      <c r="L1992" t="s">
        <v>802</v>
      </c>
      <c r="M1992" t="s">
        <v>166</v>
      </c>
      <c r="N1992" t="str">
        <f t="shared" si="31"/>
        <v>Cea</v>
      </c>
      <c r="P1992" t="s">
        <v>1803</v>
      </c>
      <c r="Q1992" t="str">
        <f>_xlfn.XLOOKUP(P1992,NomPaissos!$A$2:$A$250,NomPaissos!$B$2:$B$250)</f>
        <v>Syrian Arab Republic</v>
      </c>
      <c r="R1992">
        <v>0</v>
      </c>
      <c r="T1992">
        <v>0</v>
      </c>
      <c r="U1992">
        <v>0</v>
      </c>
      <c r="V1992">
        <v>0</v>
      </c>
      <c r="W1992">
        <v>0</v>
      </c>
      <c r="X1992">
        <v>0</v>
      </c>
      <c r="Y1992">
        <v>0</v>
      </c>
      <c r="Z1992">
        <v>0</v>
      </c>
      <c r="AA1992">
        <v>0</v>
      </c>
      <c r="AB1992">
        <v>0</v>
      </c>
      <c r="AC1992">
        <v>0</v>
      </c>
      <c r="AD1992">
        <v>0</v>
      </c>
      <c r="AE1992">
        <v>0</v>
      </c>
      <c r="AF1992">
        <v>0</v>
      </c>
      <c r="AG1992">
        <v>1</v>
      </c>
      <c r="AH1992">
        <v>0</v>
      </c>
      <c r="AI1992">
        <v>1</v>
      </c>
      <c r="AJ1992">
        <v>0</v>
      </c>
      <c r="AK1992">
        <v>0</v>
      </c>
      <c r="AL1992">
        <v>0</v>
      </c>
      <c r="AM1992">
        <v>1</v>
      </c>
      <c r="AN1992">
        <v>0</v>
      </c>
      <c r="AO1992">
        <v>1</v>
      </c>
    </row>
    <row r="1993" spans="1:41" ht="15">
      <c r="A1993" t="s">
        <v>1761</v>
      </c>
      <c r="B1993" t="s">
        <v>573</v>
      </c>
      <c r="C1993">
        <v>140</v>
      </c>
      <c r="D1993" s="6" t="str">
        <f>IF(C1993=C1994,D1994,IF(OR(N1993="pre",N1993="SubPar"),"Obert",IF(OR(N1993="Cea",N1993="Imp",N1993="SubComp"),"Tancat","ERRORERROR")))</f>
        <v>Obert</v>
      </c>
      <c r="E1993" t="s">
        <v>4653</v>
      </c>
      <c r="F1993" t="s">
        <v>160</v>
      </c>
      <c r="G1993">
        <v>1916</v>
      </c>
      <c r="H1993" t="s">
        <v>4654</v>
      </c>
      <c r="I1993" s="3" t="s">
        <v>1438</v>
      </c>
      <c r="J1993" s="4" t="s">
        <v>942</v>
      </c>
      <c r="K1993" t="s">
        <v>48</v>
      </c>
      <c r="L1993" t="s">
        <v>802</v>
      </c>
      <c r="M1993" t="s">
        <v>50</v>
      </c>
      <c r="N1993" t="str">
        <f t="shared" si="31"/>
        <v>SubPar</v>
      </c>
      <c r="O1993" t="s">
        <v>56</v>
      </c>
      <c r="P1993" t="s">
        <v>263</v>
      </c>
      <c r="Q1993" t="str">
        <f>_xlfn.XLOOKUP(P1993,NomPaissos!$A$2:$A$250,NomPaissos!$B$2:$B$250)</f>
        <v>Kenya</v>
      </c>
      <c r="R1993">
        <v>0</v>
      </c>
      <c r="T1993">
        <v>0</v>
      </c>
      <c r="U1993">
        <v>0</v>
      </c>
      <c r="V1993">
        <v>0</v>
      </c>
      <c r="W1993">
        <v>0</v>
      </c>
      <c r="X1993">
        <v>0</v>
      </c>
      <c r="Y1993">
        <v>0</v>
      </c>
      <c r="Z1993">
        <v>0</v>
      </c>
      <c r="AA1993">
        <v>0</v>
      </c>
      <c r="AB1993">
        <v>1</v>
      </c>
      <c r="AC1993">
        <v>0</v>
      </c>
      <c r="AD1993">
        <v>1</v>
      </c>
      <c r="AE1993">
        <v>0</v>
      </c>
      <c r="AF1993">
        <v>0</v>
      </c>
      <c r="AG1993">
        <v>1</v>
      </c>
      <c r="AH1993">
        <v>0</v>
      </c>
      <c r="AI1993">
        <v>0</v>
      </c>
      <c r="AJ1993">
        <v>0</v>
      </c>
      <c r="AK1993">
        <v>0</v>
      </c>
      <c r="AL1993">
        <v>0</v>
      </c>
      <c r="AM1993">
        <v>2</v>
      </c>
      <c r="AN1993">
        <v>0</v>
      </c>
      <c r="AO1993">
        <v>1</v>
      </c>
    </row>
    <row r="1994" spans="1:41" ht="15">
      <c r="A1994" t="s">
        <v>1761</v>
      </c>
      <c r="B1994" t="s">
        <v>573</v>
      </c>
      <c r="C1994">
        <v>140</v>
      </c>
      <c r="D1994" s="6" t="str">
        <f>IF(C1994=C1995,D1995,IF(OR(N1994="pre",N1994="SubPar"),"Obert",IF(OR(N1994="Cea",N1994="Imp",N1994="SubComp"),"Tancat","ERRORERROR")))</f>
        <v>Obert</v>
      </c>
      <c r="E1994" t="s">
        <v>4653</v>
      </c>
      <c r="F1994" t="s">
        <v>160</v>
      </c>
      <c r="G1994">
        <v>1917</v>
      </c>
      <c r="H1994" t="s">
        <v>4655</v>
      </c>
      <c r="I1994" s="3" t="s">
        <v>943</v>
      </c>
      <c r="J1994" s="4" t="s">
        <v>4656</v>
      </c>
      <c r="K1994" t="s">
        <v>48</v>
      </c>
      <c r="L1994" t="s">
        <v>802</v>
      </c>
      <c r="M1994" t="s">
        <v>50</v>
      </c>
      <c r="N1994" t="str">
        <f t="shared" si="31"/>
        <v>SubPar</v>
      </c>
      <c r="O1994" t="s">
        <v>56</v>
      </c>
      <c r="P1994" t="s">
        <v>263</v>
      </c>
      <c r="Q1994" t="str">
        <f>_xlfn.XLOOKUP(P1994,NomPaissos!$A$2:$A$250,NomPaissos!$B$2:$B$250)</f>
        <v>Kenya</v>
      </c>
      <c r="R1994">
        <v>0</v>
      </c>
      <c r="T1994">
        <v>0</v>
      </c>
      <c r="U1994">
        <v>0</v>
      </c>
      <c r="V1994">
        <v>0</v>
      </c>
      <c r="W1994">
        <v>0</v>
      </c>
      <c r="X1994">
        <v>1</v>
      </c>
      <c r="Y1994">
        <v>0</v>
      </c>
      <c r="Z1994">
        <v>0</v>
      </c>
      <c r="AA1994">
        <v>0</v>
      </c>
      <c r="AB1994">
        <v>0</v>
      </c>
      <c r="AC1994">
        <v>0</v>
      </c>
      <c r="AD1994">
        <v>0</v>
      </c>
      <c r="AE1994">
        <v>0</v>
      </c>
      <c r="AF1994">
        <v>1</v>
      </c>
      <c r="AG1994">
        <v>1</v>
      </c>
      <c r="AH1994">
        <v>1</v>
      </c>
      <c r="AI1994">
        <v>0</v>
      </c>
      <c r="AJ1994">
        <v>0</v>
      </c>
      <c r="AK1994">
        <v>0</v>
      </c>
      <c r="AL1994">
        <v>0</v>
      </c>
      <c r="AM1994">
        <v>2</v>
      </c>
      <c r="AN1994">
        <v>1</v>
      </c>
      <c r="AO1994">
        <v>1</v>
      </c>
    </row>
    <row r="1995" spans="1:41" ht="15">
      <c r="A1995" t="s">
        <v>1761</v>
      </c>
      <c r="B1995" t="s">
        <v>573</v>
      </c>
      <c r="C1995">
        <v>140</v>
      </c>
      <c r="D1995" s="6" t="str">
        <f>IF(C1995=C1996,D1996,IF(OR(N1995="pre",N1995="SubPar"),"Obert",IF(OR(N1995="Cea",N1995="Imp",N1995="SubComp"),"Tancat","ERRORERROR")))</f>
        <v>Obert</v>
      </c>
      <c r="E1995" t="s">
        <v>4653</v>
      </c>
      <c r="F1995" t="s">
        <v>160</v>
      </c>
      <c r="G1995">
        <v>1943</v>
      </c>
      <c r="H1995" t="s">
        <v>4657</v>
      </c>
      <c r="I1995" s="3" t="s">
        <v>4658</v>
      </c>
      <c r="J1995" s="4" t="s">
        <v>4659</v>
      </c>
      <c r="K1995" t="s">
        <v>48</v>
      </c>
      <c r="L1995" t="s">
        <v>802</v>
      </c>
      <c r="M1995" t="s">
        <v>50</v>
      </c>
      <c r="N1995" t="str">
        <f t="shared" si="31"/>
        <v>SubPar</v>
      </c>
      <c r="O1995" t="s">
        <v>56</v>
      </c>
      <c r="P1995" t="s">
        <v>263</v>
      </c>
      <c r="Q1995" t="str">
        <f>_xlfn.XLOOKUP(P1995,NomPaissos!$A$2:$A$250,NomPaissos!$B$2:$B$250)</f>
        <v>Kenya</v>
      </c>
      <c r="R1995">
        <v>0</v>
      </c>
      <c r="T1995">
        <v>0</v>
      </c>
      <c r="U1995">
        <v>0</v>
      </c>
      <c r="V1995">
        <v>0</v>
      </c>
      <c r="W1995">
        <v>0</v>
      </c>
      <c r="X1995">
        <v>0</v>
      </c>
      <c r="Y1995">
        <v>0</v>
      </c>
      <c r="Z1995">
        <v>0</v>
      </c>
      <c r="AA1995">
        <v>0</v>
      </c>
      <c r="AB1995">
        <v>0</v>
      </c>
      <c r="AC1995">
        <v>0</v>
      </c>
      <c r="AD1995">
        <v>1</v>
      </c>
      <c r="AE1995">
        <v>0</v>
      </c>
      <c r="AF1995">
        <v>0</v>
      </c>
      <c r="AG1995">
        <v>1</v>
      </c>
      <c r="AH1995">
        <v>0</v>
      </c>
      <c r="AI1995">
        <v>1</v>
      </c>
      <c r="AJ1995">
        <v>0</v>
      </c>
      <c r="AK1995">
        <v>1</v>
      </c>
      <c r="AL1995">
        <v>1</v>
      </c>
      <c r="AM1995">
        <v>2</v>
      </c>
      <c r="AN1995">
        <v>0</v>
      </c>
      <c r="AO1995">
        <v>1</v>
      </c>
    </row>
    <row r="1996" spans="1:41" ht="15">
      <c r="A1996" t="s">
        <v>4660</v>
      </c>
      <c r="B1996" t="s">
        <v>573</v>
      </c>
      <c r="C1996">
        <v>140</v>
      </c>
      <c r="D1996" s="6" t="str">
        <f>IF(C1996=C1997,D1997,IF(OR(N1996="pre",N1996="SubPar"),"Obert",IF(OR(N1996="Cea",N1996="Imp",N1996="SubComp"),"Tancat","ERRORERROR")))</f>
        <v>Obert</v>
      </c>
      <c r="E1996" t="s">
        <v>4653</v>
      </c>
      <c r="F1996" t="s">
        <v>160</v>
      </c>
      <c r="G1996">
        <v>1944</v>
      </c>
      <c r="H1996" t="s">
        <v>4661</v>
      </c>
      <c r="I1996" s="3" t="s">
        <v>4662</v>
      </c>
      <c r="J1996" s="4" t="s">
        <v>4663</v>
      </c>
      <c r="K1996" t="s">
        <v>48</v>
      </c>
      <c r="L1996" t="s">
        <v>802</v>
      </c>
      <c r="M1996" t="s">
        <v>50</v>
      </c>
      <c r="N1996" t="str">
        <f t="shared" si="31"/>
        <v>SubPar</v>
      </c>
      <c r="O1996" t="s">
        <v>56</v>
      </c>
      <c r="P1996" t="s">
        <v>263</v>
      </c>
      <c r="Q1996" t="str">
        <f>_xlfn.XLOOKUP(P1996,NomPaissos!$A$2:$A$250,NomPaissos!$B$2:$B$250)</f>
        <v>Kenya</v>
      </c>
      <c r="R1996">
        <v>0</v>
      </c>
      <c r="S1996" t="s">
        <v>1081</v>
      </c>
      <c r="T1996">
        <v>0</v>
      </c>
      <c r="U1996">
        <v>0</v>
      </c>
      <c r="V1996">
        <v>0</v>
      </c>
      <c r="W1996">
        <v>0</v>
      </c>
      <c r="X1996">
        <v>0</v>
      </c>
      <c r="Y1996">
        <v>0</v>
      </c>
      <c r="Z1996">
        <v>0</v>
      </c>
      <c r="AA1996">
        <v>0</v>
      </c>
      <c r="AB1996">
        <v>0</v>
      </c>
      <c r="AC1996">
        <v>0</v>
      </c>
      <c r="AD1996">
        <v>0</v>
      </c>
      <c r="AE1996">
        <v>0</v>
      </c>
      <c r="AF1996">
        <v>0</v>
      </c>
      <c r="AG1996">
        <v>1</v>
      </c>
      <c r="AH1996">
        <v>0</v>
      </c>
      <c r="AI1996">
        <v>0</v>
      </c>
      <c r="AJ1996">
        <v>0</v>
      </c>
      <c r="AK1996">
        <v>1</v>
      </c>
      <c r="AL1996">
        <v>1</v>
      </c>
      <c r="AM1996">
        <v>2</v>
      </c>
      <c r="AN1996">
        <v>3</v>
      </c>
      <c r="AO1996">
        <v>1</v>
      </c>
    </row>
    <row r="1997" spans="1:41" ht="15">
      <c r="A1997" t="s">
        <v>4660</v>
      </c>
      <c r="B1997" t="s">
        <v>573</v>
      </c>
      <c r="C1997">
        <v>140</v>
      </c>
      <c r="D1997" s="6" t="str">
        <f>IF(C1997=C1998,D1998,IF(OR(N1997="pre",N1997="SubPar"),"Obert",IF(OR(N1997="Cea",N1997="Imp",N1997="SubComp"),"Tancat","ERRORERROR")))</f>
        <v>Obert</v>
      </c>
      <c r="E1997" t="s">
        <v>4653</v>
      </c>
      <c r="F1997" t="s">
        <v>160</v>
      </c>
      <c r="G1997">
        <v>1944</v>
      </c>
      <c r="H1997" t="s">
        <v>4661</v>
      </c>
      <c r="I1997" s="3" t="s">
        <v>4662</v>
      </c>
      <c r="J1997" s="4" t="s">
        <v>4663</v>
      </c>
      <c r="K1997" t="s">
        <v>48</v>
      </c>
      <c r="L1997" t="s">
        <v>802</v>
      </c>
      <c r="M1997" t="s">
        <v>50</v>
      </c>
      <c r="N1997" t="str">
        <f t="shared" si="31"/>
        <v>SubPar</v>
      </c>
      <c r="O1997" t="s">
        <v>56</v>
      </c>
      <c r="P1997" t="s">
        <v>1081</v>
      </c>
      <c r="Q1997" t="str">
        <f>_xlfn.XLOOKUP(P1997,NomPaissos!$A$2:$A$250,NomPaissos!$B$2:$B$250)</f>
        <v>Ethiopia</v>
      </c>
      <c r="R1997">
        <v>1</v>
      </c>
      <c r="S1997" t="s">
        <v>1081</v>
      </c>
      <c r="T1997">
        <v>0</v>
      </c>
      <c r="U1997">
        <v>0</v>
      </c>
      <c r="V1997">
        <v>0</v>
      </c>
      <c r="W1997">
        <v>0</v>
      </c>
      <c r="X1997">
        <v>0</v>
      </c>
      <c r="Y1997">
        <v>0</v>
      </c>
      <c r="Z1997">
        <v>0</v>
      </c>
      <c r="AA1997">
        <v>0</v>
      </c>
      <c r="AB1997">
        <v>0</v>
      </c>
      <c r="AC1997">
        <v>0</v>
      </c>
      <c r="AD1997">
        <v>0</v>
      </c>
      <c r="AE1997">
        <v>0</v>
      </c>
      <c r="AF1997">
        <v>0</v>
      </c>
      <c r="AG1997">
        <v>1</v>
      </c>
      <c r="AH1997">
        <v>0</v>
      </c>
      <c r="AI1997">
        <v>0</v>
      </c>
      <c r="AJ1997">
        <v>0</v>
      </c>
      <c r="AK1997">
        <v>1</v>
      </c>
      <c r="AL1997">
        <v>1</v>
      </c>
      <c r="AM1997">
        <v>2</v>
      </c>
      <c r="AN1997">
        <v>3</v>
      </c>
      <c r="AO1997">
        <v>1</v>
      </c>
    </row>
    <row r="1998" spans="1:41" ht="15">
      <c r="A1998" t="s">
        <v>4660</v>
      </c>
      <c r="B1998" t="s">
        <v>573</v>
      </c>
      <c r="C1998">
        <v>140</v>
      </c>
      <c r="D1998" s="6" t="str">
        <f>IF(C1998=C1999,D1999,IF(OR(N1998="pre",N1998="SubPar"),"Obert",IF(OR(N1998="Cea",N1998="Imp",N1998="SubComp"),"Tancat","ERRORERROR")))</f>
        <v>Obert</v>
      </c>
      <c r="E1998" t="s">
        <v>4653</v>
      </c>
      <c r="F1998" t="s">
        <v>160</v>
      </c>
      <c r="G1998">
        <v>2052</v>
      </c>
      <c r="H1998" t="s">
        <v>4664</v>
      </c>
      <c r="I1998" s="3" t="s">
        <v>2810</v>
      </c>
      <c r="J1998" s="4" t="s">
        <v>4665</v>
      </c>
      <c r="K1998" t="s">
        <v>48</v>
      </c>
      <c r="L1998" t="s">
        <v>802</v>
      </c>
      <c r="M1998" t="s">
        <v>50</v>
      </c>
      <c r="N1998" t="str">
        <f t="shared" si="31"/>
        <v>SubPar</v>
      </c>
      <c r="O1998" t="s">
        <v>56</v>
      </c>
      <c r="P1998" t="s">
        <v>263</v>
      </c>
      <c r="Q1998" t="str">
        <f>_xlfn.XLOOKUP(P1998,NomPaissos!$A$2:$A$250,NomPaissos!$B$2:$B$250)</f>
        <v>Kenya</v>
      </c>
      <c r="R1998">
        <v>0</v>
      </c>
      <c r="T1998">
        <v>0</v>
      </c>
      <c r="U1998">
        <v>0</v>
      </c>
      <c r="V1998">
        <v>0</v>
      </c>
      <c r="W1998">
        <v>0</v>
      </c>
      <c r="X1998">
        <v>0</v>
      </c>
      <c r="Y1998">
        <v>0</v>
      </c>
      <c r="Z1998">
        <v>0</v>
      </c>
      <c r="AA1998">
        <v>0</v>
      </c>
      <c r="AB1998">
        <v>0</v>
      </c>
      <c r="AC1998">
        <v>0</v>
      </c>
      <c r="AD1998">
        <v>0</v>
      </c>
      <c r="AE1998">
        <v>0</v>
      </c>
      <c r="AF1998">
        <v>0</v>
      </c>
      <c r="AG1998">
        <v>1</v>
      </c>
      <c r="AH1998">
        <v>0</v>
      </c>
      <c r="AI1998">
        <v>0</v>
      </c>
      <c r="AJ1998">
        <v>0</v>
      </c>
      <c r="AK1998">
        <v>1</v>
      </c>
      <c r="AL1998">
        <v>0</v>
      </c>
      <c r="AM1998">
        <v>3</v>
      </c>
      <c r="AN1998">
        <v>3</v>
      </c>
      <c r="AO1998">
        <v>1</v>
      </c>
    </row>
    <row r="1999" spans="1:41" ht="15">
      <c r="A1999" t="s">
        <v>1761</v>
      </c>
      <c r="B1999" t="s">
        <v>573</v>
      </c>
      <c r="C1999">
        <v>140</v>
      </c>
      <c r="D1999" s="6" t="str">
        <f>IF(C1999=C2000,D2000,IF(OR(N1999="pre",N1999="SubPar"),"Obert",IF(OR(N1999="Cea",N1999="Imp",N1999="SubComp"),"Tancat","ERRORERROR")))</f>
        <v>Obert</v>
      </c>
      <c r="E1999" t="s">
        <v>4653</v>
      </c>
      <c r="F1999" t="s">
        <v>160</v>
      </c>
      <c r="G1999">
        <v>1946</v>
      </c>
      <c r="H1999" t="s">
        <v>4666</v>
      </c>
      <c r="I1999" s="3" t="s">
        <v>4667</v>
      </c>
      <c r="J1999" s="4" t="s">
        <v>4668</v>
      </c>
      <c r="K1999" t="s">
        <v>48</v>
      </c>
      <c r="L1999" t="s">
        <v>802</v>
      </c>
      <c r="M1999" t="s">
        <v>50</v>
      </c>
      <c r="N1999" t="str">
        <f t="shared" si="31"/>
        <v>SubPar</v>
      </c>
      <c r="O1999" t="s">
        <v>56</v>
      </c>
      <c r="P1999" t="s">
        <v>263</v>
      </c>
      <c r="Q1999" t="str">
        <f>_xlfn.XLOOKUP(P1999,NomPaissos!$A$2:$A$250,NomPaissos!$B$2:$B$250)</f>
        <v>Kenya</v>
      </c>
      <c r="R1999">
        <v>0</v>
      </c>
      <c r="T1999">
        <v>0</v>
      </c>
      <c r="U1999">
        <v>0</v>
      </c>
      <c r="V1999">
        <v>0</v>
      </c>
      <c r="W1999">
        <v>0</v>
      </c>
      <c r="X1999">
        <v>0</v>
      </c>
      <c r="Y1999">
        <v>0</v>
      </c>
      <c r="Z1999">
        <v>0</v>
      </c>
      <c r="AA1999">
        <v>0</v>
      </c>
      <c r="AB1999">
        <v>0</v>
      </c>
      <c r="AC1999">
        <v>0</v>
      </c>
      <c r="AD1999">
        <v>0</v>
      </c>
      <c r="AE1999">
        <v>0</v>
      </c>
      <c r="AF1999">
        <v>0</v>
      </c>
      <c r="AG1999">
        <v>1</v>
      </c>
      <c r="AH1999">
        <v>0</v>
      </c>
      <c r="AI1999">
        <v>0</v>
      </c>
      <c r="AJ1999">
        <v>0</v>
      </c>
      <c r="AK1999">
        <v>0</v>
      </c>
      <c r="AL1999">
        <v>0</v>
      </c>
      <c r="AM1999">
        <v>2</v>
      </c>
      <c r="AN1999">
        <v>0</v>
      </c>
      <c r="AO1999">
        <v>1</v>
      </c>
    </row>
    <row r="2000" spans="1:41" ht="15">
      <c r="A2000" t="s">
        <v>1761</v>
      </c>
      <c r="B2000" t="s">
        <v>573</v>
      </c>
      <c r="C2000">
        <v>140</v>
      </c>
      <c r="D2000" s="6" t="str">
        <f>IF(C2000=C2001,D2001,IF(OR(N2000="pre",N2000="SubPar"),"Obert",IF(OR(N2000="Cea",N2000="Imp",N2000="SubComp"),"Tancat","ERRORERROR")))</f>
        <v>Obert</v>
      </c>
      <c r="E2000" t="s">
        <v>4653</v>
      </c>
      <c r="F2000" t="s">
        <v>160</v>
      </c>
      <c r="G2000">
        <v>1945</v>
      </c>
      <c r="H2000" t="s">
        <v>4669</v>
      </c>
      <c r="I2000" s="3" t="s">
        <v>4670</v>
      </c>
      <c r="J2000" s="4" t="s">
        <v>4671</v>
      </c>
      <c r="K2000" t="s">
        <v>48</v>
      </c>
      <c r="L2000" t="s">
        <v>802</v>
      </c>
      <c r="M2000" t="s">
        <v>50</v>
      </c>
      <c r="N2000" t="str">
        <f t="shared" si="31"/>
        <v>SubPar</v>
      </c>
      <c r="O2000" t="s">
        <v>56</v>
      </c>
      <c r="P2000" t="s">
        <v>263</v>
      </c>
      <c r="Q2000" t="str">
        <f>_xlfn.XLOOKUP(P2000,NomPaissos!$A$2:$A$250,NomPaissos!$B$2:$B$250)</f>
        <v>Kenya</v>
      </c>
      <c r="R2000">
        <v>0</v>
      </c>
      <c r="T2000">
        <v>1</v>
      </c>
      <c r="U2000">
        <v>0</v>
      </c>
      <c r="V2000">
        <v>0</v>
      </c>
      <c r="W2000">
        <v>0</v>
      </c>
      <c r="X2000">
        <v>0</v>
      </c>
      <c r="Y2000">
        <v>0</v>
      </c>
      <c r="Z2000">
        <v>0</v>
      </c>
      <c r="AA2000">
        <v>0</v>
      </c>
      <c r="AB2000">
        <v>0</v>
      </c>
      <c r="AC2000">
        <v>0</v>
      </c>
      <c r="AD2000">
        <v>1</v>
      </c>
      <c r="AE2000">
        <v>0</v>
      </c>
      <c r="AF2000">
        <v>0</v>
      </c>
      <c r="AG2000">
        <v>1</v>
      </c>
      <c r="AH2000">
        <v>2</v>
      </c>
      <c r="AI2000">
        <v>1</v>
      </c>
      <c r="AJ2000">
        <v>0</v>
      </c>
      <c r="AK2000">
        <v>0</v>
      </c>
      <c r="AL2000">
        <v>1</v>
      </c>
      <c r="AM2000">
        <v>2</v>
      </c>
      <c r="AN2000">
        <v>2</v>
      </c>
      <c r="AO2000">
        <v>1</v>
      </c>
    </row>
    <row r="2001" spans="1:41" ht="15">
      <c r="A2001" t="s">
        <v>1761</v>
      </c>
      <c r="B2001" t="s">
        <v>573</v>
      </c>
      <c r="C2001">
        <v>140</v>
      </c>
      <c r="D2001" s="6" t="str">
        <f>IF(C2001=C2002,D2002,IF(OR(N2001="pre",N2001="SubPar"),"Obert",IF(OR(N2001="Cea",N2001="Imp",N2001="SubComp"),"Tancat","ERRORERROR")))</f>
        <v>Obert</v>
      </c>
      <c r="E2001" t="s">
        <v>4653</v>
      </c>
      <c r="F2001" t="s">
        <v>160</v>
      </c>
      <c r="G2001">
        <v>1947</v>
      </c>
      <c r="H2001" t="s">
        <v>4672</v>
      </c>
      <c r="I2001" s="3" t="s">
        <v>4673</v>
      </c>
      <c r="J2001" s="4" t="s">
        <v>4674</v>
      </c>
      <c r="K2001" t="s">
        <v>48</v>
      </c>
      <c r="L2001" t="s">
        <v>802</v>
      </c>
      <c r="M2001" t="s">
        <v>50</v>
      </c>
      <c r="N2001" t="str">
        <f t="shared" si="31"/>
        <v>SubPar</v>
      </c>
      <c r="O2001" t="s">
        <v>56</v>
      </c>
      <c r="P2001" t="s">
        <v>263</v>
      </c>
      <c r="Q2001" t="str">
        <f>_xlfn.XLOOKUP(P2001,NomPaissos!$A$2:$A$250,NomPaissos!$B$2:$B$250)</f>
        <v>Kenya</v>
      </c>
      <c r="R2001">
        <v>0</v>
      </c>
      <c r="T2001">
        <v>2</v>
      </c>
      <c r="U2001">
        <v>0</v>
      </c>
      <c r="V2001">
        <v>0</v>
      </c>
      <c r="W2001">
        <v>0</v>
      </c>
      <c r="X2001">
        <v>3</v>
      </c>
      <c r="Y2001">
        <v>2</v>
      </c>
      <c r="Z2001">
        <v>0</v>
      </c>
      <c r="AA2001">
        <v>0</v>
      </c>
      <c r="AB2001">
        <v>2</v>
      </c>
      <c r="AC2001">
        <v>0</v>
      </c>
      <c r="AD2001">
        <v>1</v>
      </c>
      <c r="AE2001">
        <v>0</v>
      </c>
      <c r="AF2001">
        <v>0</v>
      </c>
      <c r="AG2001">
        <v>1</v>
      </c>
      <c r="AH2001">
        <v>1</v>
      </c>
      <c r="AI2001">
        <v>1</v>
      </c>
      <c r="AJ2001">
        <v>0</v>
      </c>
      <c r="AK2001">
        <v>0</v>
      </c>
      <c r="AL2001">
        <v>1</v>
      </c>
      <c r="AM2001">
        <v>2</v>
      </c>
      <c r="AN2001">
        <v>2</v>
      </c>
      <c r="AO2001">
        <v>1</v>
      </c>
    </row>
    <row r="2002" spans="1:41" ht="15">
      <c r="A2002" t="s">
        <v>4660</v>
      </c>
      <c r="B2002" t="s">
        <v>573</v>
      </c>
      <c r="C2002">
        <v>140</v>
      </c>
      <c r="D2002" s="6" t="str">
        <f>IF(C2002=C2003,D2003,IF(OR(N2002="pre",N2002="SubPar"),"Obert",IF(OR(N2002="Cea",N2002="Imp",N2002="SubComp"),"Tancat","ERRORERROR")))</f>
        <v>Obert</v>
      </c>
      <c r="E2002" t="s">
        <v>4653</v>
      </c>
      <c r="F2002" t="s">
        <v>160</v>
      </c>
      <c r="G2002">
        <v>1948</v>
      </c>
      <c r="H2002" t="s">
        <v>4675</v>
      </c>
      <c r="I2002" s="3" t="s">
        <v>2234</v>
      </c>
      <c r="J2002" s="4" t="s">
        <v>4676</v>
      </c>
      <c r="K2002" t="s">
        <v>48</v>
      </c>
      <c r="L2002" t="s">
        <v>802</v>
      </c>
      <c r="M2002" t="s">
        <v>50</v>
      </c>
      <c r="N2002" t="str">
        <f t="shared" si="31"/>
        <v>SubPar</v>
      </c>
      <c r="O2002" t="s">
        <v>56</v>
      </c>
      <c r="P2002" t="s">
        <v>263</v>
      </c>
      <c r="Q2002" t="str">
        <f>_xlfn.XLOOKUP(P2002,NomPaissos!$A$2:$A$250,NomPaissos!$B$2:$B$250)</f>
        <v>Kenya</v>
      </c>
      <c r="R2002">
        <v>0</v>
      </c>
      <c r="S2002" t="s">
        <v>1081</v>
      </c>
      <c r="T2002">
        <v>0</v>
      </c>
      <c r="U2002">
        <v>0</v>
      </c>
      <c r="V2002">
        <v>0</v>
      </c>
      <c r="W2002">
        <v>0</v>
      </c>
      <c r="X2002">
        <v>0</v>
      </c>
      <c r="Y2002">
        <v>0</v>
      </c>
      <c r="Z2002">
        <v>0</v>
      </c>
      <c r="AA2002">
        <v>0</v>
      </c>
      <c r="AB2002">
        <v>0</v>
      </c>
      <c r="AC2002">
        <v>0</v>
      </c>
      <c r="AD2002">
        <v>0</v>
      </c>
      <c r="AE2002">
        <v>0</v>
      </c>
      <c r="AF2002">
        <v>0</v>
      </c>
      <c r="AG2002">
        <v>1</v>
      </c>
      <c r="AH2002">
        <v>0</v>
      </c>
      <c r="AI2002">
        <v>0</v>
      </c>
      <c r="AJ2002">
        <v>0</v>
      </c>
      <c r="AK2002">
        <v>0</v>
      </c>
      <c r="AL2002">
        <v>0</v>
      </c>
      <c r="AM2002">
        <v>2</v>
      </c>
      <c r="AN2002">
        <v>2</v>
      </c>
      <c r="AO2002">
        <v>1</v>
      </c>
    </row>
    <row r="2003" spans="1:41" ht="15">
      <c r="A2003" t="s">
        <v>4660</v>
      </c>
      <c r="B2003" t="s">
        <v>573</v>
      </c>
      <c r="C2003">
        <v>140</v>
      </c>
      <c r="D2003" s="6" t="str">
        <f>IF(C2003=C2004,D2004,IF(OR(N2003="pre",N2003="SubPar"),"Obert",IF(OR(N2003="Cea",N2003="Imp",N2003="SubComp"),"Tancat","ERRORERROR")))</f>
        <v>Obert</v>
      </c>
      <c r="E2003" t="s">
        <v>4653</v>
      </c>
      <c r="F2003" t="s">
        <v>160</v>
      </c>
      <c r="G2003">
        <v>1948</v>
      </c>
      <c r="H2003" t="s">
        <v>4675</v>
      </c>
      <c r="I2003" s="3" t="s">
        <v>2234</v>
      </c>
      <c r="J2003" s="4" t="s">
        <v>4676</v>
      </c>
      <c r="K2003" t="s">
        <v>48</v>
      </c>
      <c r="L2003" t="s">
        <v>802</v>
      </c>
      <c r="M2003" t="s">
        <v>50</v>
      </c>
      <c r="N2003" t="str">
        <f t="shared" si="31"/>
        <v>SubPar</v>
      </c>
      <c r="O2003" t="s">
        <v>56</v>
      </c>
      <c r="P2003" t="s">
        <v>1081</v>
      </c>
      <c r="Q2003" t="str">
        <f>_xlfn.XLOOKUP(P2003,NomPaissos!$A$2:$A$250,NomPaissos!$B$2:$B$250)</f>
        <v>Ethiopia</v>
      </c>
      <c r="R2003">
        <v>1</v>
      </c>
      <c r="S2003" t="s">
        <v>1081</v>
      </c>
      <c r="T2003">
        <v>0</v>
      </c>
      <c r="U2003">
        <v>0</v>
      </c>
      <c r="V2003">
        <v>0</v>
      </c>
      <c r="W2003">
        <v>0</v>
      </c>
      <c r="X2003">
        <v>0</v>
      </c>
      <c r="Y2003">
        <v>0</v>
      </c>
      <c r="Z2003">
        <v>0</v>
      </c>
      <c r="AA2003">
        <v>0</v>
      </c>
      <c r="AB2003">
        <v>0</v>
      </c>
      <c r="AC2003">
        <v>0</v>
      </c>
      <c r="AD2003">
        <v>0</v>
      </c>
      <c r="AE2003">
        <v>0</v>
      </c>
      <c r="AF2003">
        <v>0</v>
      </c>
      <c r="AG2003">
        <v>1</v>
      </c>
      <c r="AH2003">
        <v>0</v>
      </c>
      <c r="AI2003">
        <v>0</v>
      </c>
      <c r="AJ2003">
        <v>0</v>
      </c>
      <c r="AK2003">
        <v>0</v>
      </c>
      <c r="AL2003">
        <v>0</v>
      </c>
      <c r="AM2003">
        <v>2</v>
      </c>
      <c r="AN2003">
        <v>2</v>
      </c>
      <c r="AO2003">
        <v>1</v>
      </c>
    </row>
    <row r="2004" spans="1:41" ht="15">
      <c r="A2004" t="s">
        <v>1761</v>
      </c>
      <c r="B2004" t="s">
        <v>573</v>
      </c>
      <c r="C2004">
        <v>140</v>
      </c>
      <c r="D2004" s="6" t="str">
        <f>IF(C2004=C2005,D2005,IF(OR(N2004="pre",N2004="SubPar"),"Obert",IF(OR(N2004="Cea",N2004="Imp",N2004="SubComp"),"Tancat","ERRORERROR")))</f>
        <v>Obert</v>
      </c>
      <c r="E2004" t="s">
        <v>4653</v>
      </c>
      <c r="F2004" t="s">
        <v>160</v>
      </c>
      <c r="G2004">
        <v>1949</v>
      </c>
      <c r="H2004" t="s">
        <v>4677</v>
      </c>
      <c r="I2004" s="3" t="s">
        <v>4678</v>
      </c>
      <c r="J2004" s="4" t="s">
        <v>4679</v>
      </c>
      <c r="K2004" t="s">
        <v>48</v>
      </c>
      <c r="L2004" t="s">
        <v>802</v>
      </c>
      <c r="M2004" t="s">
        <v>50</v>
      </c>
      <c r="N2004" t="str">
        <f t="shared" si="31"/>
        <v>SubPar</v>
      </c>
      <c r="O2004" t="s">
        <v>56</v>
      </c>
      <c r="P2004" t="s">
        <v>263</v>
      </c>
      <c r="Q2004" t="str">
        <f>_xlfn.XLOOKUP(P2004,NomPaissos!$A$2:$A$250,NomPaissos!$B$2:$B$250)</f>
        <v>Kenya</v>
      </c>
      <c r="R2004">
        <v>0</v>
      </c>
      <c r="T2004">
        <v>0</v>
      </c>
      <c r="U2004">
        <v>0</v>
      </c>
      <c r="V2004">
        <v>0</v>
      </c>
      <c r="W2004">
        <v>0</v>
      </c>
      <c r="X2004">
        <v>1</v>
      </c>
      <c r="Y2004">
        <v>0</v>
      </c>
      <c r="Z2004">
        <v>0</v>
      </c>
      <c r="AA2004">
        <v>0</v>
      </c>
      <c r="AB2004">
        <v>0</v>
      </c>
      <c r="AC2004">
        <v>0</v>
      </c>
      <c r="AD2004">
        <v>0</v>
      </c>
      <c r="AE2004">
        <v>0</v>
      </c>
      <c r="AF2004">
        <v>0</v>
      </c>
      <c r="AG2004">
        <v>1</v>
      </c>
      <c r="AH2004">
        <v>1</v>
      </c>
      <c r="AI2004">
        <v>1</v>
      </c>
      <c r="AJ2004">
        <v>0</v>
      </c>
      <c r="AK2004">
        <v>0</v>
      </c>
      <c r="AL2004">
        <v>1</v>
      </c>
      <c r="AM2004">
        <v>1</v>
      </c>
      <c r="AN2004">
        <v>3</v>
      </c>
      <c r="AO2004">
        <v>1</v>
      </c>
    </row>
    <row r="2005" spans="1:41" ht="15">
      <c r="A2005" t="s">
        <v>1761</v>
      </c>
      <c r="B2005" t="s">
        <v>573</v>
      </c>
      <c r="C2005">
        <v>140</v>
      </c>
      <c r="D2005" s="6" t="str">
        <f>IF(C2005=C2006,D2006,IF(OR(N2005="pre",N2005="SubPar"),"Obert",IF(OR(N2005="Cea",N2005="Imp",N2005="SubComp"),"Tancat","ERRORERROR")))</f>
        <v>Obert</v>
      </c>
      <c r="E2005" t="s">
        <v>4653</v>
      </c>
      <c r="F2005" t="s">
        <v>160</v>
      </c>
      <c r="G2005">
        <v>1950</v>
      </c>
      <c r="H2005" t="s">
        <v>4680</v>
      </c>
      <c r="I2005" s="3" t="s">
        <v>2206</v>
      </c>
      <c r="J2005" s="4" t="s">
        <v>4681</v>
      </c>
      <c r="K2005" t="s">
        <v>48</v>
      </c>
      <c r="L2005" t="s">
        <v>802</v>
      </c>
      <c r="M2005" t="s">
        <v>50</v>
      </c>
      <c r="N2005" t="str">
        <f t="shared" si="31"/>
        <v>SubPar</v>
      </c>
      <c r="O2005" t="s">
        <v>56</v>
      </c>
      <c r="P2005" t="s">
        <v>263</v>
      </c>
      <c r="Q2005" t="str">
        <f>_xlfn.XLOOKUP(P2005,NomPaissos!$A$2:$A$250,NomPaissos!$B$2:$B$250)</f>
        <v>Kenya</v>
      </c>
      <c r="R2005">
        <v>0</v>
      </c>
      <c r="T2005">
        <v>0</v>
      </c>
      <c r="U2005">
        <v>0</v>
      </c>
      <c r="V2005">
        <v>0</v>
      </c>
      <c r="W2005">
        <v>0</v>
      </c>
      <c r="X2005">
        <v>1</v>
      </c>
      <c r="Y2005">
        <v>0</v>
      </c>
      <c r="Z2005">
        <v>0</v>
      </c>
      <c r="AA2005">
        <v>0</v>
      </c>
      <c r="AB2005">
        <v>0</v>
      </c>
      <c r="AC2005">
        <v>0</v>
      </c>
      <c r="AD2005">
        <v>0</v>
      </c>
      <c r="AE2005">
        <v>0</v>
      </c>
      <c r="AF2005">
        <v>0</v>
      </c>
      <c r="AG2005">
        <v>1</v>
      </c>
      <c r="AH2005">
        <v>1</v>
      </c>
      <c r="AI2005">
        <v>1</v>
      </c>
      <c r="AJ2005">
        <v>0</v>
      </c>
      <c r="AK2005">
        <v>1</v>
      </c>
      <c r="AL2005">
        <v>0</v>
      </c>
      <c r="AM2005">
        <v>3</v>
      </c>
      <c r="AN2005">
        <v>0</v>
      </c>
      <c r="AO2005">
        <v>1</v>
      </c>
    </row>
    <row r="2006" spans="1:41" ht="15">
      <c r="A2006" t="s">
        <v>1761</v>
      </c>
      <c r="B2006" t="s">
        <v>573</v>
      </c>
      <c r="C2006">
        <v>140</v>
      </c>
      <c r="D2006" s="6" t="str">
        <f>IF(C2006=C2007,D2007,IF(OR(N2006="pre",N2006="SubPar"),"Obert",IF(OR(N2006="Cea",N2006="Imp",N2006="SubComp"),"Tancat","ERRORERROR")))</f>
        <v>Obert</v>
      </c>
      <c r="E2006" t="s">
        <v>4653</v>
      </c>
      <c r="F2006" t="s">
        <v>160</v>
      </c>
      <c r="G2006">
        <v>1918</v>
      </c>
      <c r="H2006" t="s">
        <v>4682</v>
      </c>
      <c r="I2006" s="3" t="s">
        <v>4683</v>
      </c>
      <c r="J2006" s="4" t="s">
        <v>2613</v>
      </c>
      <c r="K2006" t="s">
        <v>48</v>
      </c>
      <c r="L2006" t="s">
        <v>802</v>
      </c>
      <c r="M2006" t="s">
        <v>50</v>
      </c>
      <c r="N2006" t="str">
        <f t="shared" si="31"/>
        <v>SubPar</v>
      </c>
      <c r="O2006" t="s">
        <v>56</v>
      </c>
      <c r="P2006" t="s">
        <v>263</v>
      </c>
      <c r="Q2006" t="str">
        <f>_xlfn.XLOOKUP(P2006,NomPaissos!$A$2:$A$250,NomPaissos!$B$2:$B$250)</f>
        <v>Kenya</v>
      </c>
      <c r="R2006">
        <v>0</v>
      </c>
      <c r="T2006">
        <v>0</v>
      </c>
      <c r="U2006">
        <v>0</v>
      </c>
      <c r="V2006">
        <v>0</v>
      </c>
      <c r="W2006">
        <v>0</v>
      </c>
      <c r="X2006">
        <v>2</v>
      </c>
      <c r="Y2006">
        <v>0</v>
      </c>
      <c r="Z2006">
        <v>0</v>
      </c>
      <c r="AA2006">
        <v>0</v>
      </c>
      <c r="AB2006">
        <v>0</v>
      </c>
      <c r="AC2006">
        <v>0</v>
      </c>
      <c r="AD2006">
        <v>0</v>
      </c>
      <c r="AE2006">
        <v>0</v>
      </c>
      <c r="AF2006">
        <v>0</v>
      </c>
      <c r="AG2006">
        <v>1</v>
      </c>
      <c r="AH2006">
        <v>0</v>
      </c>
      <c r="AI2006">
        <v>0</v>
      </c>
      <c r="AJ2006">
        <v>0</v>
      </c>
      <c r="AK2006">
        <v>1</v>
      </c>
      <c r="AL2006">
        <v>1</v>
      </c>
      <c r="AM2006">
        <v>2</v>
      </c>
      <c r="AN2006">
        <v>3</v>
      </c>
      <c r="AO2006">
        <v>1</v>
      </c>
    </row>
    <row r="2007" spans="1:41" ht="15">
      <c r="A2007" t="s">
        <v>1761</v>
      </c>
      <c r="B2007" t="s">
        <v>573</v>
      </c>
      <c r="C2007">
        <v>140</v>
      </c>
      <c r="D2007" s="6" t="str">
        <f>IF(C2007=C2008,D2008,IF(OR(N2007="pre",N2007="SubPar"),"Obert",IF(OR(N2007="Cea",N2007="Imp",N2007="SubComp"),"Tancat","ERRORERROR")))</f>
        <v>Obert</v>
      </c>
      <c r="E2007" t="s">
        <v>4653</v>
      </c>
      <c r="F2007" t="s">
        <v>160</v>
      </c>
      <c r="G2007">
        <v>1919</v>
      </c>
      <c r="H2007" t="s">
        <v>4684</v>
      </c>
      <c r="I2007" s="3" t="s">
        <v>1975</v>
      </c>
      <c r="J2007" s="4" t="s">
        <v>123</v>
      </c>
      <c r="K2007" t="s">
        <v>48</v>
      </c>
      <c r="L2007" t="s">
        <v>802</v>
      </c>
      <c r="M2007" t="s">
        <v>50</v>
      </c>
      <c r="N2007" t="str">
        <f t="shared" si="31"/>
        <v>SubPar</v>
      </c>
      <c r="O2007" t="s">
        <v>56</v>
      </c>
      <c r="P2007" t="s">
        <v>263</v>
      </c>
      <c r="Q2007" t="str">
        <f>_xlfn.XLOOKUP(P2007,NomPaissos!$A$2:$A$250,NomPaissos!$B$2:$B$250)</f>
        <v>Kenya</v>
      </c>
      <c r="R2007">
        <v>0</v>
      </c>
      <c r="T2007">
        <v>0</v>
      </c>
      <c r="U2007">
        <v>0</v>
      </c>
      <c r="V2007">
        <v>0</v>
      </c>
      <c r="W2007">
        <v>0</v>
      </c>
      <c r="X2007">
        <v>0</v>
      </c>
      <c r="Y2007">
        <v>0</v>
      </c>
      <c r="Z2007">
        <v>0</v>
      </c>
      <c r="AA2007">
        <v>0</v>
      </c>
      <c r="AB2007">
        <v>0</v>
      </c>
      <c r="AC2007">
        <v>0</v>
      </c>
      <c r="AD2007">
        <v>0</v>
      </c>
      <c r="AE2007">
        <v>0</v>
      </c>
      <c r="AF2007">
        <v>0</v>
      </c>
      <c r="AG2007">
        <v>1</v>
      </c>
      <c r="AH2007">
        <v>1</v>
      </c>
      <c r="AI2007">
        <v>0</v>
      </c>
      <c r="AJ2007">
        <v>0</v>
      </c>
      <c r="AK2007">
        <v>0</v>
      </c>
      <c r="AL2007">
        <v>0</v>
      </c>
      <c r="AM2007">
        <v>1</v>
      </c>
      <c r="AN2007">
        <v>1</v>
      </c>
      <c r="AO2007">
        <v>1</v>
      </c>
    </row>
    <row r="2008" spans="1:41" ht="15">
      <c r="A2008" t="s">
        <v>1761</v>
      </c>
      <c r="B2008" t="s">
        <v>573</v>
      </c>
      <c r="C2008">
        <v>140</v>
      </c>
      <c r="D2008" s="6" t="str">
        <f>IF(C2008=C2009,D2009,IF(OR(N2008="pre",N2008="SubPar"),"Obert",IF(OR(N2008="Cea",N2008="Imp",N2008="SubComp"),"Tancat","ERRORERROR")))</f>
        <v>Obert</v>
      </c>
      <c r="E2008" t="s">
        <v>4653</v>
      </c>
      <c r="F2008" t="s">
        <v>160</v>
      </c>
      <c r="G2008">
        <v>1920</v>
      </c>
      <c r="H2008" t="s">
        <v>4685</v>
      </c>
      <c r="I2008" s="3" t="s">
        <v>125</v>
      </c>
      <c r="J2008" s="4" t="s">
        <v>4686</v>
      </c>
      <c r="K2008" t="s">
        <v>48</v>
      </c>
      <c r="L2008" t="s">
        <v>802</v>
      </c>
      <c r="M2008" t="s">
        <v>50</v>
      </c>
      <c r="N2008" t="str">
        <f t="shared" si="31"/>
        <v>SubPar</v>
      </c>
      <c r="O2008" t="s">
        <v>56</v>
      </c>
      <c r="P2008" t="s">
        <v>263</v>
      </c>
      <c r="Q2008" t="str">
        <f>_xlfn.XLOOKUP(P2008,NomPaissos!$A$2:$A$250,NomPaissos!$B$2:$B$250)</f>
        <v>Kenya</v>
      </c>
      <c r="R2008">
        <v>0</v>
      </c>
      <c r="T2008">
        <v>0</v>
      </c>
      <c r="U2008">
        <v>0</v>
      </c>
      <c r="V2008">
        <v>0</v>
      </c>
      <c r="W2008">
        <v>0</v>
      </c>
      <c r="X2008">
        <v>2</v>
      </c>
      <c r="Y2008">
        <v>0</v>
      </c>
      <c r="Z2008">
        <v>0</v>
      </c>
      <c r="AA2008">
        <v>0</v>
      </c>
      <c r="AB2008">
        <v>0</v>
      </c>
      <c r="AC2008">
        <v>0</v>
      </c>
      <c r="AD2008">
        <v>0</v>
      </c>
      <c r="AE2008">
        <v>0</v>
      </c>
      <c r="AF2008">
        <v>0</v>
      </c>
      <c r="AG2008">
        <v>1</v>
      </c>
      <c r="AH2008">
        <v>2</v>
      </c>
      <c r="AI2008">
        <v>0</v>
      </c>
      <c r="AJ2008">
        <v>1</v>
      </c>
      <c r="AK2008">
        <v>0</v>
      </c>
      <c r="AL2008">
        <v>1</v>
      </c>
      <c r="AM2008">
        <v>2</v>
      </c>
      <c r="AN2008">
        <v>2</v>
      </c>
      <c r="AO2008">
        <v>1</v>
      </c>
    </row>
    <row r="2009" spans="1:41" ht="15">
      <c r="A2009" t="s">
        <v>4660</v>
      </c>
      <c r="B2009" t="s">
        <v>573</v>
      </c>
      <c r="C2009">
        <v>140</v>
      </c>
      <c r="D2009" s="6" t="str">
        <f>IF(C2009=C2010,D2010,IF(OR(N2009="pre",N2009="SubPar"),"Obert",IF(OR(N2009="Cea",N2009="Imp",N2009="SubComp"),"Tancat","ERRORERROR")))</f>
        <v>Obert</v>
      </c>
      <c r="E2009" t="s">
        <v>4653</v>
      </c>
      <c r="F2009" t="s">
        <v>160</v>
      </c>
      <c r="G2009">
        <v>1910</v>
      </c>
      <c r="H2009" t="s">
        <v>4687</v>
      </c>
      <c r="I2009" s="3" t="s">
        <v>4688</v>
      </c>
      <c r="J2009" s="4" t="s">
        <v>4689</v>
      </c>
      <c r="K2009" t="s">
        <v>48</v>
      </c>
      <c r="L2009" t="s">
        <v>802</v>
      </c>
      <c r="M2009" t="s">
        <v>70</v>
      </c>
      <c r="N2009" t="str">
        <f t="shared" si="31"/>
        <v>Imp</v>
      </c>
      <c r="O2009" t="s">
        <v>78</v>
      </c>
      <c r="P2009" t="s">
        <v>263</v>
      </c>
      <c r="Q2009" t="str">
        <f>_xlfn.XLOOKUP(P2009,NomPaissos!$A$2:$A$250,NomPaissos!$B$2:$B$250)</f>
        <v>Kenya</v>
      </c>
      <c r="R2009">
        <v>0</v>
      </c>
      <c r="S2009" t="s">
        <v>1081</v>
      </c>
      <c r="T2009">
        <v>0</v>
      </c>
      <c r="U2009">
        <v>0</v>
      </c>
      <c r="V2009">
        <v>0</v>
      </c>
      <c r="W2009">
        <v>0</v>
      </c>
      <c r="X2009">
        <v>0</v>
      </c>
      <c r="Y2009">
        <v>0</v>
      </c>
      <c r="Z2009">
        <v>0</v>
      </c>
      <c r="AA2009">
        <v>0</v>
      </c>
      <c r="AB2009">
        <v>0</v>
      </c>
      <c r="AC2009">
        <v>0</v>
      </c>
      <c r="AD2009">
        <v>1</v>
      </c>
      <c r="AE2009">
        <v>0</v>
      </c>
      <c r="AF2009">
        <v>0</v>
      </c>
      <c r="AG2009">
        <v>1</v>
      </c>
      <c r="AH2009">
        <v>0</v>
      </c>
      <c r="AI2009">
        <v>0</v>
      </c>
      <c r="AJ2009">
        <v>0</v>
      </c>
      <c r="AK2009">
        <v>0</v>
      </c>
      <c r="AL2009">
        <v>1</v>
      </c>
      <c r="AM2009">
        <v>3</v>
      </c>
      <c r="AN2009">
        <v>3</v>
      </c>
      <c r="AO2009">
        <v>1</v>
      </c>
    </row>
    <row r="2010" spans="1:41" ht="15">
      <c r="A2010" t="s">
        <v>4660</v>
      </c>
      <c r="B2010" t="s">
        <v>573</v>
      </c>
      <c r="C2010">
        <v>140</v>
      </c>
      <c r="D2010" s="6" t="str">
        <f>IF(C2010=C2011,D2011,IF(OR(N2010="pre",N2010="SubPar"),"Obert",IF(OR(N2010="Cea",N2010="Imp",N2010="SubComp"),"Tancat","ERRORERROR")))</f>
        <v>Obert</v>
      </c>
      <c r="E2010" t="s">
        <v>4653</v>
      </c>
      <c r="F2010" t="s">
        <v>160</v>
      </c>
      <c r="G2010">
        <v>1910</v>
      </c>
      <c r="H2010" t="s">
        <v>4687</v>
      </c>
      <c r="I2010" s="3" t="s">
        <v>4688</v>
      </c>
      <c r="J2010" s="4" t="s">
        <v>4689</v>
      </c>
      <c r="K2010" t="s">
        <v>48</v>
      </c>
      <c r="L2010" t="s">
        <v>802</v>
      </c>
      <c r="M2010" t="s">
        <v>70</v>
      </c>
      <c r="N2010" t="str">
        <f t="shared" si="31"/>
        <v>Imp</v>
      </c>
      <c r="O2010" t="s">
        <v>78</v>
      </c>
      <c r="P2010" t="s">
        <v>1081</v>
      </c>
      <c r="Q2010" t="str">
        <f>_xlfn.XLOOKUP(P2010,NomPaissos!$A$2:$A$250,NomPaissos!$B$2:$B$250)</f>
        <v>Ethiopia</v>
      </c>
      <c r="R2010">
        <v>1</v>
      </c>
      <c r="S2010" t="s">
        <v>1081</v>
      </c>
      <c r="T2010">
        <v>0</v>
      </c>
      <c r="U2010">
        <v>0</v>
      </c>
      <c r="V2010">
        <v>0</v>
      </c>
      <c r="W2010">
        <v>0</v>
      </c>
      <c r="X2010">
        <v>0</v>
      </c>
      <c r="Y2010">
        <v>0</v>
      </c>
      <c r="Z2010">
        <v>0</v>
      </c>
      <c r="AA2010">
        <v>0</v>
      </c>
      <c r="AB2010">
        <v>0</v>
      </c>
      <c r="AC2010">
        <v>0</v>
      </c>
      <c r="AD2010">
        <v>1</v>
      </c>
      <c r="AE2010">
        <v>0</v>
      </c>
      <c r="AF2010">
        <v>0</v>
      </c>
      <c r="AG2010">
        <v>1</v>
      </c>
      <c r="AH2010">
        <v>0</v>
      </c>
      <c r="AI2010">
        <v>0</v>
      </c>
      <c r="AJ2010">
        <v>0</v>
      </c>
      <c r="AK2010">
        <v>0</v>
      </c>
      <c r="AL2010">
        <v>1</v>
      </c>
      <c r="AM2010">
        <v>3</v>
      </c>
      <c r="AN2010">
        <v>3</v>
      </c>
      <c r="AO2010">
        <v>1</v>
      </c>
    </row>
    <row r="2011" spans="1:41" ht="15">
      <c r="A2011" t="s">
        <v>1761</v>
      </c>
      <c r="B2011" t="s">
        <v>573</v>
      </c>
      <c r="C2011">
        <v>140</v>
      </c>
      <c r="D2011" s="6" t="str">
        <f>IF(C2011=C2012,D2012,IF(OR(N2011="pre",N2011="SubPar"),"Obert",IF(OR(N2011="Cea",N2011="Imp",N2011="SubComp"),"Tancat","ERRORERROR")))</f>
        <v>Obert</v>
      </c>
      <c r="E2011" t="s">
        <v>4653</v>
      </c>
      <c r="F2011" t="s">
        <v>160</v>
      </c>
      <c r="G2011">
        <v>2101</v>
      </c>
      <c r="H2011" t="s">
        <v>4690</v>
      </c>
      <c r="I2011" s="3" t="s">
        <v>4691</v>
      </c>
      <c r="J2011" s="4" t="s">
        <v>4692</v>
      </c>
      <c r="K2011" t="s">
        <v>48</v>
      </c>
      <c r="L2011" t="s">
        <v>802</v>
      </c>
      <c r="M2011" t="s">
        <v>50</v>
      </c>
      <c r="N2011" t="str">
        <f t="shared" si="31"/>
        <v>SubPar</v>
      </c>
      <c r="O2011" t="s">
        <v>56</v>
      </c>
      <c r="P2011" t="s">
        <v>263</v>
      </c>
      <c r="Q2011" t="str">
        <f>_xlfn.XLOOKUP(P2011,NomPaissos!$A$2:$A$250,NomPaissos!$B$2:$B$250)</f>
        <v>Kenya</v>
      </c>
      <c r="R2011">
        <v>0</v>
      </c>
      <c r="T2011">
        <v>0</v>
      </c>
      <c r="U2011">
        <v>0</v>
      </c>
      <c r="V2011">
        <v>0</v>
      </c>
      <c r="W2011">
        <v>0</v>
      </c>
      <c r="X2011">
        <v>0</v>
      </c>
      <c r="Y2011">
        <v>0</v>
      </c>
      <c r="Z2011">
        <v>0</v>
      </c>
      <c r="AA2011">
        <v>0</v>
      </c>
      <c r="AB2011">
        <v>0</v>
      </c>
      <c r="AC2011">
        <v>0</v>
      </c>
      <c r="AD2011">
        <v>0</v>
      </c>
      <c r="AE2011">
        <v>0</v>
      </c>
      <c r="AF2011">
        <v>0</v>
      </c>
      <c r="AG2011">
        <v>1</v>
      </c>
      <c r="AH2011">
        <v>0</v>
      </c>
      <c r="AI2011">
        <v>0</v>
      </c>
      <c r="AJ2011">
        <v>0</v>
      </c>
      <c r="AK2011">
        <v>0</v>
      </c>
      <c r="AL2011">
        <v>1</v>
      </c>
      <c r="AM2011">
        <v>1</v>
      </c>
      <c r="AN2011">
        <v>1</v>
      </c>
      <c r="AO2011">
        <v>1</v>
      </c>
    </row>
    <row r="2012" spans="1:41" ht="15">
      <c r="A2012" t="s">
        <v>1761</v>
      </c>
      <c r="B2012" t="s">
        <v>573</v>
      </c>
      <c r="C2012">
        <v>140</v>
      </c>
      <c r="D2012" s="6" t="str">
        <f>IF(C2012=C2013,D2013,IF(OR(N2012="pre",N2012="SubPar"),"Obert",IF(OR(N2012="Cea",N2012="Imp",N2012="SubComp"),"Tancat","ERRORERROR")))</f>
        <v>Obert</v>
      </c>
      <c r="E2012" t="s">
        <v>4653</v>
      </c>
      <c r="F2012" t="s">
        <v>160</v>
      </c>
      <c r="G2012">
        <v>2315</v>
      </c>
      <c r="H2012" t="s">
        <v>4693</v>
      </c>
      <c r="I2012" s="3" t="s">
        <v>4694</v>
      </c>
      <c r="J2012" s="4" t="s">
        <v>1789</v>
      </c>
      <c r="K2012" t="s">
        <v>48</v>
      </c>
      <c r="L2012" t="s">
        <v>802</v>
      </c>
      <c r="M2012" t="s">
        <v>50</v>
      </c>
      <c r="N2012" t="str">
        <f t="shared" si="31"/>
        <v>SubPar</v>
      </c>
      <c r="O2012" t="s">
        <v>56</v>
      </c>
      <c r="P2012" t="s">
        <v>263</v>
      </c>
      <c r="Q2012" t="str">
        <f>_xlfn.XLOOKUP(P2012,NomPaissos!$A$2:$A$250,NomPaissos!$B$2:$B$250)</f>
        <v>Kenya</v>
      </c>
      <c r="R2012">
        <v>0</v>
      </c>
      <c r="T2012">
        <v>2</v>
      </c>
      <c r="U2012">
        <v>0</v>
      </c>
      <c r="V2012">
        <v>0</v>
      </c>
      <c r="W2012">
        <v>0</v>
      </c>
      <c r="X2012">
        <v>0</v>
      </c>
      <c r="Y2012">
        <v>0</v>
      </c>
      <c r="Z2012">
        <v>0</v>
      </c>
      <c r="AA2012">
        <v>0</v>
      </c>
      <c r="AB2012">
        <v>0</v>
      </c>
      <c r="AC2012">
        <v>0</v>
      </c>
      <c r="AD2012">
        <v>0</v>
      </c>
      <c r="AE2012">
        <v>0</v>
      </c>
      <c r="AF2012">
        <v>0</v>
      </c>
      <c r="AG2012">
        <v>1</v>
      </c>
      <c r="AH2012">
        <v>0</v>
      </c>
      <c r="AI2012">
        <v>1</v>
      </c>
      <c r="AJ2012">
        <v>1</v>
      </c>
      <c r="AK2012">
        <v>1</v>
      </c>
      <c r="AL2012">
        <v>1</v>
      </c>
      <c r="AM2012">
        <v>2</v>
      </c>
      <c r="AN2012">
        <v>0</v>
      </c>
      <c r="AO2012">
        <v>1</v>
      </c>
    </row>
    <row r="2013" spans="1:41" ht="15">
      <c r="A2013" t="s">
        <v>586</v>
      </c>
      <c r="B2013" t="s">
        <v>42</v>
      </c>
      <c r="C2013">
        <v>141</v>
      </c>
      <c r="D2013" s="6" t="str">
        <f>IF(C2013=C2014,D2014,IF(OR(N2013="pre",N2013="SubPar"),"Obert",IF(OR(N2013="Cea",N2013="Imp",N2013="SubComp"),"Tancat","ERRORERROR")))</f>
        <v>Obert</v>
      </c>
      <c r="E2013" t="s">
        <v>4695</v>
      </c>
      <c r="F2013" t="s">
        <v>160</v>
      </c>
      <c r="G2013">
        <v>1934</v>
      </c>
      <c r="H2013" t="s">
        <v>4696</v>
      </c>
      <c r="I2013" s="3" t="s">
        <v>2995</v>
      </c>
      <c r="J2013" s="4" t="s">
        <v>3744</v>
      </c>
      <c r="K2013" t="s">
        <v>48</v>
      </c>
      <c r="L2013" t="s">
        <v>49</v>
      </c>
      <c r="M2013" t="s">
        <v>62</v>
      </c>
      <c r="N2013" t="str">
        <f t="shared" si="31"/>
        <v>Pre</v>
      </c>
      <c r="O2013" t="s">
        <v>63</v>
      </c>
      <c r="P2013" t="s">
        <v>259</v>
      </c>
      <c r="Q2013" t="str">
        <f>_xlfn.XLOOKUP(P2013,NomPaissos!$A$2:$A$250,NomPaissos!$B$2:$B$250)</f>
        <v>Burundi</v>
      </c>
      <c r="R2013">
        <v>0</v>
      </c>
      <c r="T2013">
        <v>0</v>
      </c>
      <c r="U2013">
        <v>0</v>
      </c>
      <c r="V2013">
        <v>0</v>
      </c>
      <c r="W2013">
        <v>0</v>
      </c>
      <c r="X2013">
        <v>0</v>
      </c>
      <c r="Y2013">
        <v>0</v>
      </c>
      <c r="Z2013">
        <v>0</v>
      </c>
      <c r="AA2013">
        <v>0</v>
      </c>
      <c r="AB2013">
        <v>2</v>
      </c>
      <c r="AC2013">
        <v>0</v>
      </c>
      <c r="AD2013">
        <v>0</v>
      </c>
      <c r="AE2013">
        <v>0</v>
      </c>
      <c r="AF2013">
        <v>1</v>
      </c>
      <c r="AG2013">
        <v>1</v>
      </c>
      <c r="AH2013">
        <v>0</v>
      </c>
      <c r="AI2013">
        <v>1</v>
      </c>
      <c r="AJ2013">
        <v>0</v>
      </c>
      <c r="AK2013">
        <v>0</v>
      </c>
      <c r="AL2013">
        <v>0</v>
      </c>
      <c r="AM2013">
        <v>1</v>
      </c>
      <c r="AN2013">
        <v>0</v>
      </c>
      <c r="AO2013">
        <v>1</v>
      </c>
    </row>
    <row r="2014" spans="1:41" ht="15">
      <c r="A2014" t="s">
        <v>586</v>
      </c>
      <c r="B2014" t="s">
        <v>42</v>
      </c>
      <c r="C2014">
        <v>141</v>
      </c>
      <c r="D2014" s="6" t="str">
        <f>IF(C2014=C2015,D2015,IF(OR(N2014="pre",N2014="SubPar"),"Obert",IF(OR(N2014="Cea",N2014="Imp",N2014="SubComp"),"Tancat","ERRORERROR")))</f>
        <v>Obert</v>
      </c>
      <c r="E2014" t="s">
        <v>4695</v>
      </c>
      <c r="F2014" t="s">
        <v>160</v>
      </c>
      <c r="G2014">
        <v>1908</v>
      </c>
      <c r="H2014" t="s">
        <v>4697</v>
      </c>
      <c r="I2014" s="3" t="s">
        <v>4698</v>
      </c>
      <c r="J2014" s="4" t="s">
        <v>366</v>
      </c>
      <c r="K2014" t="s">
        <v>48</v>
      </c>
      <c r="L2014" t="s">
        <v>49</v>
      </c>
      <c r="M2014" t="s">
        <v>62</v>
      </c>
      <c r="N2014" t="str">
        <f t="shared" si="31"/>
        <v>Pre</v>
      </c>
      <c r="O2014" t="s">
        <v>117</v>
      </c>
      <c r="P2014" t="s">
        <v>259</v>
      </c>
      <c r="Q2014" t="str">
        <f>_xlfn.XLOOKUP(P2014,NomPaissos!$A$2:$A$250,NomPaissos!$B$2:$B$250)</f>
        <v>Burundi</v>
      </c>
      <c r="R2014">
        <v>0</v>
      </c>
      <c r="T2014">
        <v>0</v>
      </c>
      <c r="U2014">
        <v>0</v>
      </c>
      <c r="V2014">
        <v>0</v>
      </c>
      <c r="W2014">
        <v>0</v>
      </c>
      <c r="X2014">
        <v>0</v>
      </c>
      <c r="Y2014">
        <v>0</v>
      </c>
      <c r="Z2014">
        <v>0</v>
      </c>
      <c r="AA2014">
        <v>0</v>
      </c>
      <c r="AB2014">
        <v>1</v>
      </c>
      <c r="AC2014">
        <v>0</v>
      </c>
      <c r="AD2014">
        <v>0</v>
      </c>
      <c r="AE2014">
        <v>0</v>
      </c>
      <c r="AF2014">
        <v>0</v>
      </c>
      <c r="AG2014">
        <v>1</v>
      </c>
      <c r="AH2014">
        <v>0</v>
      </c>
      <c r="AI2014">
        <v>1</v>
      </c>
      <c r="AJ2014">
        <v>0</v>
      </c>
      <c r="AK2014">
        <v>1</v>
      </c>
      <c r="AL2014">
        <v>0</v>
      </c>
      <c r="AM2014">
        <v>1</v>
      </c>
      <c r="AN2014">
        <v>1</v>
      </c>
      <c r="AO2014">
        <v>1</v>
      </c>
    </row>
    <row r="2015" spans="1:41" ht="15">
      <c r="A2015" t="s">
        <v>3015</v>
      </c>
      <c r="B2015" t="s">
        <v>42</v>
      </c>
      <c r="C2015">
        <v>144</v>
      </c>
      <c r="D2015" s="6" t="str">
        <f>IF(C2015=C2016,D2016,IF(OR(N2015="pre",N2015="SubPar"),"Obert",IF(OR(N2015="Cea",N2015="Imp",N2015="SubComp"),"Tancat","ERRORERROR")))</f>
        <v>Obert</v>
      </c>
      <c r="E2015" t="s">
        <v>4699</v>
      </c>
      <c r="F2015" t="s">
        <v>904</v>
      </c>
      <c r="G2015">
        <v>1936</v>
      </c>
      <c r="H2015" t="s">
        <v>4700</v>
      </c>
      <c r="I2015" s="3" t="s">
        <v>4576</v>
      </c>
      <c r="J2015" s="4" t="s">
        <v>4701</v>
      </c>
      <c r="K2015" t="s">
        <v>48</v>
      </c>
      <c r="L2015" t="s">
        <v>49</v>
      </c>
      <c r="M2015" t="s">
        <v>62</v>
      </c>
      <c r="N2015" t="str">
        <f t="shared" si="31"/>
        <v>Pre</v>
      </c>
      <c r="O2015" t="s">
        <v>207</v>
      </c>
      <c r="P2015" t="s">
        <v>3020</v>
      </c>
      <c r="Q2015" t="str">
        <f>_xlfn.XLOOKUP(P2015,NomPaissos!$A$2:$A$250,NomPaissos!$B$2:$B$250)</f>
        <v>Colombia</v>
      </c>
      <c r="R2015">
        <v>0</v>
      </c>
      <c r="T2015">
        <v>0</v>
      </c>
      <c r="U2015">
        <v>0</v>
      </c>
      <c r="V2015">
        <v>0</v>
      </c>
      <c r="W2015">
        <v>0</v>
      </c>
      <c r="X2015">
        <v>0</v>
      </c>
      <c r="Y2015">
        <v>0</v>
      </c>
      <c r="Z2015">
        <v>0</v>
      </c>
      <c r="AA2015">
        <v>0</v>
      </c>
      <c r="AB2015">
        <v>0</v>
      </c>
      <c r="AC2015">
        <v>0</v>
      </c>
      <c r="AD2015">
        <v>0</v>
      </c>
      <c r="AE2015">
        <v>0</v>
      </c>
      <c r="AF2015">
        <v>0</v>
      </c>
      <c r="AG2015">
        <v>1</v>
      </c>
      <c r="AH2015">
        <v>0</v>
      </c>
      <c r="AI2015">
        <v>1</v>
      </c>
      <c r="AJ2015">
        <v>0</v>
      </c>
      <c r="AK2015">
        <v>1</v>
      </c>
      <c r="AL2015">
        <v>0</v>
      </c>
      <c r="AM2015">
        <v>0</v>
      </c>
      <c r="AN2015">
        <v>0</v>
      </c>
      <c r="AO2015">
        <v>1</v>
      </c>
    </row>
    <row r="2016" spans="1:41" ht="15">
      <c r="A2016" t="s">
        <v>3015</v>
      </c>
      <c r="B2016" t="s">
        <v>42</v>
      </c>
      <c r="C2016">
        <v>144</v>
      </c>
      <c r="D2016" s="6" t="str">
        <f>IF(C2016=C2017,D2017,IF(OR(N2016="pre",N2016="SubPar"),"Obert",IF(OR(N2016="Cea",N2016="Imp",N2016="SubComp"),"Tancat","ERRORERROR")))</f>
        <v>Obert</v>
      </c>
      <c r="E2016" t="s">
        <v>4699</v>
      </c>
      <c r="F2016" t="s">
        <v>904</v>
      </c>
      <c r="G2016">
        <v>1937</v>
      </c>
      <c r="H2016" t="s">
        <v>4702</v>
      </c>
      <c r="I2016" s="3" t="s">
        <v>4703</v>
      </c>
      <c r="J2016" s="4" t="s">
        <v>4704</v>
      </c>
      <c r="K2016" t="s">
        <v>48</v>
      </c>
      <c r="L2016" t="s">
        <v>49</v>
      </c>
      <c r="M2016" t="s">
        <v>62</v>
      </c>
      <c r="N2016" t="str">
        <f t="shared" si="31"/>
        <v>Pre</v>
      </c>
      <c r="O2016" t="s">
        <v>63</v>
      </c>
      <c r="P2016" t="s">
        <v>3020</v>
      </c>
      <c r="Q2016" t="str">
        <f>_xlfn.XLOOKUP(P2016,NomPaissos!$A$2:$A$250,NomPaissos!$B$2:$B$250)</f>
        <v>Colombia</v>
      </c>
      <c r="R2016">
        <v>0</v>
      </c>
      <c r="T2016">
        <v>0</v>
      </c>
      <c r="U2016">
        <v>0</v>
      </c>
      <c r="V2016">
        <v>0</v>
      </c>
      <c r="W2016">
        <v>0</v>
      </c>
      <c r="X2016">
        <v>0</v>
      </c>
      <c r="Y2016">
        <v>0</v>
      </c>
      <c r="Z2016">
        <v>0</v>
      </c>
      <c r="AA2016">
        <v>0</v>
      </c>
      <c r="AB2016">
        <v>0</v>
      </c>
      <c r="AC2016">
        <v>0</v>
      </c>
      <c r="AD2016">
        <v>0</v>
      </c>
      <c r="AE2016">
        <v>0</v>
      </c>
      <c r="AF2016">
        <v>0</v>
      </c>
      <c r="AG2016">
        <v>1</v>
      </c>
      <c r="AH2016">
        <v>0</v>
      </c>
      <c r="AI2016">
        <v>2</v>
      </c>
      <c r="AJ2016">
        <v>0</v>
      </c>
      <c r="AK2016">
        <v>1</v>
      </c>
      <c r="AL2016">
        <v>0</v>
      </c>
      <c r="AM2016">
        <v>1</v>
      </c>
      <c r="AN2016">
        <v>0</v>
      </c>
      <c r="AO2016">
        <v>1</v>
      </c>
    </row>
    <row r="2017" spans="1:41" ht="15">
      <c r="A2017" t="s">
        <v>3015</v>
      </c>
      <c r="B2017" t="s">
        <v>42</v>
      </c>
      <c r="C2017">
        <v>144</v>
      </c>
      <c r="D2017" s="6" t="str">
        <f>IF(C2017=C2018,D2018,IF(OR(N2017="pre",N2017="SubPar"),"Obert",IF(OR(N2017="Cea",N2017="Imp",N2017="SubComp"),"Tancat","ERRORERROR")))</f>
        <v>Obert</v>
      </c>
      <c r="E2017" t="s">
        <v>4699</v>
      </c>
      <c r="F2017" t="s">
        <v>904</v>
      </c>
      <c r="G2017">
        <v>1890</v>
      </c>
      <c r="H2017" t="s">
        <v>4705</v>
      </c>
      <c r="I2017" s="3" t="s">
        <v>4456</v>
      </c>
      <c r="J2017" s="4" t="s">
        <v>4706</v>
      </c>
      <c r="K2017" t="s">
        <v>48</v>
      </c>
      <c r="L2017" t="s">
        <v>49</v>
      </c>
      <c r="M2017" t="s">
        <v>166</v>
      </c>
      <c r="N2017" t="str">
        <f t="shared" si="31"/>
        <v>Cea</v>
      </c>
      <c r="O2017" t="s">
        <v>711</v>
      </c>
      <c r="P2017" t="s">
        <v>3020</v>
      </c>
      <c r="Q2017" t="str">
        <f>_xlfn.XLOOKUP(P2017,NomPaissos!$A$2:$A$250,NomPaissos!$B$2:$B$250)</f>
        <v>Colombia</v>
      </c>
      <c r="R2017">
        <v>0</v>
      </c>
      <c r="T2017">
        <v>0</v>
      </c>
      <c r="U2017">
        <v>0</v>
      </c>
      <c r="V2017">
        <v>0</v>
      </c>
      <c r="W2017">
        <v>0</v>
      </c>
      <c r="X2017">
        <v>0</v>
      </c>
      <c r="Y2017">
        <v>0</v>
      </c>
      <c r="Z2017">
        <v>0</v>
      </c>
      <c r="AA2017">
        <v>0</v>
      </c>
      <c r="AB2017">
        <v>0</v>
      </c>
      <c r="AC2017">
        <v>0</v>
      </c>
      <c r="AD2017">
        <v>0</v>
      </c>
      <c r="AE2017">
        <v>0</v>
      </c>
      <c r="AF2017">
        <v>0</v>
      </c>
      <c r="AG2017">
        <v>1</v>
      </c>
      <c r="AH2017">
        <v>0</v>
      </c>
      <c r="AI2017">
        <v>0</v>
      </c>
      <c r="AJ2017">
        <v>0</v>
      </c>
      <c r="AK2017">
        <v>1</v>
      </c>
      <c r="AL2017">
        <v>0</v>
      </c>
      <c r="AM2017">
        <v>1</v>
      </c>
      <c r="AN2017">
        <v>0</v>
      </c>
      <c r="AO2017">
        <v>1</v>
      </c>
    </row>
    <row r="2018" spans="1:41" ht="15">
      <c r="A2018" t="s">
        <v>3015</v>
      </c>
      <c r="B2018" t="s">
        <v>42</v>
      </c>
      <c r="C2018">
        <v>144</v>
      </c>
      <c r="D2018" s="6" t="str">
        <f>IF(C2018=C2019,D2019,IF(OR(N2018="pre",N2018="SubPar"),"Obert",IF(OR(N2018="Cea",N2018="Imp",N2018="SubComp"),"Tancat","ERRORERROR")))</f>
        <v>Obert</v>
      </c>
      <c r="E2018" t="s">
        <v>4699</v>
      </c>
      <c r="F2018" t="s">
        <v>904</v>
      </c>
      <c r="G2018">
        <v>2043</v>
      </c>
      <c r="H2018" t="s">
        <v>4707</v>
      </c>
      <c r="I2018" s="3" t="s">
        <v>4708</v>
      </c>
      <c r="J2018" s="4" t="s">
        <v>4709</v>
      </c>
      <c r="K2018" t="s">
        <v>48</v>
      </c>
      <c r="L2018" t="s">
        <v>49</v>
      </c>
      <c r="M2018" t="s">
        <v>62</v>
      </c>
      <c r="N2018" t="str">
        <f t="shared" si="31"/>
        <v>Pre</v>
      </c>
      <c r="P2018" t="s">
        <v>3020</v>
      </c>
      <c r="Q2018" t="str">
        <f>_xlfn.XLOOKUP(P2018,NomPaissos!$A$2:$A$250,NomPaissos!$B$2:$B$250)</f>
        <v>Colombia</v>
      </c>
      <c r="R2018">
        <v>0</v>
      </c>
      <c r="T2018">
        <v>0</v>
      </c>
      <c r="U2018">
        <v>0</v>
      </c>
      <c r="V2018">
        <v>0</v>
      </c>
      <c r="W2018">
        <v>0</v>
      </c>
      <c r="X2018">
        <v>0</v>
      </c>
      <c r="Y2018">
        <v>0</v>
      </c>
      <c r="Z2018">
        <v>0</v>
      </c>
      <c r="AA2018">
        <v>0</v>
      </c>
      <c r="AB2018">
        <v>0</v>
      </c>
      <c r="AC2018">
        <v>0</v>
      </c>
      <c r="AD2018">
        <v>0</v>
      </c>
      <c r="AE2018">
        <v>0</v>
      </c>
      <c r="AF2018">
        <v>0</v>
      </c>
      <c r="AG2018">
        <v>1</v>
      </c>
      <c r="AH2018">
        <v>0</v>
      </c>
      <c r="AI2018">
        <v>0</v>
      </c>
      <c r="AJ2018">
        <v>0</v>
      </c>
      <c r="AK2018">
        <v>0</v>
      </c>
      <c r="AL2018">
        <v>0</v>
      </c>
      <c r="AM2018">
        <v>2</v>
      </c>
      <c r="AN2018">
        <v>0</v>
      </c>
      <c r="AO2018">
        <v>1</v>
      </c>
    </row>
    <row r="2019" spans="1:41" ht="15">
      <c r="A2019" t="s">
        <v>3015</v>
      </c>
      <c r="B2019" t="s">
        <v>42</v>
      </c>
      <c r="C2019">
        <v>144</v>
      </c>
      <c r="D2019" s="6" t="str">
        <f>IF(C2019=C2020,D2020,IF(OR(N2019="pre",N2019="SubPar"),"Obert",IF(OR(N2019="Cea",N2019="Imp",N2019="SubComp"),"Tancat","ERRORERROR")))</f>
        <v>Obert</v>
      </c>
      <c r="E2019" t="s">
        <v>4699</v>
      </c>
      <c r="F2019" t="s">
        <v>904</v>
      </c>
      <c r="G2019">
        <v>2045</v>
      </c>
      <c r="H2019" t="s">
        <v>4710</v>
      </c>
      <c r="I2019" s="3" t="s">
        <v>4711</v>
      </c>
      <c r="J2019" s="4" t="s">
        <v>366</v>
      </c>
      <c r="K2019" t="s">
        <v>48</v>
      </c>
      <c r="L2019" t="s">
        <v>49</v>
      </c>
      <c r="M2019" t="s">
        <v>62</v>
      </c>
      <c r="N2019" t="str">
        <f t="shared" si="31"/>
        <v>Pre</v>
      </c>
      <c r="O2019" t="s">
        <v>63</v>
      </c>
      <c r="P2019" t="s">
        <v>3020</v>
      </c>
      <c r="Q2019" t="str">
        <f>_xlfn.XLOOKUP(P2019,NomPaissos!$A$2:$A$250,NomPaissos!$B$2:$B$250)</f>
        <v>Colombia</v>
      </c>
      <c r="R2019">
        <v>0</v>
      </c>
      <c r="T2019">
        <v>0</v>
      </c>
      <c r="U2019">
        <v>0</v>
      </c>
      <c r="V2019">
        <v>0</v>
      </c>
      <c r="W2019">
        <v>0</v>
      </c>
      <c r="X2019">
        <v>0</v>
      </c>
      <c r="Y2019">
        <v>0</v>
      </c>
      <c r="Z2019">
        <v>0</v>
      </c>
      <c r="AA2019">
        <v>0</v>
      </c>
      <c r="AB2019">
        <v>0</v>
      </c>
      <c r="AC2019">
        <v>0</v>
      </c>
      <c r="AD2019">
        <v>0</v>
      </c>
      <c r="AE2019">
        <v>0</v>
      </c>
      <c r="AF2019">
        <v>0</v>
      </c>
      <c r="AG2019">
        <v>1</v>
      </c>
      <c r="AH2019">
        <v>0</v>
      </c>
      <c r="AI2019">
        <v>0</v>
      </c>
      <c r="AJ2019">
        <v>0</v>
      </c>
      <c r="AK2019">
        <v>0</v>
      </c>
      <c r="AL2019">
        <v>0</v>
      </c>
      <c r="AM2019">
        <v>1</v>
      </c>
      <c r="AN2019">
        <v>0</v>
      </c>
      <c r="AO2019">
        <v>1</v>
      </c>
    </row>
    <row r="2020" spans="1:41" ht="15">
      <c r="A2020" t="s">
        <v>3891</v>
      </c>
      <c r="B2020" t="s">
        <v>573</v>
      </c>
      <c r="C2020">
        <v>145</v>
      </c>
      <c r="D2020" s="6" t="str">
        <f>IF(C2020=C2021,D2021,IF(OR(N2020="pre",N2020="SubPar"),"Obert",IF(OR(N2020="Cea",N2020="Imp",N2020="SubComp"),"Tancat","ERRORERROR")))</f>
        <v>Tancat</v>
      </c>
      <c r="E2020" t="s">
        <v>4712</v>
      </c>
      <c r="F2020" t="s">
        <v>138</v>
      </c>
      <c r="G2020">
        <v>2004</v>
      </c>
      <c r="H2020" t="s">
        <v>4713</v>
      </c>
      <c r="I2020" s="3" t="s">
        <v>4515</v>
      </c>
      <c r="J2020" s="4" t="s">
        <v>4714</v>
      </c>
      <c r="K2020" t="s">
        <v>48</v>
      </c>
      <c r="L2020" t="s">
        <v>802</v>
      </c>
      <c r="M2020" t="s">
        <v>166</v>
      </c>
      <c r="N2020" t="str">
        <f t="shared" si="31"/>
        <v>Cea</v>
      </c>
      <c r="O2020" t="s">
        <v>169</v>
      </c>
      <c r="P2020" t="s">
        <v>3003</v>
      </c>
      <c r="Q2020" t="str">
        <f>_xlfn.XLOOKUP(P2020,NomPaissos!$A$2:$A$250,NomPaissos!$B$2:$B$250)</f>
        <v>Yemen</v>
      </c>
      <c r="R2020">
        <v>0</v>
      </c>
      <c r="T2020">
        <v>0</v>
      </c>
      <c r="U2020">
        <v>0</v>
      </c>
      <c r="V2020">
        <v>0</v>
      </c>
      <c r="W2020">
        <v>0</v>
      </c>
      <c r="X2020">
        <v>0</v>
      </c>
      <c r="Y2020">
        <v>0</v>
      </c>
      <c r="Z2020">
        <v>0</v>
      </c>
      <c r="AA2020">
        <v>0</v>
      </c>
      <c r="AB2020">
        <v>0</v>
      </c>
      <c r="AC2020">
        <v>0</v>
      </c>
      <c r="AD2020">
        <v>0</v>
      </c>
      <c r="AE2020">
        <v>0</v>
      </c>
      <c r="AF2020">
        <v>0</v>
      </c>
      <c r="AG2020">
        <v>1</v>
      </c>
      <c r="AH2020">
        <v>0</v>
      </c>
      <c r="AI2020">
        <v>1</v>
      </c>
      <c r="AJ2020">
        <v>0</v>
      </c>
      <c r="AK2020">
        <v>0</v>
      </c>
      <c r="AL2020">
        <v>1</v>
      </c>
      <c r="AM2020">
        <v>1</v>
      </c>
      <c r="AN2020">
        <v>1</v>
      </c>
      <c r="AO2020">
        <v>1</v>
      </c>
    </row>
    <row r="2021" spans="1:41" ht="15">
      <c r="A2021" t="s">
        <v>3891</v>
      </c>
      <c r="B2021" t="s">
        <v>573</v>
      </c>
      <c r="C2021">
        <v>145</v>
      </c>
      <c r="D2021" s="6" t="str">
        <f>IF(C2021=C2022,D2022,IF(OR(N2021="pre",N2021="SubPar"),"Obert",IF(OR(N2021="Cea",N2021="Imp",N2021="SubComp"),"Tancat","ERRORERROR")))</f>
        <v>Tancat</v>
      </c>
      <c r="E2021" t="s">
        <v>4712</v>
      </c>
      <c r="F2021" t="s">
        <v>138</v>
      </c>
      <c r="G2021">
        <v>2063</v>
      </c>
      <c r="H2021" t="s">
        <v>4715</v>
      </c>
      <c r="I2021" s="3" t="s">
        <v>4716</v>
      </c>
      <c r="J2021" s="4" t="s">
        <v>4717</v>
      </c>
      <c r="K2021" t="s">
        <v>151</v>
      </c>
      <c r="L2021" t="s">
        <v>802</v>
      </c>
      <c r="M2021" t="s">
        <v>166</v>
      </c>
      <c r="N2021" t="str">
        <f t="shared" si="31"/>
        <v>Cea</v>
      </c>
      <c r="O2021" t="s">
        <v>169</v>
      </c>
      <c r="P2021" t="s">
        <v>3003</v>
      </c>
      <c r="Q2021" t="str">
        <f>_xlfn.XLOOKUP(P2021,NomPaissos!$A$2:$A$250,NomPaissos!$B$2:$B$250)</f>
        <v>Yemen</v>
      </c>
      <c r="R2021">
        <v>0</v>
      </c>
      <c r="T2021">
        <v>0</v>
      </c>
      <c r="U2021">
        <v>0</v>
      </c>
      <c r="V2021">
        <v>0</v>
      </c>
      <c r="W2021">
        <v>0</v>
      </c>
      <c r="X2021">
        <v>0</v>
      </c>
      <c r="Y2021">
        <v>0</v>
      </c>
      <c r="Z2021">
        <v>0</v>
      </c>
      <c r="AA2021">
        <v>0</v>
      </c>
      <c r="AB2021">
        <v>0</v>
      </c>
      <c r="AC2021">
        <v>0</v>
      </c>
      <c r="AD2021">
        <v>0</v>
      </c>
      <c r="AE2021">
        <v>0</v>
      </c>
      <c r="AF2021">
        <v>0</v>
      </c>
      <c r="AG2021">
        <v>1</v>
      </c>
      <c r="AH2021">
        <v>0</v>
      </c>
      <c r="AI2021">
        <v>1</v>
      </c>
      <c r="AJ2021">
        <v>0</v>
      </c>
      <c r="AK2021">
        <v>0</v>
      </c>
      <c r="AL2021">
        <v>1</v>
      </c>
      <c r="AM2021">
        <v>3</v>
      </c>
      <c r="AN2021">
        <v>2</v>
      </c>
      <c r="AO2021">
        <v>1</v>
      </c>
    </row>
    <row r="2022" spans="1:41" ht="15">
      <c r="A2022" t="s">
        <v>3891</v>
      </c>
      <c r="B2022" t="s">
        <v>573</v>
      </c>
      <c r="C2022">
        <v>145</v>
      </c>
      <c r="D2022" s="6" t="str">
        <f>IF(C2022=C2023,D2023,IF(OR(N2022="pre",N2022="SubPar"),"Obert",IF(OR(N2022="Cea",N2022="Imp",N2022="SubComp"),"Tancat","ERRORERROR")))</f>
        <v>Tancat</v>
      </c>
      <c r="E2022" t="s">
        <v>4712</v>
      </c>
      <c r="F2022" t="s">
        <v>138</v>
      </c>
      <c r="G2022">
        <v>2215</v>
      </c>
      <c r="H2022" t="s">
        <v>4718</v>
      </c>
      <c r="I2022" s="3" t="s">
        <v>4719</v>
      </c>
      <c r="J2022" s="4" t="s">
        <v>4720</v>
      </c>
      <c r="K2022" t="s">
        <v>48</v>
      </c>
      <c r="L2022" t="s">
        <v>802</v>
      </c>
      <c r="M2022" t="s">
        <v>166</v>
      </c>
      <c r="N2022" t="str">
        <f t="shared" si="31"/>
        <v>Cea</v>
      </c>
      <c r="O2022" t="s">
        <v>167</v>
      </c>
      <c r="P2022" t="s">
        <v>3003</v>
      </c>
      <c r="Q2022" t="str">
        <f>_xlfn.XLOOKUP(P2022,NomPaissos!$A$2:$A$250,NomPaissos!$B$2:$B$250)</f>
        <v>Yemen</v>
      </c>
      <c r="R2022">
        <v>0</v>
      </c>
      <c r="T2022">
        <v>0</v>
      </c>
      <c r="U2022">
        <v>0</v>
      </c>
      <c r="V2022">
        <v>0</v>
      </c>
      <c r="W2022">
        <v>0</v>
      </c>
      <c r="X2022">
        <v>0</v>
      </c>
      <c r="Y2022">
        <v>0</v>
      </c>
      <c r="Z2022">
        <v>0</v>
      </c>
      <c r="AA2022">
        <v>0</v>
      </c>
      <c r="AB2022">
        <v>1</v>
      </c>
      <c r="AC2022">
        <v>0</v>
      </c>
      <c r="AD2022">
        <v>0</v>
      </c>
      <c r="AE2022">
        <v>0</v>
      </c>
      <c r="AF2022">
        <v>0</v>
      </c>
      <c r="AG2022">
        <v>1</v>
      </c>
      <c r="AH2022">
        <v>0</v>
      </c>
      <c r="AI2022">
        <v>0</v>
      </c>
      <c r="AJ2022">
        <v>0</v>
      </c>
      <c r="AK2022">
        <v>1</v>
      </c>
      <c r="AL2022">
        <v>1</v>
      </c>
      <c r="AM2022">
        <v>3</v>
      </c>
      <c r="AN2022">
        <v>1</v>
      </c>
      <c r="AO2022">
        <v>1</v>
      </c>
    </row>
    <row r="2023" spans="1:41" ht="15">
      <c r="A2023" t="s">
        <v>3891</v>
      </c>
      <c r="B2023" t="s">
        <v>573</v>
      </c>
      <c r="C2023">
        <v>145</v>
      </c>
      <c r="D2023" s="6" t="str">
        <f>IF(C2023=C2024,D2024,IF(OR(N2023="pre",N2023="SubPar"),"Obert",IF(OR(N2023="Cea",N2023="Imp",N2023="SubComp"),"Tancat","ERRORERROR")))</f>
        <v>Tancat</v>
      </c>
      <c r="E2023" t="s">
        <v>4712</v>
      </c>
      <c r="F2023" t="s">
        <v>138</v>
      </c>
      <c r="G2023">
        <v>2005</v>
      </c>
      <c r="H2023" t="s">
        <v>4721</v>
      </c>
      <c r="I2023" s="3" t="s">
        <v>4722</v>
      </c>
      <c r="J2023" s="4" t="s">
        <v>4723</v>
      </c>
      <c r="K2023" t="s">
        <v>48</v>
      </c>
      <c r="L2023" t="s">
        <v>802</v>
      </c>
      <c r="M2023" t="s">
        <v>166</v>
      </c>
      <c r="N2023" t="str">
        <f t="shared" si="31"/>
        <v>Cea</v>
      </c>
      <c r="O2023" t="s">
        <v>711</v>
      </c>
      <c r="P2023" t="s">
        <v>3003</v>
      </c>
      <c r="Q2023" t="str">
        <f>_xlfn.XLOOKUP(P2023,NomPaissos!$A$2:$A$250,NomPaissos!$B$2:$B$250)</f>
        <v>Yemen</v>
      </c>
      <c r="R2023">
        <v>0</v>
      </c>
      <c r="T2023">
        <v>0</v>
      </c>
      <c r="U2023">
        <v>0</v>
      </c>
      <c r="V2023">
        <v>0</v>
      </c>
      <c r="W2023">
        <v>0</v>
      </c>
      <c r="X2023">
        <v>0</v>
      </c>
      <c r="Y2023">
        <v>0</v>
      </c>
      <c r="Z2023">
        <v>0</v>
      </c>
      <c r="AA2023">
        <v>0</v>
      </c>
      <c r="AB2023">
        <v>0</v>
      </c>
      <c r="AC2023">
        <v>0</v>
      </c>
      <c r="AD2023">
        <v>0</v>
      </c>
      <c r="AE2023">
        <v>0</v>
      </c>
      <c r="AF2023">
        <v>0</v>
      </c>
      <c r="AG2023">
        <v>1</v>
      </c>
      <c r="AH2023">
        <v>0</v>
      </c>
      <c r="AI2023">
        <v>1</v>
      </c>
      <c r="AJ2023">
        <v>0</v>
      </c>
      <c r="AK2023">
        <v>0</v>
      </c>
      <c r="AL2023">
        <v>0</v>
      </c>
      <c r="AM2023">
        <v>2</v>
      </c>
      <c r="AN2023">
        <v>1</v>
      </c>
      <c r="AO2023">
        <v>1</v>
      </c>
    </row>
    <row r="2024" spans="1:41" ht="15">
      <c r="A2024" t="s">
        <v>3891</v>
      </c>
      <c r="B2024" t="s">
        <v>573</v>
      </c>
      <c r="C2024">
        <v>145</v>
      </c>
      <c r="D2024" s="6" t="str">
        <f>IF(C2024=C2025,D2025,IF(OR(N2024="pre",N2024="SubPar"),"Obert",IF(OR(N2024="Cea",N2024="Imp",N2024="SubComp"),"Tancat","ERRORERROR")))</f>
        <v>Tancat</v>
      </c>
      <c r="E2024" t="s">
        <v>4712</v>
      </c>
      <c r="F2024" t="s">
        <v>138</v>
      </c>
      <c r="G2024">
        <v>2226</v>
      </c>
      <c r="H2024" t="s">
        <v>4724</v>
      </c>
      <c r="I2024" s="3" t="s">
        <v>3911</v>
      </c>
      <c r="J2024" s="4" t="s">
        <v>4725</v>
      </c>
      <c r="K2024" t="s">
        <v>48</v>
      </c>
      <c r="L2024" t="s">
        <v>802</v>
      </c>
      <c r="M2024" t="s">
        <v>166</v>
      </c>
      <c r="N2024" t="str">
        <f t="shared" si="31"/>
        <v>Cea</v>
      </c>
      <c r="O2024" t="s">
        <v>167</v>
      </c>
      <c r="P2024" t="s">
        <v>3003</v>
      </c>
      <c r="Q2024" t="str">
        <f>_xlfn.XLOOKUP(P2024,NomPaissos!$A$2:$A$250,NomPaissos!$B$2:$B$250)</f>
        <v>Yemen</v>
      </c>
      <c r="R2024">
        <v>0</v>
      </c>
      <c r="T2024">
        <v>0</v>
      </c>
      <c r="U2024">
        <v>0</v>
      </c>
      <c r="V2024">
        <v>0</v>
      </c>
      <c r="W2024">
        <v>0</v>
      </c>
      <c r="X2024">
        <v>0</v>
      </c>
      <c r="Y2024">
        <v>0</v>
      </c>
      <c r="Z2024">
        <v>0</v>
      </c>
      <c r="AA2024">
        <v>0</v>
      </c>
      <c r="AB2024">
        <v>0</v>
      </c>
      <c r="AC2024">
        <v>0</v>
      </c>
      <c r="AD2024">
        <v>0</v>
      </c>
      <c r="AE2024">
        <v>1</v>
      </c>
      <c r="AF2024">
        <v>0</v>
      </c>
      <c r="AG2024">
        <v>1</v>
      </c>
      <c r="AH2024">
        <v>0</v>
      </c>
      <c r="AI2024">
        <v>1</v>
      </c>
      <c r="AJ2024">
        <v>0</v>
      </c>
      <c r="AK2024">
        <v>0</v>
      </c>
      <c r="AL2024">
        <v>0</v>
      </c>
      <c r="AM2024">
        <v>3</v>
      </c>
      <c r="AN2024">
        <v>1</v>
      </c>
      <c r="AO2024">
        <v>1</v>
      </c>
    </row>
    <row r="2025" spans="1:41" ht="15">
      <c r="A2025" t="s">
        <v>3891</v>
      </c>
      <c r="B2025" t="s">
        <v>573</v>
      </c>
      <c r="C2025">
        <v>145</v>
      </c>
      <c r="D2025" s="6" t="str">
        <f>IF(C2025=C2026,D2026,IF(OR(N2025="pre",N2025="SubPar"),"Obert",IF(OR(N2025="Cea",N2025="Imp",N2025="SubComp"),"Tancat","ERRORERROR")))</f>
        <v>Tancat</v>
      </c>
      <c r="E2025" t="s">
        <v>4712</v>
      </c>
      <c r="F2025" t="s">
        <v>138</v>
      </c>
      <c r="G2025">
        <v>1597</v>
      </c>
      <c r="H2025" t="s">
        <v>4726</v>
      </c>
      <c r="I2025" s="3" t="s">
        <v>4727</v>
      </c>
      <c r="J2025" s="4" t="s">
        <v>4728</v>
      </c>
      <c r="K2025" t="s">
        <v>48</v>
      </c>
      <c r="L2025" t="s">
        <v>802</v>
      </c>
      <c r="M2025" t="s">
        <v>166</v>
      </c>
      <c r="N2025" t="str">
        <f t="shared" si="31"/>
        <v>Cea</v>
      </c>
      <c r="O2025" t="s">
        <v>167</v>
      </c>
      <c r="P2025" t="s">
        <v>3003</v>
      </c>
      <c r="Q2025" t="str">
        <f>_xlfn.XLOOKUP(P2025,NomPaissos!$A$2:$A$250,NomPaissos!$B$2:$B$250)</f>
        <v>Yemen</v>
      </c>
      <c r="R2025">
        <v>0</v>
      </c>
      <c r="T2025">
        <v>0</v>
      </c>
      <c r="U2025">
        <v>0</v>
      </c>
      <c r="V2025">
        <v>0</v>
      </c>
      <c r="W2025">
        <v>0</v>
      </c>
      <c r="X2025">
        <v>0</v>
      </c>
      <c r="Y2025">
        <v>0</v>
      </c>
      <c r="Z2025">
        <v>0</v>
      </c>
      <c r="AA2025">
        <v>0</v>
      </c>
      <c r="AB2025">
        <v>0</v>
      </c>
      <c r="AC2025">
        <v>0</v>
      </c>
      <c r="AD2025">
        <v>0</v>
      </c>
      <c r="AE2025">
        <v>0</v>
      </c>
      <c r="AF2025">
        <v>0</v>
      </c>
      <c r="AG2025">
        <v>1</v>
      </c>
      <c r="AH2025">
        <v>0</v>
      </c>
      <c r="AI2025">
        <v>0</v>
      </c>
      <c r="AJ2025">
        <v>0</v>
      </c>
      <c r="AK2025">
        <v>0</v>
      </c>
      <c r="AL2025">
        <v>0</v>
      </c>
      <c r="AM2025">
        <v>3</v>
      </c>
      <c r="AN2025">
        <v>0</v>
      </c>
      <c r="AO2025">
        <v>1</v>
      </c>
    </row>
    <row r="2026" spans="1:41" ht="15">
      <c r="A2026" t="s">
        <v>3891</v>
      </c>
      <c r="B2026" t="s">
        <v>573</v>
      </c>
      <c r="C2026">
        <v>145</v>
      </c>
      <c r="D2026" s="6" t="str">
        <f>IF(C2026=C2027,D2027,IF(OR(N2026="pre",N2026="SubPar"),"Obert",IF(OR(N2026="Cea",N2026="Imp",N2026="SubComp"),"Tancat","ERRORERROR")))</f>
        <v>Tancat</v>
      </c>
      <c r="E2026" t="s">
        <v>4712</v>
      </c>
      <c r="F2026" t="s">
        <v>138</v>
      </c>
      <c r="G2026">
        <v>1883</v>
      </c>
      <c r="H2026" t="s">
        <v>4729</v>
      </c>
      <c r="I2026" s="3" t="s">
        <v>4730</v>
      </c>
      <c r="J2026" s="4" t="s">
        <v>4731</v>
      </c>
      <c r="K2026" t="s">
        <v>48</v>
      </c>
      <c r="L2026" t="s">
        <v>802</v>
      </c>
      <c r="M2026" t="s">
        <v>62</v>
      </c>
      <c r="N2026" t="str">
        <f t="shared" si="31"/>
        <v>Pre</v>
      </c>
      <c r="O2026" t="s">
        <v>117</v>
      </c>
      <c r="P2026" t="s">
        <v>3003</v>
      </c>
      <c r="Q2026" t="str">
        <f>_xlfn.XLOOKUP(P2026,NomPaissos!$A$2:$A$250,NomPaissos!$B$2:$B$250)</f>
        <v>Yemen</v>
      </c>
      <c r="R2026">
        <v>0</v>
      </c>
      <c r="T2026">
        <v>0</v>
      </c>
      <c r="U2026">
        <v>0</v>
      </c>
      <c r="V2026">
        <v>0</v>
      </c>
      <c r="W2026">
        <v>0</v>
      </c>
      <c r="X2026">
        <v>0</v>
      </c>
      <c r="Y2026">
        <v>0</v>
      </c>
      <c r="Z2026">
        <v>0</v>
      </c>
      <c r="AA2026">
        <v>0</v>
      </c>
      <c r="AB2026">
        <v>0</v>
      </c>
      <c r="AC2026">
        <v>0</v>
      </c>
      <c r="AD2026">
        <v>0</v>
      </c>
      <c r="AE2026">
        <v>0</v>
      </c>
      <c r="AF2026">
        <v>0</v>
      </c>
      <c r="AG2026">
        <v>1</v>
      </c>
      <c r="AH2026">
        <v>0</v>
      </c>
      <c r="AI2026">
        <v>1</v>
      </c>
      <c r="AJ2026">
        <v>0</v>
      </c>
      <c r="AK2026">
        <v>0</v>
      </c>
      <c r="AL2026">
        <v>0</v>
      </c>
      <c r="AM2026">
        <v>1</v>
      </c>
      <c r="AN2026">
        <v>0</v>
      </c>
      <c r="AO2026">
        <v>1</v>
      </c>
    </row>
    <row r="2027" spans="1:41" ht="15">
      <c r="A2027" t="s">
        <v>3891</v>
      </c>
      <c r="B2027" t="s">
        <v>573</v>
      </c>
      <c r="C2027">
        <v>145</v>
      </c>
      <c r="D2027" s="6" t="str">
        <f>IF(C2027=C2028,D2028,IF(OR(N2027="pre",N2027="SubPar"),"Obert",IF(OR(N2027="Cea",N2027="Imp",N2027="SubComp"),"Tancat","ERRORERROR")))</f>
        <v>Tancat</v>
      </c>
      <c r="E2027" t="s">
        <v>4712</v>
      </c>
      <c r="F2027" t="s">
        <v>138</v>
      </c>
      <c r="G2027">
        <v>2084</v>
      </c>
      <c r="H2027" t="s">
        <v>4732</v>
      </c>
      <c r="I2027" s="3" t="s">
        <v>4733</v>
      </c>
      <c r="J2027" s="4" t="s">
        <v>4734</v>
      </c>
      <c r="K2027" t="s">
        <v>48</v>
      </c>
      <c r="L2027" t="s">
        <v>802</v>
      </c>
      <c r="M2027" t="s">
        <v>166</v>
      </c>
      <c r="N2027" t="str">
        <f t="shared" si="31"/>
        <v>Cea</v>
      </c>
      <c r="O2027" t="s">
        <v>167</v>
      </c>
      <c r="P2027" t="s">
        <v>3003</v>
      </c>
      <c r="Q2027" t="str">
        <f>_xlfn.XLOOKUP(P2027,NomPaissos!$A$2:$A$250,NomPaissos!$B$2:$B$250)</f>
        <v>Yemen</v>
      </c>
      <c r="R2027">
        <v>0</v>
      </c>
      <c r="T2027">
        <v>0</v>
      </c>
      <c r="U2027">
        <v>0</v>
      </c>
      <c r="V2027">
        <v>0</v>
      </c>
      <c r="W2027">
        <v>0</v>
      </c>
      <c r="X2027">
        <v>0</v>
      </c>
      <c r="Y2027">
        <v>0</v>
      </c>
      <c r="Z2027">
        <v>0</v>
      </c>
      <c r="AA2027">
        <v>0</v>
      </c>
      <c r="AB2027">
        <v>0</v>
      </c>
      <c r="AC2027">
        <v>0</v>
      </c>
      <c r="AD2027">
        <v>0</v>
      </c>
      <c r="AE2027">
        <v>0</v>
      </c>
      <c r="AF2027">
        <v>0</v>
      </c>
      <c r="AG2027">
        <v>1</v>
      </c>
      <c r="AH2027">
        <v>0</v>
      </c>
      <c r="AI2027">
        <v>0</v>
      </c>
      <c r="AJ2027">
        <v>0</v>
      </c>
      <c r="AK2027">
        <v>0</v>
      </c>
      <c r="AL2027">
        <v>0</v>
      </c>
      <c r="AM2027">
        <v>2</v>
      </c>
      <c r="AN2027">
        <v>2</v>
      </c>
      <c r="AO2027">
        <v>1</v>
      </c>
    </row>
    <row r="2028" spans="1:41" ht="15">
      <c r="A2028" t="s">
        <v>3891</v>
      </c>
      <c r="B2028" t="s">
        <v>573</v>
      </c>
      <c r="C2028">
        <v>145</v>
      </c>
      <c r="D2028" s="6" t="str">
        <f>IF(C2028=C2029,D2029,IF(OR(N2028="pre",N2028="SubPar"),"Obert",IF(OR(N2028="Cea",N2028="Imp",N2028="SubComp"),"Tancat","ERRORERROR")))</f>
        <v>Tancat</v>
      </c>
      <c r="E2028" t="s">
        <v>4712</v>
      </c>
      <c r="F2028" t="s">
        <v>138</v>
      </c>
      <c r="G2028">
        <v>2086</v>
      </c>
      <c r="H2028" t="s">
        <v>4735</v>
      </c>
      <c r="I2028" s="3" t="s">
        <v>4736</v>
      </c>
      <c r="J2028" s="4" t="s">
        <v>4737</v>
      </c>
      <c r="K2028" t="s">
        <v>48</v>
      </c>
      <c r="L2028" t="s">
        <v>802</v>
      </c>
      <c r="M2028" t="s">
        <v>166</v>
      </c>
      <c r="N2028" t="str">
        <f t="shared" si="31"/>
        <v>Cea</v>
      </c>
      <c r="O2028" t="s">
        <v>167</v>
      </c>
      <c r="P2028" t="s">
        <v>3003</v>
      </c>
      <c r="Q2028" t="str">
        <f>_xlfn.XLOOKUP(P2028,NomPaissos!$A$2:$A$250,NomPaissos!$B$2:$B$250)</f>
        <v>Yemen</v>
      </c>
      <c r="R2028">
        <v>0</v>
      </c>
      <c r="T2028">
        <v>0</v>
      </c>
      <c r="U2028">
        <v>0</v>
      </c>
      <c r="V2028">
        <v>0</v>
      </c>
      <c r="W2028">
        <v>0</v>
      </c>
      <c r="X2028">
        <v>0</v>
      </c>
      <c r="Y2028">
        <v>0</v>
      </c>
      <c r="Z2028">
        <v>0</v>
      </c>
      <c r="AA2028">
        <v>0</v>
      </c>
      <c r="AB2028">
        <v>0</v>
      </c>
      <c r="AC2028">
        <v>0</v>
      </c>
      <c r="AD2028">
        <v>0</v>
      </c>
      <c r="AE2028">
        <v>0</v>
      </c>
      <c r="AF2028">
        <v>0</v>
      </c>
      <c r="AG2028">
        <v>1</v>
      </c>
      <c r="AH2028">
        <v>0</v>
      </c>
      <c r="AI2028">
        <v>0</v>
      </c>
      <c r="AJ2028">
        <v>0</v>
      </c>
      <c r="AK2028">
        <v>0</v>
      </c>
      <c r="AL2028">
        <v>0</v>
      </c>
      <c r="AM2028">
        <v>1</v>
      </c>
      <c r="AN2028">
        <v>0</v>
      </c>
      <c r="AO2028">
        <v>1</v>
      </c>
    </row>
    <row r="2029" spans="1:41" ht="15">
      <c r="A2029" t="s">
        <v>3891</v>
      </c>
      <c r="B2029" t="s">
        <v>573</v>
      </c>
      <c r="C2029">
        <v>145</v>
      </c>
      <c r="D2029" s="6" t="str">
        <f>IF(C2029=C2030,D2030,IF(OR(N2029="pre",N2029="SubPar"),"Obert",IF(OR(N2029="Cea",N2029="Imp",N2029="SubComp"),"Tancat","ERRORERROR")))</f>
        <v>Tancat</v>
      </c>
      <c r="E2029" t="s">
        <v>4712</v>
      </c>
      <c r="F2029" t="s">
        <v>138</v>
      </c>
      <c r="G2029">
        <v>2083</v>
      </c>
      <c r="H2029" t="s">
        <v>4738</v>
      </c>
      <c r="I2029" s="3" t="s">
        <v>3276</v>
      </c>
      <c r="J2029" s="4" t="s">
        <v>4739</v>
      </c>
      <c r="K2029" t="s">
        <v>48</v>
      </c>
      <c r="L2029" t="s">
        <v>802</v>
      </c>
      <c r="M2029" t="s">
        <v>166</v>
      </c>
      <c r="N2029" t="str">
        <f t="shared" si="31"/>
        <v>Cea</v>
      </c>
      <c r="O2029" t="s">
        <v>167</v>
      </c>
      <c r="P2029" t="s">
        <v>3003</v>
      </c>
      <c r="Q2029" t="str">
        <f>_xlfn.XLOOKUP(P2029,NomPaissos!$A$2:$A$250,NomPaissos!$B$2:$B$250)</f>
        <v>Yemen</v>
      </c>
      <c r="R2029">
        <v>0</v>
      </c>
      <c r="T2029">
        <v>0</v>
      </c>
      <c r="U2029">
        <v>0</v>
      </c>
      <c r="V2029">
        <v>0</v>
      </c>
      <c r="W2029">
        <v>0</v>
      </c>
      <c r="X2029">
        <v>0</v>
      </c>
      <c r="Y2029">
        <v>0</v>
      </c>
      <c r="Z2029">
        <v>0</v>
      </c>
      <c r="AA2029">
        <v>0</v>
      </c>
      <c r="AB2029">
        <v>0</v>
      </c>
      <c r="AC2029">
        <v>0</v>
      </c>
      <c r="AD2029">
        <v>0</v>
      </c>
      <c r="AE2029">
        <v>0</v>
      </c>
      <c r="AF2029">
        <v>0</v>
      </c>
      <c r="AG2029">
        <v>1</v>
      </c>
      <c r="AH2029">
        <v>0</v>
      </c>
      <c r="AI2029">
        <v>0</v>
      </c>
      <c r="AJ2029">
        <v>0</v>
      </c>
      <c r="AK2029">
        <v>0</v>
      </c>
      <c r="AL2029">
        <v>0</v>
      </c>
      <c r="AM2029">
        <v>3</v>
      </c>
      <c r="AN2029">
        <v>2</v>
      </c>
      <c r="AO2029">
        <v>1</v>
      </c>
    </row>
    <row r="2030" spans="1:41" ht="15">
      <c r="A2030" t="s">
        <v>3891</v>
      </c>
      <c r="B2030" t="s">
        <v>573</v>
      </c>
      <c r="C2030">
        <v>145</v>
      </c>
      <c r="D2030" s="6" t="str">
        <f>IF(C2030=C2031,D2031,IF(OR(N2030="pre",N2030="SubPar"),"Obert",IF(OR(N2030="Cea",N2030="Imp",N2030="SubComp"),"Tancat","ERRORERROR")))</f>
        <v>Tancat</v>
      </c>
      <c r="E2030" t="s">
        <v>4712</v>
      </c>
      <c r="F2030" t="s">
        <v>138</v>
      </c>
      <c r="G2030">
        <v>2082</v>
      </c>
      <c r="H2030" t="s">
        <v>4740</v>
      </c>
      <c r="I2030" s="3" t="s">
        <v>4741</v>
      </c>
      <c r="J2030" s="4" t="s">
        <v>4742</v>
      </c>
      <c r="K2030" t="s">
        <v>48</v>
      </c>
      <c r="L2030" t="s">
        <v>802</v>
      </c>
      <c r="M2030" t="s">
        <v>50</v>
      </c>
      <c r="N2030" t="str">
        <f t="shared" si="31"/>
        <v>SubPar</v>
      </c>
      <c r="O2030" t="s">
        <v>51</v>
      </c>
      <c r="P2030" t="s">
        <v>3003</v>
      </c>
      <c r="Q2030" t="str">
        <f>_xlfn.XLOOKUP(P2030,NomPaissos!$A$2:$A$250,NomPaissos!$B$2:$B$250)</f>
        <v>Yemen</v>
      </c>
      <c r="R2030">
        <v>0</v>
      </c>
      <c r="T2030">
        <v>0</v>
      </c>
      <c r="U2030">
        <v>0</v>
      </c>
      <c r="V2030">
        <v>0</v>
      </c>
      <c r="W2030">
        <v>0</v>
      </c>
      <c r="X2030">
        <v>0</v>
      </c>
      <c r="Y2030">
        <v>0</v>
      </c>
      <c r="Z2030">
        <v>0</v>
      </c>
      <c r="AA2030">
        <v>0</v>
      </c>
      <c r="AB2030">
        <v>0</v>
      </c>
      <c r="AC2030">
        <v>0</v>
      </c>
      <c r="AD2030">
        <v>0</v>
      </c>
      <c r="AE2030">
        <v>0</v>
      </c>
      <c r="AF2030">
        <v>0</v>
      </c>
      <c r="AG2030">
        <v>1</v>
      </c>
      <c r="AH2030">
        <v>0</v>
      </c>
      <c r="AI2030">
        <v>1</v>
      </c>
      <c r="AJ2030">
        <v>0</v>
      </c>
      <c r="AK2030">
        <v>0</v>
      </c>
      <c r="AL2030">
        <v>1</v>
      </c>
      <c r="AM2030">
        <v>1</v>
      </c>
      <c r="AN2030">
        <v>0</v>
      </c>
      <c r="AO2030">
        <v>1</v>
      </c>
    </row>
    <row r="2031" spans="1:41" ht="15">
      <c r="A2031" t="s">
        <v>3891</v>
      </c>
      <c r="B2031" t="s">
        <v>573</v>
      </c>
      <c r="C2031">
        <v>145</v>
      </c>
      <c r="D2031" s="6" t="str">
        <f>IF(C2031=C2032,D2032,IF(OR(N2031="pre",N2031="SubPar"),"Obert",IF(OR(N2031="Cea",N2031="Imp",N2031="SubComp"),"Tancat","ERRORERROR")))</f>
        <v>Tancat</v>
      </c>
      <c r="E2031" t="s">
        <v>4712</v>
      </c>
      <c r="F2031" t="s">
        <v>138</v>
      </c>
      <c r="G2031">
        <v>2087</v>
      </c>
      <c r="H2031" t="s">
        <v>4743</v>
      </c>
      <c r="I2031" s="3" t="s">
        <v>4744</v>
      </c>
      <c r="J2031" s="4" t="s">
        <v>4745</v>
      </c>
      <c r="K2031" t="s">
        <v>48</v>
      </c>
      <c r="L2031" t="s">
        <v>802</v>
      </c>
      <c r="M2031" t="s">
        <v>62</v>
      </c>
      <c r="N2031" t="str">
        <f t="shared" si="31"/>
        <v>Pre</v>
      </c>
      <c r="O2031" t="s">
        <v>207</v>
      </c>
      <c r="P2031" t="s">
        <v>3003</v>
      </c>
      <c r="Q2031" t="str">
        <f>_xlfn.XLOOKUP(P2031,NomPaissos!$A$2:$A$250,NomPaissos!$B$2:$B$250)</f>
        <v>Yemen</v>
      </c>
      <c r="R2031">
        <v>0</v>
      </c>
      <c r="T2031">
        <v>0</v>
      </c>
      <c r="U2031">
        <v>0</v>
      </c>
      <c r="V2031">
        <v>0</v>
      </c>
      <c r="W2031">
        <v>0</v>
      </c>
      <c r="X2031">
        <v>0</v>
      </c>
      <c r="Y2031">
        <v>0</v>
      </c>
      <c r="Z2031">
        <v>0</v>
      </c>
      <c r="AA2031">
        <v>0</v>
      </c>
      <c r="AB2031">
        <v>0</v>
      </c>
      <c r="AC2031">
        <v>0</v>
      </c>
      <c r="AD2031">
        <v>0</v>
      </c>
      <c r="AE2031">
        <v>0</v>
      </c>
      <c r="AF2031">
        <v>0</v>
      </c>
      <c r="AG2031">
        <v>1</v>
      </c>
      <c r="AH2031">
        <v>0</v>
      </c>
      <c r="AI2031">
        <v>1</v>
      </c>
      <c r="AJ2031">
        <v>0</v>
      </c>
      <c r="AK2031">
        <v>0</v>
      </c>
      <c r="AL2031">
        <v>0</v>
      </c>
      <c r="AM2031">
        <v>1</v>
      </c>
      <c r="AN2031">
        <v>0</v>
      </c>
      <c r="AO2031">
        <v>1</v>
      </c>
    </row>
    <row r="2032" spans="1:41" ht="15">
      <c r="A2032" t="s">
        <v>3891</v>
      </c>
      <c r="B2032" t="s">
        <v>573</v>
      </c>
      <c r="C2032">
        <v>145</v>
      </c>
      <c r="D2032" s="6" t="str">
        <f>IF(C2032=C2033,D2033,IF(OR(N2032="pre",N2032="SubPar"),"Obert",IF(OR(N2032="Cea",N2032="Imp",N2032="SubComp"),"Tancat","ERRORERROR")))</f>
        <v>Tancat</v>
      </c>
      <c r="E2032" t="s">
        <v>4712</v>
      </c>
      <c r="F2032" t="s">
        <v>138</v>
      </c>
      <c r="G2032">
        <v>2006</v>
      </c>
      <c r="H2032" t="s">
        <v>4746</v>
      </c>
      <c r="I2032" s="3" t="s">
        <v>4747</v>
      </c>
      <c r="J2032" s="4" t="s">
        <v>3281</v>
      </c>
      <c r="K2032" t="s">
        <v>48</v>
      </c>
      <c r="L2032" t="s">
        <v>802</v>
      </c>
      <c r="M2032" t="s">
        <v>166</v>
      </c>
      <c r="N2032" t="str">
        <f t="shared" si="31"/>
        <v>Cea</v>
      </c>
      <c r="O2032" t="s">
        <v>167</v>
      </c>
      <c r="P2032" t="s">
        <v>3003</v>
      </c>
      <c r="Q2032" t="str">
        <f>_xlfn.XLOOKUP(P2032,NomPaissos!$A$2:$A$250,NomPaissos!$B$2:$B$250)</f>
        <v>Yemen</v>
      </c>
      <c r="R2032">
        <v>0</v>
      </c>
      <c r="T2032">
        <v>0</v>
      </c>
      <c r="U2032">
        <v>0</v>
      </c>
      <c r="V2032">
        <v>0</v>
      </c>
      <c r="W2032">
        <v>0</v>
      </c>
      <c r="X2032">
        <v>0</v>
      </c>
      <c r="Y2032">
        <v>0</v>
      </c>
      <c r="Z2032">
        <v>0</v>
      </c>
      <c r="AA2032">
        <v>0</v>
      </c>
      <c r="AB2032">
        <v>0</v>
      </c>
      <c r="AC2032">
        <v>0</v>
      </c>
      <c r="AD2032">
        <v>0</v>
      </c>
      <c r="AE2032">
        <v>0</v>
      </c>
      <c r="AF2032">
        <v>0</v>
      </c>
      <c r="AG2032">
        <v>1</v>
      </c>
      <c r="AH2032">
        <v>0</v>
      </c>
      <c r="AI2032">
        <v>0</v>
      </c>
      <c r="AJ2032">
        <v>0</v>
      </c>
      <c r="AK2032">
        <v>0</v>
      </c>
      <c r="AL2032">
        <v>0</v>
      </c>
      <c r="AM2032">
        <v>2</v>
      </c>
      <c r="AN2032">
        <v>0</v>
      </c>
      <c r="AO2032">
        <v>1</v>
      </c>
    </row>
    <row r="2033" spans="1:41" ht="15">
      <c r="A2033" t="s">
        <v>3891</v>
      </c>
      <c r="B2033" t="s">
        <v>573</v>
      </c>
      <c r="C2033">
        <v>145</v>
      </c>
      <c r="D2033" s="6" t="str">
        <f>IF(C2033=C2034,D2034,IF(OR(N2033="pre",N2033="SubPar"),"Obert",IF(OR(N2033="Cea",N2033="Imp",N2033="SubComp"),"Tancat","ERRORERROR")))</f>
        <v>Tancat</v>
      </c>
      <c r="E2033" t="s">
        <v>4712</v>
      </c>
      <c r="F2033" t="s">
        <v>138</v>
      </c>
      <c r="G2033">
        <v>1676</v>
      </c>
      <c r="H2033" t="s">
        <v>4748</v>
      </c>
      <c r="I2033" s="3" t="s">
        <v>4749</v>
      </c>
      <c r="J2033" s="4" t="s">
        <v>4750</v>
      </c>
      <c r="K2033" t="s">
        <v>48</v>
      </c>
      <c r="L2033" t="s">
        <v>802</v>
      </c>
      <c r="M2033" t="s">
        <v>50</v>
      </c>
      <c r="N2033" t="str">
        <f t="shared" si="31"/>
        <v>SubPar</v>
      </c>
      <c r="O2033" t="s">
        <v>51</v>
      </c>
      <c r="P2033" t="s">
        <v>3003</v>
      </c>
      <c r="Q2033" t="str">
        <f>_xlfn.XLOOKUP(P2033,NomPaissos!$A$2:$A$250,NomPaissos!$B$2:$B$250)</f>
        <v>Yemen</v>
      </c>
      <c r="R2033">
        <v>0</v>
      </c>
      <c r="T2033">
        <v>0</v>
      </c>
      <c r="U2033">
        <v>0</v>
      </c>
      <c r="V2033">
        <v>0</v>
      </c>
      <c r="W2033">
        <v>0</v>
      </c>
      <c r="X2033">
        <v>0</v>
      </c>
      <c r="Y2033">
        <v>1</v>
      </c>
      <c r="Z2033">
        <v>0</v>
      </c>
      <c r="AA2033">
        <v>0</v>
      </c>
      <c r="AB2033">
        <v>0</v>
      </c>
      <c r="AC2033">
        <v>0</v>
      </c>
      <c r="AD2033">
        <v>0</v>
      </c>
      <c r="AE2033">
        <v>0</v>
      </c>
      <c r="AF2033">
        <v>0</v>
      </c>
      <c r="AG2033">
        <v>1</v>
      </c>
      <c r="AH2033">
        <v>0</v>
      </c>
      <c r="AI2033">
        <v>1</v>
      </c>
      <c r="AJ2033">
        <v>1</v>
      </c>
      <c r="AK2033">
        <v>1</v>
      </c>
      <c r="AL2033">
        <v>1</v>
      </c>
      <c r="AM2033">
        <v>1</v>
      </c>
      <c r="AN2033">
        <v>1</v>
      </c>
      <c r="AO2033">
        <v>1</v>
      </c>
    </row>
    <row r="2034" spans="1:41" ht="15">
      <c r="A2034" t="s">
        <v>3891</v>
      </c>
      <c r="B2034" t="s">
        <v>573</v>
      </c>
      <c r="C2034">
        <v>145</v>
      </c>
      <c r="D2034" s="6" t="str">
        <f>IF(C2034=C2035,D2035,IF(OR(N2034="pre",N2034="SubPar"),"Obert",IF(OR(N2034="Cea",N2034="Imp",N2034="SubComp"),"Tancat","ERRORERROR")))</f>
        <v>Tancat</v>
      </c>
      <c r="E2034" t="s">
        <v>4712</v>
      </c>
      <c r="F2034" t="s">
        <v>138</v>
      </c>
      <c r="G2034">
        <v>2214</v>
      </c>
      <c r="H2034" t="s">
        <v>4751</v>
      </c>
      <c r="I2034" s="3" t="s">
        <v>4752</v>
      </c>
      <c r="J2034" s="4" t="s">
        <v>4753</v>
      </c>
      <c r="K2034" t="s">
        <v>48</v>
      </c>
      <c r="L2034" t="s">
        <v>802</v>
      </c>
      <c r="M2034" t="s">
        <v>166</v>
      </c>
      <c r="N2034" t="str">
        <f t="shared" si="31"/>
        <v>Cea</v>
      </c>
      <c r="O2034" t="s">
        <v>711</v>
      </c>
      <c r="P2034" t="s">
        <v>3003</v>
      </c>
      <c r="Q2034" t="str">
        <f>_xlfn.XLOOKUP(P2034,NomPaissos!$A$2:$A$250,NomPaissos!$B$2:$B$250)</f>
        <v>Yemen</v>
      </c>
      <c r="R2034">
        <v>0</v>
      </c>
      <c r="T2034">
        <v>0</v>
      </c>
      <c r="U2034">
        <v>0</v>
      </c>
      <c r="V2034">
        <v>0</v>
      </c>
      <c r="W2034">
        <v>0</v>
      </c>
      <c r="X2034">
        <v>0</v>
      </c>
      <c r="Y2034">
        <v>0</v>
      </c>
      <c r="Z2034">
        <v>0</v>
      </c>
      <c r="AA2034">
        <v>0</v>
      </c>
      <c r="AB2034">
        <v>0</v>
      </c>
      <c r="AC2034">
        <v>0</v>
      </c>
      <c r="AD2034">
        <v>0</v>
      </c>
      <c r="AE2034">
        <v>0</v>
      </c>
      <c r="AF2034">
        <v>0</v>
      </c>
      <c r="AG2034">
        <v>1</v>
      </c>
      <c r="AH2034">
        <v>0</v>
      </c>
      <c r="AI2034">
        <v>0</v>
      </c>
      <c r="AJ2034">
        <v>0</v>
      </c>
      <c r="AK2034">
        <v>0</v>
      </c>
      <c r="AL2034">
        <v>0</v>
      </c>
      <c r="AM2034">
        <v>1</v>
      </c>
      <c r="AN2034">
        <v>2</v>
      </c>
      <c r="AO2034">
        <v>1</v>
      </c>
    </row>
    <row r="2035" spans="1:41" ht="15">
      <c r="A2035" t="s">
        <v>3891</v>
      </c>
      <c r="B2035" t="s">
        <v>127</v>
      </c>
      <c r="C2035">
        <v>145</v>
      </c>
      <c r="D2035" s="6" t="str">
        <f>IF(C2035=C2036,D2036,IF(OR(N2035="pre",N2035="SubPar"),"Obert",IF(OR(N2035="Cea",N2035="Imp",N2035="SubComp"),"Tancat","ERRORERROR")))</f>
        <v>Tancat</v>
      </c>
      <c r="E2035" t="s">
        <v>4712</v>
      </c>
      <c r="F2035" t="s">
        <v>138</v>
      </c>
      <c r="G2035">
        <v>2007</v>
      </c>
      <c r="H2035" t="s">
        <v>4754</v>
      </c>
      <c r="I2035" s="3" t="s">
        <v>4755</v>
      </c>
      <c r="J2035" s="4" t="s">
        <v>4756</v>
      </c>
      <c r="K2035" t="s">
        <v>48</v>
      </c>
      <c r="L2035" t="s">
        <v>802</v>
      </c>
      <c r="M2035" t="s">
        <v>62</v>
      </c>
      <c r="N2035" t="str">
        <f t="shared" si="31"/>
        <v>Pre</v>
      </c>
      <c r="O2035" t="s">
        <v>207</v>
      </c>
      <c r="P2035" t="s">
        <v>3003</v>
      </c>
      <c r="Q2035" t="str">
        <f>_xlfn.XLOOKUP(P2035,NomPaissos!$A$2:$A$250,NomPaissos!$B$2:$B$250)</f>
        <v>Yemen</v>
      </c>
      <c r="R2035">
        <v>0</v>
      </c>
      <c r="T2035">
        <v>0</v>
      </c>
      <c r="U2035">
        <v>0</v>
      </c>
      <c r="V2035">
        <v>0</v>
      </c>
      <c r="W2035">
        <v>0</v>
      </c>
      <c r="X2035">
        <v>0</v>
      </c>
      <c r="Y2035">
        <v>0</v>
      </c>
      <c r="Z2035">
        <v>0</v>
      </c>
      <c r="AA2035">
        <v>0</v>
      </c>
      <c r="AB2035">
        <v>0</v>
      </c>
      <c r="AC2035">
        <v>0</v>
      </c>
      <c r="AD2035">
        <v>0</v>
      </c>
      <c r="AE2035">
        <v>0</v>
      </c>
      <c r="AF2035">
        <v>0</v>
      </c>
      <c r="AG2035">
        <v>1</v>
      </c>
      <c r="AH2035">
        <v>2</v>
      </c>
      <c r="AI2035">
        <v>1</v>
      </c>
      <c r="AJ2035">
        <v>0</v>
      </c>
      <c r="AK2035">
        <v>0</v>
      </c>
      <c r="AL2035">
        <v>0</v>
      </c>
      <c r="AM2035">
        <v>1</v>
      </c>
      <c r="AN2035">
        <v>1</v>
      </c>
      <c r="AO2035">
        <v>1</v>
      </c>
    </row>
    <row r="2036" spans="1:41" ht="15">
      <c r="A2036" t="s">
        <v>3891</v>
      </c>
      <c r="B2036" t="s">
        <v>42</v>
      </c>
      <c r="C2036">
        <v>145</v>
      </c>
      <c r="D2036" s="6" t="str">
        <f>IF(C2036=C2037,D2037,IF(OR(N2036="pre",N2036="SubPar"),"Obert",IF(OR(N2036="Cea",N2036="Imp",N2036="SubComp"),"Tancat","ERRORERROR")))</f>
        <v>Tancat</v>
      </c>
      <c r="E2036" t="s">
        <v>4712</v>
      </c>
      <c r="F2036" t="s">
        <v>138</v>
      </c>
      <c r="G2036">
        <v>2119</v>
      </c>
      <c r="H2036" t="s">
        <v>4757</v>
      </c>
      <c r="I2036" s="3" t="s">
        <v>4758</v>
      </c>
      <c r="J2036" s="4" t="s">
        <v>2011</v>
      </c>
      <c r="K2036" t="s">
        <v>48</v>
      </c>
      <c r="L2036" t="s">
        <v>802</v>
      </c>
      <c r="M2036" t="s">
        <v>50</v>
      </c>
      <c r="N2036" t="str">
        <f t="shared" si="31"/>
        <v>SubPar</v>
      </c>
      <c r="O2036" t="s">
        <v>51</v>
      </c>
      <c r="P2036" t="s">
        <v>3003</v>
      </c>
      <c r="Q2036" t="str">
        <f>_xlfn.XLOOKUP(P2036,NomPaissos!$A$2:$A$250,NomPaissos!$B$2:$B$250)</f>
        <v>Yemen</v>
      </c>
      <c r="R2036">
        <v>0</v>
      </c>
      <c r="T2036">
        <v>0</v>
      </c>
      <c r="U2036">
        <v>0</v>
      </c>
      <c r="V2036">
        <v>0</v>
      </c>
      <c r="W2036">
        <v>0</v>
      </c>
      <c r="X2036">
        <v>0</v>
      </c>
      <c r="Y2036">
        <v>0</v>
      </c>
      <c r="Z2036">
        <v>0</v>
      </c>
      <c r="AA2036">
        <v>0</v>
      </c>
      <c r="AB2036">
        <v>0</v>
      </c>
      <c r="AC2036">
        <v>0</v>
      </c>
      <c r="AD2036">
        <v>0</v>
      </c>
      <c r="AE2036">
        <v>0</v>
      </c>
      <c r="AF2036">
        <v>0</v>
      </c>
      <c r="AG2036">
        <v>1</v>
      </c>
      <c r="AH2036">
        <v>0</v>
      </c>
      <c r="AI2036">
        <v>0</v>
      </c>
      <c r="AJ2036">
        <v>0</v>
      </c>
      <c r="AK2036">
        <v>0</v>
      </c>
      <c r="AL2036">
        <v>0</v>
      </c>
      <c r="AM2036">
        <v>0</v>
      </c>
      <c r="AN2036">
        <v>3</v>
      </c>
      <c r="AO2036">
        <v>1</v>
      </c>
    </row>
    <row r="2037" spans="1:41" ht="15">
      <c r="A2037" t="s">
        <v>3891</v>
      </c>
      <c r="B2037" t="s">
        <v>573</v>
      </c>
      <c r="C2037">
        <v>145</v>
      </c>
      <c r="D2037" s="6" t="str">
        <f>IF(C2037=C2038,D2038,IF(OR(N2037="pre",N2037="SubPar"),"Obert",IF(OR(N2037="Cea",N2037="Imp",N2037="SubComp"),"Tancat","ERRORERROR")))</f>
        <v>Tancat</v>
      </c>
      <c r="E2037" t="s">
        <v>4712</v>
      </c>
      <c r="F2037" t="s">
        <v>138</v>
      </c>
      <c r="G2037">
        <v>2176</v>
      </c>
      <c r="H2037" t="s">
        <v>4759</v>
      </c>
      <c r="I2037" s="3" t="s">
        <v>2427</v>
      </c>
      <c r="J2037" s="4" t="s">
        <v>4760</v>
      </c>
      <c r="K2037" t="s">
        <v>48</v>
      </c>
      <c r="L2037" t="s">
        <v>802</v>
      </c>
      <c r="M2037" t="s">
        <v>166</v>
      </c>
      <c r="N2037" t="str">
        <f t="shared" si="31"/>
        <v>Cea</v>
      </c>
      <c r="O2037" t="s">
        <v>169</v>
      </c>
      <c r="P2037" t="s">
        <v>3003</v>
      </c>
      <c r="Q2037" t="str">
        <f>_xlfn.XLOOKUP(P2037,NomPaissos!$A$2:$A$250,NomPaissos!$B$2:$B$250)</f>
        <v>Yemen</v>
      </c>
      <c r="R2037">
        <v>0</v>
      </c>
      <c r="T2037">
        <v>0</v>
      </c>
      <c r="U2037">
        <v>0</v>
      </c>
      <c r="V2037">
        <v>0</v>
      </c>
      <c r="W2037">
        <v>0</v>
      </c>
      <c r="X2037">
        <v>0</v>
      </c>
      <c r="Y2037">
        <v>0</v>
      </c>
      <c r="Z2037">
        <v>0</v>
      </c>
      <c r="AA2037">
        <v>0</v>
      </c>
      <c r="AB2037">
        <v>0</v>
      </c>
      <c r="AC2037">
        <v>0</v>
      </c>
      <c r="AD2037">
        <v>0</v>
      </c>
      <c r="AE2037">
        <v>0</v>
      </c>
      <c r="AF2037">
        <v>0</v>
      </c>
      <c r="AG2037">
        <v>1</v>
      </c>
      <c r="AH2037">
        <v>0</v>
      </c>
      <c r="AI2037">
        <v>1</v>
      </c>
      <c r="AJ2037">
        <v>0</v>
      </c>
      <c r="AK2037">
        <v>0</v>
      </c>
      <c r="AL2037">
        <v>0</v>
      </c>
      <c r="AM2037">
        <v>1</v>
      </c>
      <c r="AN2037">
        <v>3</v>
      </c>
      <c r="AO2037">
        <v>1</v>
      </c>
    </row>
    <row r="2038" spans="1:41" ht="15">
      <c r="A2038" t="s">
        <v>3891</v>
      </c>
      <c r="B2038" t="s">
        <v>573</v>
      </c>
      <c r="C2038">
        <v>145</v>
      </c>
      <c r="D2038" s="6" t="str">
        <f>IF(C2038=C2039,D2039,IF(OR(N2038="pre",N2038="SubPar"),"Obert",IF(OR(N2038="Cea",N2038="Imp",N2038="SubComp"),"Tancat","ERRORERROR")))</f>
        <v>Tancat</v>
      </c>
      <c r="E2038" t="s">
        <v>4712</v>
      </c>
      <c r="F2038" t="s">
        <v>138</v>
      </c>
      <c r="G2038">
        <v>2227</v>
      </c>
      <c r="H2038" t="s">
        <v>4761</v>
      </c>
      <c r="I2038" s="3" t="s">
        <v>4762</v>
      </c>
      <c r="J2038" s="4" t="s">
        <v>4763</v>
      </c>
      <c r="K2038" t="s">
        <v>48</v>
      </c>
      <c r="L2038" t="s">
        <v>802</v>
      </c>
      <c r="M2038" t="s">
        <v>178</v>
      </c>
      <c r="N2038" t="str">
        <f t="shared" si="31"/>
        <v>SubComp</v>
      </c>
      <c r="O2038" t="s">
        <v>179</v>
      </c>
      <c r="P2038" t="s">
        <v>3003</v>
      </c>
      <c r="Q2038" t="str">
        <f>_xlfn.XLOOKUP(P2038,NomPaissos!$A$2:$A$250,NomPaissos!$B$2:$B$250)</f>
        <v>Yemen</v>
      </c>
      <c r="R2038">
        <v>0</v>
      </c>
      <c r="T2038">
        <v>1</v>
      </c>
      <c r="U2038">
        <v>0</v>
      </c>
      <c r="V2038">
        <v>0</v>
      </c>
      <c r="W2038">
        <v>0</v>
      </c>
      <c r="X2038">
        <v>1</v>
      </c>
      <c r="Y2038">
        <v>0</v>
      </c>
      <c r="Z2038">
        <v>0</v>
      </c>
      <c r="AA2038">
        <v>0</v>
      </c>
      <c r="AB2038">
        <v>0</v>
      </c>
      <c r="AC2038">
        <v>0</v>
      </c>
      <c r="AD2038">
        <v>0</v>
      </c>
      <c r="AE2038">
        <v>1</v>
      </c>
      <c r="AF2038">
        <v>0</v>
      </c>
      <c r="AG2038">
        <v>1</v>
      </c>
      <c r="AH2038">
        <v>0</v>
      </c>
      <c r="AI2038">
        <v>0</v>
      </c>
      <c r="AJ2038">
        <v>0</v>
      </c>
      <c r="AK2038">
        <v>0</v>
      </c>
      <c r="AL2038">
        <v>0</v>
      </c>
      <c r="AM2038">
        <v>0</v>
      </c>
      <c r="AN2038">
        <v>3</v>
      </c>
      <c r="AO2038">
        <v>1</v>
      </c>
    </row>
    <row r="2039" spans="1:41" ht="15">
      <c r="A2039" t="s">
        <v>3891</v>
      </c>
      <c r="B2039" t="s">
        <v>573</v>
      </c>
      <c r="C2039">
        <v>145</v>
      </c>
      <c r="D2039" s="6" t="str">
        <f>IF(C2039=C2040,D2040,IF(OR(N2039="pre",N2039="SubPar"),"Obert",IF(OR(N2039="Cea",N2039="Imp",N2039="SubComp"),"Tancat","ERRORERROR")))</f>
        <v>Tancat</v>
      </c>
      <c r="E2039" t="s">
        <v>4712</v>
      </c>
      <c r="F2039" t="s">
        <v>138</v>
      </c>
      <c r="G2039">
        <v>2228</v>
      </c>
      <c r="H2039" t="s">
        <v>4764</v>
      </c>
      <c r="I2039" s="3" t="s">
        <v>4765</v>
      </c>
      <c r="J2039" s="4" t="s">
        <v>1789</v>
      </c>
      <c r="K2039" t="s">
        <v>48</v>
      </c>
      <c r="L2039" t="s">
        <v>802</v>
      </c>
      <c r="M2039" t="s">
        <v>166</v>
      </c>
      <c r="N2039" t="str">
        <f t="shared" si="31"/>
        <v>Cea</v>
      </c>
      <c r="O2039" t="s">
        <v>167</v>
      </c>
      <c r="P2039" t="s">
        <v>3003</v>
      </c>
      <c r="Q2039" t="str">
        <f>_xlfn.XLOOKUP(P2039,NomPaissos!$A$2:$A$250,NomPaissos!$B$2:$B$250)</f>
        <v>Yemen</v>
      </c>
      <c r="R2039">
        <v>0</v>
      </c>
      <c r="T2039">
        <v>0</v>
      </c>
      <c r="U2039">
        <v>0</v>
      </c>
      <c r="V2039">
        <v>0</v>
      </c>
      <c r="W2039">
        <v>0</v>
      </c>
      <c r="X2039">
        <v>0</v>
      </c>
      <c r="Y2039">
        <v>1</v>
      </c>
      <c r="Z2039">
        <v>0</v>
      </c>
      <c r="AA2039">
        <v>0</v>
      </c>
      <c r="AB2039">
        <v>0</v>
      </c>
      <c r="AC2039">
        <v>0</v>
      </c>
      <c r="AD2039">
        <v>0</v>
      </c>
      <c r="AE2039">
        <v>0</v>
      </c>
      <c r="AF2039">
        <v>0</v>
      </c>
      <c r="AG2039">
        <v>1</v>
      </c>
      <c r="AH2039">
        <v>0</v>
      </c>
      <c r="AI2039">
        <v>1</v>
      </c>
      <c r="AJ2039">
        <v>0</v>
      </c>
      <c r="AK2039">
        <v>0</v>
      </c>
      <c r="AL2039">
        <v>1</v>
      </c>
      <c r="AM2039">
        <v>3</v>
      </c>
      <c r="AN2039">
        <v>1</v>
      </c>
      <c r="AO2039">
        <v>1</v>
      </c>
    </row>
    <row r="2040" spans="1:41" ht="15">
      <c r="A2040" t="s">
        <v>4398</v>
      </c>
      <c r="B2040" t="s">
        <v>127</v>
      </c>
      <c r="C2040">
        <v>146</v>
      </c>
      <c r="D2040" s="6" t="str">
        <f>IF(C2040=C2041,D2041,IF(OR(N2040="pre",N2040="SubPar"),"Obert",IF(OR(N2040="Cea",N2040="Imp",N2040="SubComp"),"Tancat","ERRORERROR")))</f>
        <v>Tancat</v>
      </c>
      <c r="E2040" t="s">
        <v>4766</v>
      </c>
      <c r="F2040" t="s">
        <v>44</v>
      </c>
      <c r="G2040">
        <v>2015</v>
      </c>
      <c r="H2040" t="s">
        <v>4767</v>
      </c>
      <c r="I2040" s="3" t="s">
        <v>4768</v>
      </c>
      <c r="J2040" s="4" t="s">
        <v>4768</v>
      </c>
      <c r="K2040" t="s">
        <v>48</v>
      </c>
      <c r="L2040" t="s">
        <v>61</v>
      </c>
      <c r="M2040" t="s">
        <v>50</v>
      </c>
      <c r="N2040" t="str">
        <f t="shared" si="31"/>
        <v>SubPar</v>
      </c>
      <c r="O2040" t="s">
        <v>51</v>
      </c>
      <c r="P2040" t="s">
        <v>4402</v>
      </c>
      <c r="Q2040" t="str">
        <f>_xlfn.XLOOKUP(P2040,NomPaissos!$A$2:$A$250,NomPaissos!$B$2:$B$250)</f>
        <v>Serbia</v>
      </c>
      <c r="R2040">
        <v>0</v>
      </c>
      <c r="T2040">
        <v>0</v>
      </c>
      <c r="U2040">
        <v>0</v>
      </c>
      <c r="V2040">
        <v>0</v>
      </c>
      <c r="W2040">
        <v>0</v>
      </c>
      <c r="X2040">
        <v>0</v>
      </c>
      <c r="Y2040">
        <v>0</v>
      </c>
      <c r="Z2040">
        <v>0</v>
      </c>
      <c r="AA2040">
        <v>0</v>
      </c>
      <c r="AB2040">
        <v>0</v>
      </c>
      <c r="AC2040">
        <v>0</v>
      </c>
      <c r="AD2040">
        <v>0</v>
      </c>
      <c r="AE2040">
        <v>0</v>
      </c>
      <c r="AF2040">
        <v>1</v>
      </c>
      <c r="AG2040">
        <v>1</v>
      </c>
      <c r="AH2040">
        <v>0</v>
      </c>
      <c r="AI2040">
        <v>1</v>
      </c>
      <c r="AJ2040">
        <v>0</v>
      </c>
      <c r="AK2040">
        <v>0</v>
      </c>
      <c r="AL2040">
        <v>0</v>
      </c>
      <c r="AM2040">
        <v>0</v>
      </c>
      <c r="AN2040">
        <v>0</v>
      </c>
      <c r="AO2040">
        <v>1</v>
      </c>
    </row>
    <row r="2041" spans="1:41" ht="15">
      <c r="A2041" t="s">
        <v>4398</v>
      </c>
      <c r="B2041" t="s">
        <v>127</v>
      </c>
      <c r="C2041">
        <v>146</v>
      </c>
      <c r="D2041" s="6" t="str">
        <f>IF(C2041=C2042,D2042,IF(OR(N2041="pre",N2041="SubPar"),"Obert",IF(OR(N2041="Cea",N2041="Imp",N2041="SubComp"),"Tancat","ERRORERROR")))</f>
        <v>Tancat</v>
      </c>
      <c r="E2041" t="s">
        <v>4766</v>
      </c>
      <c r="F2041" t="s">
        <v>44</v>
      </c>
      <c r="G2041">
        <v>2016</v>
      </c>
      <c r="H2041" t="s">
        <v>4769</v>
      </c>
      <c r="I2041" s="3" t="s">
        <v>4768</v>
      </c>
      <c r="J2041" s="4" t="s">
        <v>4770</v>
      </c>
      <c r="K2041" t="s">
        <v>48</v>
      </c>
      <c r="L2041" t="s">
        <v>61</v>
      </c>
      <c r="M2041" t="s">
        <v>70</v>
      </c>
      <c r="N2041" t="str">
        <f t="shared" si="31"/>
        <v>Imp</v>
      </c>
      <c r="O2041" t="s">
        <v>71</v>
      </c>
      <c r="P2041" t="s">
        <v>4402</v>
      </c>
      <c r="Q2041" t="str">
        <f>_xlfn.XLOOKUP(P2041,NomPaissos!$A$2:$A$250,NomPaissos!$B$2:$B$250)</f>
        <v>Serbia</v>
      </c>
      <c r="R2041">
        <v>0</v>
      </c>
      <c r="T2041">
        <v>0</v>
      </c>
      <c r="U2041">
        <v>0</v>
      </c>
      <c r="V2041">
        <v>0</v>
      </c>
      <c r="W2041">
        <v>0</v>
      </c>
      <c r="X2041">
        <v>0</v>
      </c>
      <c r="Y2041">
        <v>0</v>
      </c>
      <c r="Z2041">
        <v>0</v>
      </c>
      <c r="AA2041">
        <v>0</v>
      </c>
      <c r="AB2041">
        <v>0</v>
      </c>
      <c r="AC2041">
        <v>0</v>
      </c>
      <c r="AD2041">
        <v>0</v>
      </c>
      <c r="AE2041">
        <v>0</v>
      </c>
      <c r="AF2041">
        <v>0</v>
      </c>
      <c r="AG2041">
        <v>1</v>
      </c>
      <c r="AH2041">
        <v>1</v>
      </c>
      <c r="AI2041">
        <v>2</v>
      </c>
      <c r="AJ2041">
        <v>0</v>
      </c>
      <c r="AK2041">
        <v>0</v>
      </c>
      <c r="AL2041">
        <v>0</v>
      </c>
      <c r="AM2041">
        <v>0</v>
      </c>
      <c r="AN2041">
        <v>0</v>
      </c>
      <c r="AO2041">
        <v>1</v>
      </c>
    </row>
    <row r="2042" spans="1:41" ht="15">
      <c r="A2042" t="s">
        <v>4398</v>
      </c>
      <c r="B2042" t="s">
        <v>127</v>
      </c>
      <c r="C2042">
        <v>146</v>
      </c>
      <c r="D2042" s="6" t="str">
        <f>IF(C2042=C2043,D2043,IF(OR(N2042="pre",N2042="SubPar"),"Obert",IF(OR(N2042="Cea",N2042="Imp",N2042="SubComp"),"Tancat","ERRORERROR")))</f>
        <v>Tancat</v>
      </c>
      <c r="E2042" t="s">
        <v>4766</v>
      </c>
      <c r="F2042" t="s">
        <v>44</v>
      </c>
      <c r="G2042">
        <v>2018</v>
      </c>
      <c r="H2042" t="s">
        <v>4771</v>
      </c>
      <c r="I2042" s="3" t="s">
        <v>4772</v>
      </c>
      <c r="J2042" s="4" t="s">
        <v>4772</v>
      </c>
      <c r="K2042" t="s">
        <v>48</v>
      </c>
      <c r="L2042" t="s">
        <v>61</v>
      </c>
      <c r="M2042" t="s">
        <v>50</v>
      </c>
      <c r="N2042" t="str">
        <f t="shared" si="31"/>
        <v>SubPar</v>
      </c>
      <c r="O2042" t="s">
        <v>51</v>
      </c>
      <c r="P2042" t="s">
        <v>4402</v>
      </c>
      <c r="Q2042" t="str">
        <f>_xlfn.XLOOKUP(P2042,NomPaissos!$A$2:$A$250,NomPaissos!$B$2:$B$250)</f>
        <v>Serbia</v>
      </c>
      <c r="R2042">
        <v>0</v>
      </c>
      <c r="T2042">
        <v>0</v>
      </c>
      <c r="U2042">
        <v>0</v>
      </c>
      <c r="V2042">
        <v>0</v>
      </c>
      <c r="W2042">
        <v>0</v>
      </c>
      <c r="X2042">
        <v>0</v>
      </c>
      <c r="Y2042">
        <v>0</v>
      </c>
      <c r="Z2042">
        <v>0</v>
      </c>
      <c r="AA2042">
        <v>0</v>
      </c>
      <c r="AB2042">
        <v>0</v>
      </c>
      <c r="AC2042">
        <v>0</v>
      </c>
      <c r="AD2042">
        <v>0</v>
      </c>
      <c r="AE2042">
        <v>0</v>
      </c>
      <c r="AF2042">
        <v>0</v>
      </c>
      <c r="AG2042">
        <v>1</v>
      </c>
      <c r="AH2042">
        <v>0</v>
      </c>
      <c r="AI2042">
        <v>0</v>
      </c>
      <c r="AJ2042">
        <v>0</v>
      </c>
      <c r="AK2042">
        <v>0</v>
      </c>
      <c r="AL2042">
        <v>1</v>
      </c>
      <c r="AM2042">
        <v>0</v>
      </c>
      <c r="AN2042">
        <v>0</v>
      </c>
      <c r="AO2042">
        <v>1</v>
      </c>
    </row>
    <row r="2043" spans="1:41" ht="15">
      <c r="A2043" t="s">
        <v>4398</v>
      </c>
      <c r="B2043" t="s">
        <v>127</v>
      </c>
      <c r="C2043">
        <v>146</v>
      </c>
      <c r="D2043" s="6" t="str">
        <f>IF(C2043=C2044,D2044,IF(OR(N2043="pre",N2043="SubPar"),"Obert",IF(OR(N2043="Cea",N2043="Imp",N2043="SubComp"),"Tancat","ERRORERROR")))</f>
        <v>Tancat</v>
      </c>
      <c r="E2043" t="s">
        <v>4766</v>
      </c>
      <c r="F2043" t="s">
        <v>44</v>
      </c>
      <c r="G2043">
        <v>2019</v>
      </c>
      <c r="H2043" t="s">
        <v>4773</v>
      </c>
      <c r="I2043" s="3" t="s">
        <v>4772</v>
      </c>
      <c r="J2043" s="4" t="s">
        <v>4774</v>
      </c>
      <c r="K2043" t="s">
        <v>48</v>
      </c>
      <c r="L2043" t="s">
        <v>61</v>
      </c>
      <c r="M2043" t="s">
        <v>70</v>
      </c>
      <c r="N2043" t="str">
        <f t="shared" si="31"/>
        <v>Imp</v>
      </c>
      <c r="O2043" t="s">
        <v>78</v>
      </c>
      <c r="P2043" t="s">
        <v>4402</v>
      </c>
      <c r="Q2043" t="str">
        <f>_xlfn.XLOOKUP(P2043,NomPaissos!$A$2:$A$250,NomPaissos!$B$2:$B$250)</f>
        <v>Serbia</v>
      </c>
      <c r="R2043">
        <v>0</v>
      </c>
      <c r="T2043">
        <v>0</v>
      </c>
      <c r="U2043">
        <v>0</v>
      </c>
      <c r="V2043">
        <v>0</v>
      </c>
      <c r="W2043">
        <v>0</v>
      </c>
      <c r="X2043">
        <v>0</v>
      </c>
      <c r="Y2043">
        <v>0</v>
      </c>
      <c r="Z2043">
        <v>0</v>
      </c>
      <c r="AA2043">
        <v>0</v>
      </c>
      <c r="AB2043">
        <v>0</v>
      </c>
      <c r="AC2043">
        <v>0</v>
      </c>
      <c r="AD2043">
        <v>0</v>
      </c>
      <c r="AE2043">
        <v>0</v>
      </c>
      <c r="AF2043">
        <v>0</v>
      </c>
      <c r="AG2043">
        <v>1</v>
      </c>
      <c r="AH2043">
        <v>0</v>
      </c>
      <c r="AI2043">
        <v>0</v>
      </c>
      <c r="AJ2043">
        <v>0</v>
      </c>
      <c r="AK2043">
        <v>3</v>
      </c>
      <c r="AL2043">
        <v>0</v>
      </c>
      <c r="AM2043">
        <v>0</v>
      </c>
      <c r="AN2043">
        <v>0</v>
      </c>
      <c r="AO2043">
        <v>1</v>
      </c>
    </row>
    <row r="2044" spans="1:41" ht="15">
      <c r="A2044" t="s">
        <v>4398</v>
      </c>
      <c r="B2044" t="s">
        <v>127</v>
      </c>
      <c r="C2044">
        <v>146</v>
      </c>
      <c r="D2044" s="6" t="str">
        <f>IF(C2044=C2045,D2045,IF(OR(N2044="pre",N2044="SubPar"),"Obert",IF(OR(N2044="Cea",N2044="Imp",N2044="SubComp"),"Tancat","ERRORERROR")))</f>
        <v>Tancat</v>
      </c>
      <c r="E2044" t="s">
        <v>4766</v>
      </c>
      <c r="F2044" t="s">
        <v>44</v>
      </c>
      <c r="G2044">
        <v>2017</v>
      </c>
      <c r="H2044" t="s">
        <v>4775</v>
      </c>
      <c r="I2044" s="3" t="s">
        <v>4776</v>
      </c>
      <c r="J2044" s="4" t="s">
        <v>4777</v>
      </c>
      <c r="K2044" t="s">
        <v>48</v>
      </c>
      <c r="L2044" t="s">
        <v>61</v>
      </c>
      <c r="M2044" t="s">
        <v>70</v>
      </c>
      <c r="N2044" t="str">
        <f t="shared" si="31"/>
        <v>Imp</v>
      </c>
      <c r="O2044" t="s">
        <v>78</v>
      </c>
      <c r="P2044" t="s">
        <v>4402</v>
      </c>
      <c r="Q2044" t="str">
        <f>_xlfn.XLOOKUP(P2044,NomPaissos!$A$2:$A$250,NomPaissos!$B$2:$B$250)</f>
        <v>Serbia</v>
      </c>
      <c r="R2044">
        <v>0</v>
      </c>
      <c r="T2044">
        <v>0</v>
      </c>
      <c r="U2044">
        <v>0</v>
      </c>
      <c r="V2044">
        <v>0</v>
      </c>
      <c r="W2044">
        <v>0</v>
      </c>
      <c r="X2044">
        <v>0</v>
      </c>
      <c r="Y2044">
        <v>0</v>
      </c>
      <c r="Z2044">
        <v>0</v>
      </c>
      <c r="AA2044">
        <v>0</v>
      </c>
      <c r="AB2044">
        <v>0</v>
      </c>
      <c r="AC2044">
        <v>0</v>
      </c>
      <c r="AD2044">
        <v>0</v>
      </c>
      <c r="AE2044">
        <v>0</v>
      </c>
      <c r="AF2044">
        <v>1</v>
      </c>
      <c r="AG2044">
        <v>1</v>
      </c>
      <c r="AH2044">
        <v>0</v>
      </c>
      <c r="AI2044">
        <v>0</v>
      </c>
      <c r="AJ2044">
        <v>0</v>
      </c>
      <c r="AK2044">
        <v>0</v>
      </c>
      <c r="AL2044">
        <v>0</v>
      </c>
      <c r="AM2044">
        <v>0</v>
      </c>
      <c r="AN2044">
        <v>0</v>
      </c>
      <c r="AO2044">
        <v>1</v>
      </c>
    </row>
    <row r="2045" spans="1:41" ht="15">
      <c r="A2045" t="s">
        <v>4398</v>
      </c>
      <c r="B2045" t="s">
        <v>127</v>
      </c>
      <c r="C2045">
        <v>146</v>
      </c>
      <c r="D2045" s="6" t="str">
        <f>IF(C2045=C2046,D2046,IF(OR(N2045="pre",N2045="SubPar"),"Obert",IF(OR(N2045="Cea",N2045="Imp",N2045="SubComp"),"Tancat","ERRORERROR")))</f>
        <v>Tancat</v>
      </c>
      <c r="E2045" t="s">
        <v>4766</v>
      </c>
      <c r="F2045" t="s">
        <v>44</v>
      </c>
      <c r="G2045">
        <v>2020</v>
      </c>
      <c r="H2045" t="s">
        <v>4778</v>
      </c>
      <c r="I2045" s="3" t="s">
        <v>4779</v>
      </c>
      <c r="J2045" s="4" t="s">
        <v>4779</v>
      </c>
      <c r="K2045" t="s">
        <v>48</v>
      </c>
      <c r="L2045" t="s">
        <v>61</v>
      </c>
      <c r="M2045" t="s">
        <v>50</v>
      </c>
      <c r="N2045" t="str">
        <f t="shared" si="31"/>
        <v>SubPar</v>
      </c>
      <c r="O2045" t="s">
        <v>51</v>
      </c>
      <c r="P2045" t="s">
        <v>4402</v>
      </c>
      <c r="Q2045" t="str">
        <f>_xlfn.XLOOKUP(P2045,NomPaissos!$A$2:$A$250,NomPaissos!$B$2:$B$250)</f>
        <v>Serbia</v>
      </c>
      <c r="R2045">
        <v>0</v>
      </c>
      <c r="T2045">
        <v>0</v>
      </c>
      <c r="U2045">
        <v>0</v>
      </c>
      <c r="V2045">
        <v>0</v>
      </c>
      <c r="W2045">
        <v>0</v>
      </c>
      <c r="X2045">
        <v>0</v>
      </c>
      <c r="Y2045">
        <v>0</v>
      </c>
      <c r="Z2045">
        <v>0</v>
      </c>
      <c r="AA2045">
        <v>0</v>
      </c>
      <c r="AB2045">
        <v>0</v>
      </c>
      <c r="AC2045">
        <v>0</v>
      </c>
      <c r="AD2045">
        <v>0</v>
      </c>
      <c r="AE2045">
        <v>0</v>
      </c>
      <c r="AF2045">
        <v>1</v>
      </c>
      <c r="AG2045">
        <v>1</v>
      </c>
      <c r="AH2045">
        <v>0</v>
      </c>
      <c r="AI2045">
        <v>1</v>
      </c>
      <c r="AJ2045">
        <v>0</v>
      </c>
      <c r="AK2045">
        <v>1</v>
      </c>
      <c r="AL2045">
        <v>0</v>
      </c>
      <c r="AM2045">
        <v>1</v>
      </c>
      <c r="AN2045">
        <v>0</v>
      </c>
      <c r="AO2045">
        <v>1</v>
      </c>
    </row>
    <row r="2046" spans="1:41" ht="15">
      <c r="A2046" t="s">
        <v>4398</v>
      </c>
      <c r="B2046" t="s">
        <v>127</v>
      </c>
      <c r="C2046">
        <v>146</v>
      </c>
      <c r="D2046" s="6" t="str">
        <f>IF(C2046=C2047,D2047,IF(OR(N2046="pre",N2046="SubPar"),"Obert",IF(OR(N2046="Cea",N2046="Imp",N2046="SubComp"),"Tancat","ERRORERROR")))</f>
        <v>Tancat</v>
      </c>
      <c r="E2046" t="s">
        <v>4766</v>
      </c>
      <c r="F2046" t="s">
        <v>44</v>
      </c>
      <c r="G2046">
        <v>2021</v>
      </c>
      <c r="H2046" t="s">
        <v>4780</v>
      </c>
      <c r="I2046" s="3" t="s">
        <v>2246</v>
      </c>
      <c r="J2046" s="4" t="s">
        <v>542</v>
      </c>
      <c r="K2046" t="s">
        <v>48</v>
      </c>
      <c r="L2046" t="s">
        <v>61</v>
      </c>
      <c r="M2046" t="s">
        <v>50</v>
      </c>
      <c r="N2046" t="str">
        <f t="shared" si="31"/>
        <v>SubPar</v>
      </c>
      <c r="O2046" t="s">
        <v>51</v>
      </c>
      <c r="P2046" t="s">
        <v>4402</v>
      </c>
      <c r="Q2046" t="str">
        <f>_xlfn.XLOOKUP(P2046,NomPaissos!$A$2:$A$250,NomPaissos!$B$2:$B$250)</f>
        <v>Serbia</v>
      </c>
      <c r="R2046">
        <v>0</v>
      </c>
      <c r="T2046">
        <v>0</v>
      </c>
      <c r="U2046">
        <v>0</v>
      </c>
      <c r="V2046">
        <v>0</v>
      </c>
      <c r="W2046">
        <v>0</v>
      </c>
      <c r="X2046">
        <v>0</v>
      </c>
      <c r="Y2046">
        <v>0</v>
      </c>
      <c r="Z2046">
        <v>0</v>
      </c>
      <c r="AA2046">
        <v>0</v>
      </c>
      <c r="AB2046">
        <v>0</v>
      </c>
      <c r="AC2046">
        <v>0</v>
      </c>
      <c r="AD2046">
        <v>0</v>
      </c>
      <c r="AE2046">
        <v>0</v>
      </c>
      <c r="AF2046">
        <v>1</v>
      </c>
      <c r="AG2046">
        <v>1</v>
      </c>
      <c r="AH2046">
        <v>1</v>
      </c>
      <c r="AI2046">
        <v>0</v>
      </c>
      <c r="AJ2046">
        <v>0</v>
      </c>
      <c r="AK2046">
        <v>0</v>
      </c>
      <c r="AL2046">
        <v>0</v>
      </c>
      <c r="AM2046">
        <v>0</v>
      </c>
      <c r="AN2046">
        <v>0</v>
      </c>
      <c r="AO2046">
        <v>1</v>
      </c>
    </row>
    <row r="2047" spans="1:41" ht="15">
      <c r="A2047" t="s">
        <v>4398</v>
      </c>
      <c r="B2047" t="s">
        <v>127</v>
      </c>
      <c r="C2047">
        <v>146</v>
      </c>
      <c r="D2047" s="6" t="str">
        <f>IF(C2047=C2048,D2048,IF(OR(N2047="pre",N2047="SubPar"),"Obert",IF(OR(N2047="Cea",N2047="Imp",N2047="SubComp"),"Tancat","ERRORERROR")))</f>
        <v>Tancat</v>
      </c>
      <c r="E2047" t="s">
        <v>4766</v>
      </c>
      <c r="F2047" t="s">
        <v>44</v>
      </c>
      <c r="G2047">
        <v>2022</v>
      </c>
      <c r="H2047" t="s">
        <v>4781</v>
      </c>
      <c r="I2047" s="3" t="s">
        <v>4782</v>
      </c>
      <c r="J2047" s="4" t="s">
        <v>4783</v>
      </c>
      <c r="K2047" t="s">
        <v>48</v>
      </c>
      <c r="L2047" t="s">
        <v>61</v>
      </c>
      <c r="M2047" t="s">
        <v>50</v>
      </c>
      <c r="N2047" t="str">
        <f t="shared" si="31"/>
        <v>SubPar</v>
      </c>
      <c r="O2047" t="s">
        <v>56</v>
      </c>
      <c r="P2047" t="s">
        <v>4402</v>
      </c>
      <c r="Q2047" t="str">
        <f>_xlfn.XLOOKUP(P2047,NomPaissos!$A$2:$A$250,NomPaissos!$B$2:$B$250)</f>
        <v>Serbia</v>
      </c>
      <c r="R2047">
        <v>0</v>
      </c>
      <c r="T2047">
        <v>0</v>
      </c>
      <c r="U2047">
        <v>0</v>
      </c>
      <c r="V2047">
        <v>0</v>
      </c>
      <c r="W2047">
        <v>0</v>
      </c>
      <c r="X2047">
        <v>3</v>
      </c>
      <c r="Y2047">
        <v>0</v>
      </c>
      <c r="Z2047">
        <v>0</v>
      </c>
      <c r="AA2047">
        <v>0</v>
      </c>
      <c r="AB2047">
        <v>0</v>
      </c>
      <c r="AC2047">
        <v>0</v>
      </c>
      <c r="AD2047">
        <v>0</v>
      </c>
      <c r="AE2047">
        <v>0</v>
      </c>
      <c r="AF2047">
        <v>0</v>
      </c>
      <c r="AG2047">
        <v>1</v>
      </c>
      <c r="AH2047">
        <v>3</v>
      </c>
      <c r="AI2047">
        <v>0</v>
      </c>
      <c r="AJ2047">
        <v>1</v>
      </c>
      <c r="AK2047">
        <v>1</v>
      </c>
      <c r="AL2047">
        <v>0</v>
      </c>
      <c r="AM2047">
        <v>2</v>
      </c>
      <c r="AN2047">
        <v>0</v>
      </c>
      <c r="AO2047">
        <v>1</v>
      </c>
    </row>
    <row r="2048" spans="1:41" ht="15">
      <c r="A2048" t="s">
        <v>4398</v>
      </c>
      <c r="B2048" t="s">
        <v>127</v>
      </c>
      <c r="C2048">
        <v>146</v>
      </c>
      <c r="D2048" s="6" t="str">
        <f>IF(C2048=C2049,D2049,IF(OR(N2048="pre",N2048="SubPar"),"Obert",IF(OR(N2048="Cea",N2048="Imp",N2048="SubComp"),"Tancat","ERRORERROR")))</f>
        <v>Tancat</v>
      </c>
      <c r="E2048" t="s">
        <v>4766</v>
      </c>
      <c r="F2048" t="s">
        <v>44</v>
      </c>
      <c r="G2048">
        <v>2023</v>
      </c>
      <c r="H2048" t="s">
        <v>4784</v>
      </c>
      <c r="I2048" s="3" t="s">
        <v>4785</v>
      </c>
      <c r="J2048" s="4" t="s">
        <v>4785</v>
      </c>
      <c r="K2048" t="s">
        <v>48</v>
      </c>
      <c r="L2048" t="s">
        <v>61</v>
      </c>
      <c r="M2048" t="s">
        <v>50</v>
      </c>
      <c r="N2048" t="str">
        <f t="shared" si="31"/>
        <v>SubPar</v>
      </c>
      <c r="O2048" t="s">
        <v>51</v>
      </c>
      <c r="P2048" t="s">
        <v>4402</v>
      </c>
      <c r="Q2048" t="str">
        <f>_xlfn.XLOOKUP(P2048,NomPaissos!$A$2:$A$250,NomPaissos!$B$2:$B$250)</f>
        <v>Serbia</v>
      </c>
      <c r="R2048">
        <v>0</v>
      </c>
      <c r="T2048">
        <v>0</v>
      </c>
      <c r="U2048">
        <v>0</v>
      </c>
      <c r="V2048">
        <v>0</v>
      </c>
      <c r="W2048">
        <v>0</v>
      </c>
      <c r="X2048">
        <v>0</v>
      </c>
      <c r="Y2048">
        <v>0</v>
      </c>
      <c r="Z2048">
        <v>0</v>
      </c>
      <c r="AA2048">
        <v>0</v>
      </c>
      <c r="AB2048">
        <v>0</v>
      </c>
      <c r="AC2048">
        <v>0</v>
      </c>
      <c r="AD2048">
        <v>0</v>
      </c>
      <c r="AE2048">
        <v>0</v>
      </c>
      <c r="AF2048">
        <v>0</v>
      </c>
      <c r="AG2048">
        <v>1</v>
      </c>
      <c r="AH2048">
        <v>0</v>
      </c>
      <c r="AI2048">
        <v>0</v>
      </c>
      <c r="AJ2048">
        <v>0</v>
      </c>
      <c r="AK2048">
        <v>3</v>
      </c>
      <c r="AL2048">
        <v>0</v>
      </c>
      <c r="AM2048">
        <v>0</v>
      </c>
      <c r="AN2048">
        <v>0</v>
      </c>
      <c r="AO2048">
        <v>1</v>
      </c>
    </row>
    <row r="2049" spans="1:41" ht="15">
      <c r="A2049" t="s">
        <v>4398</v>
      </c>
      <c r="B2049" t="s">
        <v>127</v>
      </c>
      <c r="C2049">
        <v>146</v>
      </c>
      <c r="D2049" s="6" t="str">
        <f>IF(C2049=C2050,D2050,IF(OR(N2049="pre",N2049="SubPar"),"Obert",IF(OR(N2049="Cea",N2049="Imp",N2049="SubComp"),"Tancat","ERRORERROR")))</f>
        <v>Tancat</v>
      </c>
      <c r="E2049" t="s">
        <v>4766</v>
      </c>
      <c r="F2049" t="s">
        <v>44</v>
      </c>
      <c r="G2049">
        <v>2024</v>
      </c>
      <c r="H2049" t="s">
        <v>4786</v>
      </c>
      <c r="I2049" s="3" t="s">
        <v>4785</v>
      </c>
      <c r="J2049" s="4" t="s">
        <v>4787</v>
      </c>
      <c r="K2049" t="s">
        <v>48</v>
      </c>
      <c r="L2049" t="s">
        <v>61</v>
      </c>
      <c r="M2049" t="s">
        <v>50</v>
      </c>
      <c r="N2049" t="str">
        <f t="shared" si="31"/>
        <v>SubPar</v>
      </c>
      <c r="O2049" t="s">
        <v>51</v>
      </c>
      <c r="P2049" t="s">
        <v>4402</v>
      </c>
      <c r="Q2049" t="str">
        <f>_xlfn.XLOOKUP(P2049,NomPaissos!$A$2:$A$250,NomPaissos!$B$2:$B$250)</f>
        <v>Serbia</v>
      </c>
      <c r="R2049">
        <v>0</v>
      </c>
      <c r="T2049">
        <v>0</v>
      </c>
      <c r="U2049">
        <v>0</v>
      </c>
      <c r="V2049">
        <v>0</v>
      </c>
      <c r="W2049">
        <v>0</v>
      </c>
      <c r="X2049">
        <v>0</v>
      </c>
      <c r="Y2049">
        <v>0</v>
      </c>
      <c r="Z2049">
        <v>0</v>
      </c>
      <c r="AA2049">
        <v>0</v>
      </c>
      <c r="AB2049">
        <v>0</v>
      </c>
      <c r="AC2049">
        <v>0</v>
      </c>
      <c r="AD2049">
        <v>0</v>
      </c>
      <c r="AE2049">
        <v>0</v>
      </c>
      <c r="AF2049">
        <v>0</v>
      </c>
      <c r="AG2049">
        <v>1</v>
      </c>
      <c r="AH2049">
        <v>1</v>
      </c>
      <c r="AI2049">
        <v>3</v>
      </c>
      <c r="AJ2049">
        <v>0</v>
      </c>
      <c r="AK2049">
        <v>2</v>
      </c>
      <c r="AL2049">
        <v>0</v>
      </c>
      <c r="AM2049">
        <v>0</v>
      </c>
      <c r="AN2049">
        <v>0</v>
      </c>
      <c r="AO2049">
        <v>1</v>
      </c>
    </row>
    <row r="2050" spans="1:41" ht="15">
      <c r="A2050" t="s">
        <v>4398</v>
      </c>
      <c r="B2050" t="s">
        <v>127</v>
      </c>
      <c r="C2050">
        <v>146</v>
      </c>
      <c r="D2050" s="6" t="str">
        <f>IF(C2050=C2051,D2051,IF(OR(N2050="pre",N2050="SubPar"),"Obert",IF(OR(N2050="Cea",N2050="Imp",N2050="SubComp"),"Tancat","ERRORERROR")))</f>
        <v>Tancat</v>
      </c>
      <c r="E2050" t="s">
        <v>4766</v>
      </c>
      <c r="F2050" t="s">
        <v>44</v>
      </c>
      <c r="G2050">
        <v>2025</v>
      </c>
      <c r="H2050" t="s">
        <v>4788</v>
      </c>
      <c r="I2050" s="3" t="s">
        <v>4789</v>
      </c>
      <c r="J2050" s="4" t="s">
        <v>4790</v>
      </c>
      <c r="K2050" t="s">
        <v>48</v>
      </c>
      <c r="L2050" t="s">
        <v>61</v>
      </c>
      <c r="M2050" t="s">
        <v>50</v>
      </c>
      <c r="N2050" t="str">
        <f t="shared" si="31"/>
        <v>SubPar</v>
      </c>
      <c r="O2050" t="s">
        <v>51</v>
      </c>
      <c r="P2050" t="s">
        <v>4402</v>
      </c>
      <c r="Q2050" t="str">
        <f>_xlfn.XLOOKUP(P2050,NomPaissos!$A$2:$A$250,NomPaissos!$B$2:$B$250)</f>
        <v>Serbia</v>
      </c>
      <c r="R2050">
        <v>0</v>
      </c>
      <c r="T2050">
        <v>2</v>
      </c>
      <c r="U2050">
        <v>0</v>
      </c>
      <c r="V2050">
        <v>0</v>
      </c>
      <c r="W2050">
        <v>0</v>
      </c>
      <c r="X2050">
        <v>3</v>
      </c>
      <c r="Y2050">
        <v>0</v>
      </c>
      <c r="Z2050">
        <v>0</v>
      </c>
      <c r="AA2050">
        <v>0</v>
      </c>
      <c r="AB2050">
        <v>0</v>
      </c>
      <c r="AC2050">
        <v>0</v>
      </c>
      <c r="AD2050">
        <v>0</v>
      </c>
      <c r="AE2050">
        <v>0</v>
      </c>
      <c r="AF2050">
        <v>0</v>
      </c>
      <c r="AG2050">
        <v>1</v>
      </c>
      <c r="AH2050">
        <v>0</v>
      </c>
      <c r="AI2050">
        <v>0</v>
      </c>
      <c r="AJ2050">
        <v>1</v>
      </c>
      <c r="AK2050">
        <v>0</v>
      </c>
      <c r="AL2050">
        <v>0</v>
      </c>
      <c r="AM2050">
        <v>0</v>
      </c>
      <c r="AN2050">
        <v>0</v>
      </c>
      <c r="AO2050">
        <v>1</v>
      </c>
    </row>
    <row r="2051" spans="1:41" ht="15">
      <c r="A2051" t="s">
        <v>4398</v>
      </c>
      <c r="B2051" t="s">
        <v>127</v>
      </c>
      <c r="C2051">
        <v>146</v>
      </c>
      <c r="D2051" s="6" t="str">
        <f>IF(C2051=C2052,D2052,IF(OR(N2051="pre",N2051="SubPar"),"Obert",IF(OR(N2051="Cea",N2051="Imp",N2051="SubComp"),"Tancat","ERRORERROR")))</f>
        <v>Tancat</v>
      </c>
      <c r="E2051" t="s">
        <v>4766</v>
      </c>
      <c r="F2051" t="s">
        <v>44</v>
      </c>
      <c r="G2051">
        <v>2026</v>
      </c>
      <c r="H2051" t="s">
        <v>4791</v>
      </c>
      <c r="I2051" s="3" t="s">
        <v>4792</v>
      </c>
      <c r="J2051" s="4" t="s">
        <v>4792</v>
      </c>
      <c r="K2051" t="s">
        <v>48</v>
      </c>
      <c r="L2051" t="s">
        <v>61</v>
      </c>
      <c r="M2051" t="s">
        <v>50</v>
      </c>
      <c r="N2051" t="str">
        <f t="shared" ref="N2051:N2114" si="32">IF(M2051="Ren",IF(O2051="Reimp","Imp",IF(O2051="Repre","Pre",IF(O2051="Resub","SubComp","ERRORERROR"))),M2051)</f>
        <v>SubPar</v>
      </c>
      <c r="O2051" t="s">
        <v>51</v>
      </c>
      <c r="P2051" t="s">
        <v>4402</v>
      </c>
      <c r="Q2051" t="str">
        <f>_xlfn.XLOOKUP(P2051,NomPaissos!$A$2:$A$250,NomPaissos!$B$2:$B$250)</f>
        <v>Serbia</v>
      </c>
      <c r="R2051">
        <v>0</v>
      </c>
      <c r="T2051">
        <v>0</v>
      </c>
      <c r="U2051">
        <v>0</v>
      </c>
      <c r="V2051">
        <v>0</v>
      </c>
      <c r="W2051">
        <v>0</v>
      </c>
      <c r="X2051">
        <v>3</v>
      </c>
      <c r="Y2051">
        <v>0</v>
      </c>
      <c r="Z2051">
        <v>0</v>
      </c>
      <c r="AA2051">
        <v>0</v>
      </c>
      <c r="AB2051">
        <v>1</v>
      </c>
      <c r="AC2051">
        <v>0</v>
      </c>
      <c r="AD2051">
        <v>0</v>
      </c>
      <c r="AE2051">
        <v>0</v>
      </c>
      <c r="AF2051">
        <v>1</v>
      </c>
      <c r="AG2051">
        <v>1</v>
      </c>
      <c r="AH2051">
        <v>3</v>
      </c>
      <c r="AI2051">
        <v>1</v>
      </c>
      <c r="AJ2051">
        <v>1</v>
      </c>
      <c r="AK2051">
        <v>1</v>
      </c>
      <c r="AL2051">
        <v>1</v>
      </c>
      <c r="AM2051">
        <v>1</v>
      </c>
      <c r="AN2051">
        <v>0</v>
      </c>
      <c r="AO2051">
        <v>1</v>
      </c>
    </row>
    <row r="2052" spans="1:41" ht="15">
      <c r="A2052" t="s">
        <v>4398</v>
      </c>
      <c r="B2052" t="s">
        <v>127</v>
      </c>
      <c r="C2052">
        <v>146</v>
      </c>
      <c r="D2052" s="6" t="str">
        <f>IF(C2052=C2053,D2053,IF(OR(N2052="pre",N2052="SubPar"),"Obert",IF(OR(N2052="Cea",N2052="Imp",N2052="SubComp"),"Tancat","ERRORERROR")))</f>
        <v>Tancat</v>
      </c>
      <c r="E2052" t="s">
        <v>4766</v>
      </c>
      <c r="F2052" t="s">
        <v>44</v>
      </c>
      <c r="G2052">
        <v>2027</v>
      </c>
      <c r="H2052" t="s">
        <v>4793</v>
      </c>
      <c r="I2052" s="3" t="s">
        <v>4792</v>
      </c>
      <c r="J2052" s="4" t="s">
        <v>4792</v>
      </c>
      <c r="K2052" t="s">
        <v>48</v>
      </c>
      <c r="L2052" t="s">
        <v>61</v>
      </c>
      <c r="M2052" t="s">
        <v>50</v>
      </c>
      <c r="N2052" t="str">
        <f t="shared" si="32"/>
        <v>SubPar</v>
      </c>
      <c r="O2052" t="s">
        <v>51</v>
      </c>
      <c r="P2052" t="s">
        <v>4402</v>
      </c>
      <c r="Q2052" t="str">
        <f>_xlfn.XLOOKUP(P2052,NomPaissos!$A$2:$A$250,NomPaissos!$B$2:$B$250)</f>
        <v>Serbia</v>
      </c>
      <c r="R2052">
        <v>0</v>
      </c>
      <c r="T2052">
        <v>0</v>
      </c>
      <c r="U2052">
        <v>0</v>
      </c>
      <c r="V2052">
        <v>0</v>
      </c>
      <c r="W2052">
        <v>0</v>
      </c>
      <c r="X2052">
        <v>0</v>
      </c>
      <c r="Y2052">
        <v>0</v>
      </c>
      <c r="Z2052">
        <v>0</v>
      </c>
      <c r="AA2052">
        <v>0</v>
      </c>
      <c r="AB2052">
        <v>0</v>
      </c>
      <c r="AC2052">
        <v>0</v>
      </c>
      <c r="AD2052">
        <v>0</v>
      </c>
      <c r="AE2052">
        <v>0</v>
      </c>
      <c r="AF2052">
        <v>0</v>
      </c>
      <c r="AG2052">
        <v>1</v>
      </c>
      <c r="AH2052">
        <v>0</v>
      </c>
      <c r="AI2052">
        <v>0</v>
      </c>
      <c r="AJ2052">
        <v>0</v>
      </c>
      <c r="AK2052">
        <v>3</v>
      </c>
      <c r="AL2052">
        <v>0</v>
      </c>
      <c r="AM2052">
        <v>0</v>
      </c>
      <c r="AN2052">
        <v>0</v>
      </c>
      <c r="AO2052">
        <v>1</v>
      </c>
    </row>
    <row r="2053" spans="1:41" ht="15">
      <c r="A2053" t="s">
        <v>4398</v>
      </c>
      <c r="B2053" t="s">
        <v>127</v>
      </c>
      <c r="C2053">
        <v>146</v>
      </c>
      <c r="D2053" s="6" t="str">
        <f>IF(C2053=C2054,D2054,IF(OR(N2053="pre",N2053="SubPar"),"Obert",IF(OR(N2053="Cea",N2053="Imp",N2053="SubComp"),"Tancat","ERRORERROR")))</f>
        <v>Tancat</v>
      </c>
      <c r="E2053" t="s">
        <v>4766</v>
      </c>
      <c r="F2053" t="s">
        <v>44</v>
      </c>
      <c r="G2053">
        <v>2028</v>
      </c>
      <c r="H2053" t="s">
        <v>4794</v>
      </c>
      <c r="I2053" s="3" t="s">
        <v>4792</v>
      </c>
      <c r="J2053" s="4" t="s">
        <v>4792</v>
      </c>
      <c r="K2053" t="s">
        <v>48</v>
      </c>
      <c r="L2053" t="s">
        <v>61</v>
      </c>
      <c r="M2053" t="s">
        <v>70</v>
      </c>
      <c r="N2053" t="str">
        <f t="shared" si="32"/>
        <v>Imp</v>
      </c>
      <c r="O2053" t="s">
        <v>71</v>
      </c>
      <c r="P2053" t="s">
        <v>4402</v>
      </c>
      <c r="Q2053" t="str">
        <f>_xlfn.XLOOKUP(P2053,NomPaissos!$A$2:$A$250,NomPaissos!$B$2:$B$250)</f>
        <v>Serbia</v>
      </c>
      <c r="R2053">
        <v>0</v>
      </c>
      <c r="T2053">
        <v>0</v>
      </c>
      <c r="U2053">
        <v>0</v>
      </c>
      <c r="V2053">
        <v>0</v>
      </c>
      <c r="W2053">
        <v>0</v>
      </c>
      <c r="X2053">
        <v>2</v>
      </c>
      <c r="Y2053">
        <v>0</v>
      </c>
      <c r="Z2053">
        <v>0</v>
      </c>
      <c r="AA2053">
        <v>0</v>
      </c>
      <c r="AB2053">
        <v>0</v>
      </c>
      <c r="AC2053">
        <v>0</v>
      </c>
      <c r="AD2053">
        <v>0</v>
      </c>
      <c r="AE2053">
        <v>0</v>
      </c>
      <c r="AF2053">
        <v>1</v>
      </c>
      <c r="AG2053">
        <v>1</v>
      </c>
      <c r="AH2053">
        <v>0</v>
      </c>
      <c r="AI2053">
        <v>1</v>
      </c>
      <c r="AJ2053">
        <v>0</v>
      </c>
      <c r="AK2053">
        <v>1</v>
      </c>
      <c r="AL2053">
        <v>0</v>
      </c>
      <c r="AM2053">
        <v>0</v>
      </c>
      <c r="AN2053">
        <v>0</v>
      </c>
      <c r="AO2053">
        <v>1</v>
      </c>
    </row>
    <row r="2054" spans="1:41" ht="15">
      <c r="A2054" t="s">
        <v>4398</v>
      </c>
      <c r="B2054" t="s">
        <v>127</v>
      </c>
      <c r="C2054">
        <v>146</v>
      </c>
      <c r="D2054" s="6" t="str">
        <f>IF(C2054=C2055,D2055,IF(OR(N2054="pre",N2054="SubPar"),"Obert",IF(OR(N2054="Cea",N2054="Imp",N2054="SubComp"),"Tancat","ERRORERROR")))</f>
        <v>Tancat</v>
      </c>
      <c r="E2054" t="s">
        <v>4766</v>
      </c>
      <c r="F2054" t="s">
        <v>44</v>
      </c>
      <c r="G2054">
        <v>2029</v>
      </c>
      <c r="H2054" t="s">
        <v>4795</v>
      </c>
      <c r="I2054" s="3" t="s">
        <v>4792</v>
      </c>
      <c r="J2054" s="4" t="s">
        <v>1679</v>
      </c>
      <c r="K2054" t="s">
        <v>48</v>
      </c>
      <c r="L2054" t="s">
        <v>61</v>
      </c>
      <c r="M2054" t="s">
        <v>50</v>
      </c>
      <c r="N2054" t="str">
        <f t="shared" si="32"/>
        <v>SubPar</v>
      </c>
      <c r="O2054" t="s">
        <v>51</v>
      </c>
      <c r="P2054" t="s">
        <v>4402</v>
      </c>
      <c r="Q2054" t="str">
        <f>_xlfn.XLOOKUP(P2054,NomPaissos!$A$2:$A$250,NomPaissos!$B$2:$B$250)</f>
        <v>Serbia</v>
      </c>
      <c r="R2054">
        <v>0</v>
      </c>
      <c r="T2054">
        <v>0</v>
      </c>
      <c r="U2054">
        <v>0</v>
      </c>
      <c r="V2054">
        <v>0</v>
      </c>
      <c r="W2054">
        <v>0</v>
      </c>
      <c r="X2054">
        <v>0</v>
      </c>
      <c r="Y2054">
        <v>0</v>
      </c>
      <c r="Z2054">
        <v>0</v>
      </c>
      <c r="AA2054">
        <v>0</v>
      </c>
      <c r="AB2054">
        <v>0</v>
      </c>
      <c r="AC2054">
        <v>0</v>
      </c>
      <c r="AD2054">
        <v>0</v>
      </c>
      <c r="AE2054">
        <v>0</v>
      </c>
      <c r="AF2054">
        <v>0</v>
      </c>
      <c r="AG2054">
        <v>1</v>
      </c>
      <c r="AH2054">
        <v>0</v>
      </c>
      <c r="AI2054">
        <v>1</v>
      </c>
      <c r="AJ2054">
        <v>0</v>
      </c>
      <c r="AK2054">
        <v>2</v>
      </c>
      <c r="AL2054">
        <v>1</v>
      </c>
      <c r="AM2054">
        <v>0</v>
      </c>
      <c r="AN2054">
        <v>0</v>
      </c>
      <c r="AO2054">
        <v>1</v>
      </c>
    </row>
    <row r="2055" spans="1:41" ht="15">
      <c r="A2055" t="s">
        <v>4398</v>
      </c>
      <c r="B2055" t="s">
        <v>127</v>
      </c>
      <c r="C2055">
        <v>146</v>
      </c>
      <c r="D2055" s="6" t="str">
        <f>IF(C2055=C2056,D2056,IF(OR(N2055="pre",N2055="SubPar"),"Obert",IF(OR(N2055="Cea",N2055="Imp",N2055="SubComp"),"Tancat","ERRORERROR")))</f>
        <v>Tancat</v>
      </c>
      <c r="E2055" t="s">
        <v>4766</v>
      </c>
      <c r="F2055" t="s">
        <v>44</v>
      </c>
      <c r="G2055">
        <v>2030</v>
      </c>
      <c r="H2055" t="s">
        <v>4796</v>
      </c>
      <c r="I2055" s="3" t="s">
        <v>4797</v>
      </c>
      <c r="J2055" s="4" t="s">
        <v>4569</v>
      </c>
      <c r="K2055" t="s">
        <v>48</v>
      </c>
      <c r="L2055" t="s">
        <v>49</v>
      </c>
      <c r="M2055" t="s">
        <v>70</v>
      </c>
      <c r="N2055" t="str">
        <f t="shared" si="32"/>
        <v>Imp</v>
      </c>
      <c r="O2055" t="s">
        <v>71</v>
      </c>
      <c r="P2055" t="s">
        <v>4402</v>
      </c>
      <c r="Q2055" t="str">
        <f>_xlfn.XLOOKUP(P2055,NomPaissos!$A$2:$A$250,NomPaissos!$B$2:$B$250)</f>
        <v>Serbia</v>
      </c>
      <c r="R2055">
        <v>0</v>
      </c>
      <c r="T2055">
        <v>0</v>
      </c>
      <c r="U2055">
        <v>0</v>
      </c>
      <c r="V2055">
        <v>0</v>
      </c>
      <c r="W2055">
        <v>0</v>
      </c>
      <c r="X2055">
        <v>0</v>
      </c>
      <c r="Y2055">
        <v>0</v>
      </c>
      <c r="Z2055">
        <v>0</v>
      </c>
      <c r="AA2055">
        <v>0</v>
      </c>
      <c r="AB2055">
        <v>0</v>
      </c>
      <c r="AC2055">
        <v>0</v>
      </c>
      <c r="AD2055">
        <v>0</v>
      </c>
      <c r="AE2055">
        <v>0</v>
      </c>
      <c r="AF2055">
        <v>1</v>
      </c>
      <c r="AG2055">
        <v>1</v>
      </c>
      <c r="AH2055">
        <v>0</v>
      </c>
      <c r="AI2055">
        <v>1</v>
      </c>
      <c r="AJ2055">
        <v>0</v>
      </c>
      <c r="AK2055">
        <v>2</v>
      </c>
      <c r="AL2055">
        <v>0</v>
      </c>
      <c r="AM2055">
        <v>0</v>
      </c>
      <c r="AN2055">
        <v>0</v>
      </c>
      <c r="AO2055">
        <v>1</v>
      </c>
    </row>
    <row r="2056" spans="1:41" ht="15">
      <c r="A2056" t="s">
        <v>4398</v>
      </c>
      <c r="B2056" t="s">
        <v>127</v>
      </c>
      <c r="C2056">
        <v>146</v>
      </c>
      <c r="D2056" s="6" t="str">
        <f>IF(C2056=C2057,D2057,IF(OR(N2056="pre",N2056="SubPar"),"Obert",IF(OR(N2056="Cea",N2056="Imp",N2056="SubComp"),"Tancat","ERRORERROR")))</f>
        <v>Tancat</v>
      </c>
      <c r="E2056" t="s">
        <v>4766</v>
      </c>
      <c r="F2056" t="s">
        <v>44</v>
      </c>
      <c r="G2056">
        <v>2031</v>
      </c>
      <c r="H2056" t="s">
        <v>4798</v>
      </c>
      <c r="I2056" s="3" t="s">
        <v>4571</v>
      </c>
      <c r="J2056" s="4" t="s">
        <v>4799</v>
      </c>
      <c r="K2056" t="s">
        <v>48</v>
      </c>
      <c r="L2056" t="s">
        <v>61</v>
      </c>
      <c r="M2056" t="s">
        <v>70</v>
      </c>
      <c r="N2056" t="str">
        <f t="shared" si="32"/>
        <v>Imp</v>
      </c>
      <c r="O2056" t="s">
        <v>71</v>
      </c>
      <c r="P2056" t="s">
        <v>4402</v>
      </c>
      <c r="Q2056" t="str">
        <f>_xlfn.XLOOKUP(P2056,NomPaissos!$A$2:$A$250,NomPaissos!$B$2:$B$250)</f>
        <v>Serbia</v>
      </c>
      <c r="R2056">
        <v>0</v>
      </c>
      <c r="T2056">
        <v>0</v>
      </c>
      <c r="U2056">
        <v>0</v>
      </c>
      <c r="V2056">
        <v>0</v>
      </c>
      <c r="W2056">
        <v>0</v>
      </c>
      <c r="X2056">
        <v>0</v>
      </c>
      <c r="Y2056">
        <v>0</v>
      </c>
      <c r="Z2056">
        <v>0</v>
      </c>
      <c r="AA2056">
        <v>0</v>
      </c>
      <c r="AB2056">
        <v>0</v>
      </c>
      <c r="AC2056">
        <v>0</v>
      </c>
      <c r="AD2056">
        <v>0</v>
      </c>
      <c r="AE2056">
        <v>0</v>
      </c>
      <c r="AF2056">
        <v>0</v>
      </c>
      <c r="AG2056">
        <v>1</v>
      </c>
      <c r="AH2056">
        <v>0</v>
      </c>
      <c r="AI2056">
        <v>1</v>
      </c>
      <c r="AJ2056">
        <v>0</v>
      </c>
      <c r="AK2056">
        <v>3</v>
      </c>
      <c r="AL2056">
        <v>0</v>
      </c>
      <c r="AM2056">
        <v>0</v>
      </c>
      <c r="AN2056">
        <v>0</v>
      </c>
      <c r="AO2056">
        <v>1</v>
      </c>
    </row>
    <row r="2057" spans="1:41" ht="15">
      <c r="A2057" t="s">
        <v>4398</v>
      </c>
      <c r="B2057" t="s">
        <v>127</v>
      </c>
      <c r="C2057">
        <v>146</v>
      </c>
      <c r="D2057" s="6" t="str">
        <f>IF(C2057=C2058,D2058,IF(OR(N2057="pre",N2057="SubPar"),"Obert",IF(OR(N2057="Cea",N2057="Imp",N2057="SubComp"),"Tancat","ERRORERROR")))</f>
        <v>Tancat</v>
      </c>
      <c r="E2057" t="s">
        <v>4766</v>
      </c>
      <c r="F2057" t="s">
        <v>44</v>
      </c>
      <c r="G2057">
        <v>2032</v>
      </c>
      <c r="H2057" t="s">
        <v>4800</v>
      </c>
      <c r="I2057" s="3" t="s">
        <v>4801</v>
      </c>
      <c r="J2057" s="4" t="s">
        <v>781</v>
      </c>
      <c r="K2057" t="s">
        <v>48</v>
      </c>
      <c r="L2057" t="s">
        <v>49</v>
      </c>
      <c r="M2057" t="s">
        <v>70</v>
      </c>
      <c r="N2057" t="str">
        <f t="shared" si="32"/>
        <v>Imp</v>
      </c>
      <c r="O2057" t="s">
        <v>78</v>
      </c>
      <c r="P2057" t="s">
        <v>4402</v>
      </c>
      <c r="Q2057" t="str">
        <f>_xlfn.XLOOKUP(P2057,NomPaissos!$A$2:$A$250,NomPaissos!$B$2:$B$250)</f>
        <v>Serbia</v>
      </c>
      <c r="R2057">
        <v>0</v>
      </c>
      <c r="T2057">
        <v>0</v>
      </c>
      <c r="U2057">
        <v>0</v>
      </c>
      <c r="V2057">
        <v>0</v>
      </c>
      <c r="W2057">
        <v>0</v>
      </c>
      <c r="X2057">
        <v>3</v>
      </c>
      <c r="Y2057">
        <v>0</v>
      </c>
      <c r="Z2057">
        <v>0</v>
      </c>
      <c r="AA2057">
        <v>0</v>
      </c>
      <c r="AB2057">
        <v>0</v>
      </c>
      <c r="AC2057">
        <v>0</v>
      </c>
      <c r="AD2057">
        <v>0</v>
      </c>
      <c r="AE2057">
        <v>0</v>
      </c>
      <c r="AF2057">
        <v>1</v>
      </c>
      <c r="AG2057">
        <v>1</v>
      </c>
      <c r="AH2057">
        <v>0</v>
      </c>
      <c r="AI2057">
        <v>0</v>
      </c>
      <c r="AJ2057">
        <v>1</v>
      </c>
      <c r="AK2057">
        <v>0</v>
      </c>
      <c r="AL2057">
        <v>0</v>
      </c>
      <c r="AM2057">
        <v>0</v>
      </c>
      <c r="AN2057">
        <v>0</v>
      </c>
      <c r="AO2057">
        <v>1</v>
      </c>
    </row>
    <row r="2058" spans="1:41" ht="15">
      <c r="A2058" t="s">
        <v>2636</v>
      </c>
      <c r="B2058" t="s">
        <v>573</v>
      </c>
      <c r="C2058">
        <v>147</v>
      </c>
      <c r="D2058" s="6" t="str">
        <f>IF(C2058=C2059,D2059,IF(OR(N2058="pre",N2058="SubPar"),"Obert",IF(OR(N2058="Cea",N2058="Imp",N2058="SubComp"),"Tancat","ERRORERROR")))</f>
        <v>Obert</v>
      </c>
      <c r="E2058" t="s">
        <v>4802</v>
      </c>
      <c r="F2058" t="s">
        <v>369</v>
      </c>
      <c r="G2058">
        <v>2129</v>
      </c>
      <c r="H2058" t="s">
        <v>4803</v>
      </c>
      <c r="I2058" s="3" t="s">
        <v>4804</v>
      </c>
      <c r="J2058" s="4" t="s">
        <v>4805</v>
      </c>
      <c r="K2058" t="s">
        <v>151</v>
      </c>
      <c r="L2058" t="s">
        <v>802</v>
      </c>
      <c r="M2058" t="s">
        <v>50</v>
      </c>
      <c r="N2058" t="str">
        <f t="shared" si="32"/>
        <v>SubPar</v>
      </c>
      <c r="O2058" t="s">
        <v>51</v>
      </c>
      <c r="P2058" t="s">
        <v>2564</v>
      </c>
      <c r="Q2058" t="str">
        <f>_xlfn.XLOOKUP(P2058,NomPaissos!$A$2:$A$250,NomPaissos!$B$2:$B$250)</f>
        <v>Philippines (the)</v>
      </c>
      <c r="R2058">
        <v>0</v>
      </c>
      <c r="T2058">
        <v>0</v>
      </c>
      <c r="U2058">
        <v>0</v>
      </c>
      <c r="V2058">
        <v>0</v>
      </c>
      <c r="W2058">
        <v>0</v>
      </c>
      <c r="X2058">
        <v>0</v>
      </c>
      <c r="Y2058">
        <v>0</v>
      </c>
      <c r="Z2058">
        <v>0</v>
      </c>
      <c r="AA2058">
        <v>0</v>
      </c>
      <c r="AB2058">
        <v>0</v>
      </c>
      <c r="AC2058">
        <v>0</v>
      </c>
      <c r="AD2058">
        <v>0</v>
      </c>
      <c r="AE2058">
        <v>0</v>
      </c>
      <c r="AF2058">
        <v>0</v>
      </c>
      <c r="AG2058">
        <v>1</v>
      </c>
      <c r="AH2058">
        <v>0</v>
      </c>
      <c r="AI2058">
        <v>0</v>
      </c>
      <c r="AJ2058">
        <v>0</v>
      </c>
      <c r="AK2058">
        <v>1</v>
      </c>
      <c r="AL2058">
        <v>0</v>
      </c>
      <c r="AM2058">
        <v>1</v>
      </c>
      <c r="AN2058">
        <v>0</v>
      </c>
      <c r="AO2058">
        <v>1</v>
      </c>
    </row>
    <row r="2059" spans="1:41" ht="15">
      <c r="A2059" t="s">
        <v>2636</v>
      </c>
      <c r="B2059" t="s">
        <v>573</v>
      </c>
      <c r="C2059">
        <v>147</v>
      </c>
      <c r="D2059" s="6" t="str">
        <f>IF(C2059=C2060,D2060,IF(OR(N2059="pre",N2059="SubPar"),"Obert",IF(OR(N2059="Cea",N2059="Imp",N2059="SubComp"),"Tancat","ERRORERROR")))</f>
        <v>Obert</v>
      </c>
      <c r="E2059" t="s">
        <v>4802</v>
      </c>
      <c r="F2059" t="s">
        <v>369</v>
      </c>
      <c r="G2059">
        <v>2061</v>
      </c>
      <c r="H2059" t="s">
        <v>4806</v>
      </c>
      <c r="I2059" s="3" t="s">
        <v>366</v>
      </c>
      <c r="J2059" s="4" t="s">
        <v>366</v>
      </c>
      <c r="K2059" t="s">
        <v>48</v>
      </c>
      <c r="L2059" t="s">
        <v>802</v>
      </c>
      <c r="M2059" t="s">
        <v>50</v>
      </c>
      <c r="N2059" t="str">
        <f t="shared" si="32"/>
        <v>SubPar</v>
      </c>
      <c r="O2059" t="s">
        <v>56</v>
      </c>
      <c r="P2059" t="s">
        <v>2564</v>
      </c>
      <c r="Q2059" t="str">
        <f>_xlfn.XLOOKUP(P2059,NomPaissos!$A$2:$A$250,NomPaissos!$B$2:$B$250)</f>
        <v>Philippines (the)</v>
      </c>
      <c r="R2059">
        <v>0</v>
      </c>
      <c r="T2059">
        <v>0</v>
      </c>
      <c r="U2059">
        <v>0</v>
      </c>
      <c r="V2059">
        <v>0</v>
      </c>
      <c r="W2059">
        <v>0</v>
      </c>
      <c r="X2059">
        <v>0</v>
      </c>
      <c r="Y2059">
        <v>0</v>
      </c>
      <c r="Z2059">
        <v>0</v>
      </c>
      <c r="AA2059">
        <v>0</v>
      </c>
      <c r="AB2059">
        <v>0</v>
      </c>
      <c r="AC2059">
        <v>0</v>
      </c>
      <c r="AD2059">
        <v>0</v>
      </c>
      <c r="AE2059">
        <v>0</v>
      </c>
      <c r="AF2059">
        <v>0</v>
      </c>
      <c r="AG2059">
        <v>1</v>
      </c>
      <c r="AH2059">
        <v>0</v>
      </c>
      <c r="AI2059">
        <v>0</v>
      </c>
      <c r="AJ2059">
        <v>0</v>
      </c>
      <c r="AK2059">
        <v>0</v>
      </c>
      <c r="AL2059">
        <v>0</v>
      </c>
      <c r="AM2059">
        <v>0</v>
      </c>
      <c r="AN2059">
        <v>0</v>
      </c>
      <c r="AO2059">
        <v>1</v>
      </c>
    </row>
    <row r="2060" spans="1:41" ht="15">
      <c r="A2060" t="s">
        <v>586</v>
      </c>
      <c r="B2060" t="s">
        <v>573</v>
      </c>
      <c r="C2060">
        <v>148</v>
      </c>
      <c r="D2060" s="6" t="str">
        <f>IF(C2060=C2061,D2061,IF(OR(N2060="pre",N2060="SubPar"),"Obert",IF(OR(N2060="Cea",N2060="Imp",N2060="SubComp"),"Tancat","ERRORERROR")))</f>
        <v>Obert</v>
      </c>
      <c r="E2060" t="s">
        <v>4807</v>
      </c>
      <c r="F2060" t="s">
        <v>160</v>
      </c>
      <c r="G2060">
        <v>2034</v>
      </c>
      <c r="H2060" t="s">
        <v>4808</v>
      </c>
      <c r="I2060" s="3" t="s">
        <v>4809</v>
      </c>
      <c r="J2060" s="4" t="s">
        <v>4810</v>
      </c>
      <c r="K2060" t="s">
        <v>48</v>
      </c>
      <c r="L2060" t="s">
        <v>802</v>
      </c>
      <c r="M2060" t="s">
        <v>70</v>
      </c>
      <c r="N2060" t="str">
        <f t="shared" si="32"/>
        <v>Imp</v>
      </c>
      <c r="O2060" t="s">
        <v>78</v>
      </c>
      <c r="P2060" t="s">
        <v>259</v>
      </c>
      <c r="Q2060" t="str">
        <f>_xlfn.XLOOKUP(P2060,NomPaissos!$A$2:$A$250,NomPaissos!$B$2:$B$250)</f>
        <v>Burundi</v>
      </c>
      <c r="R2060">
        <v>0</v>
      </c>
      <c r="T2060">
        <v>1</v>
      </c>
      <c r="U2060">
        <v>0</v>
      </c>
      <c r="V2060">
        <v>0</v>
      </c>
      <c r="W2060">
        <v>0</v>
      </c>
      <c r="X2060">
        <v>3</v>
      </c>
      <c r="Y2060">
        <v>0</v>
      </c>
      <c r="Z2060">
        <v>0</v>
      </c>
      <c r="AA2060">
        <v>0</v>
      </c>
      <c r="AB2060">
        <v>2</v>
      </c>
      <c r="AC2060">
        <v>0</v>
      </c>
      <c r="AD2060">
        <v>0</v>
      </c>
      <c r="AE2060">
        <v>0</v>
      </c>
      <c r="AF2060">
        <v>0</v>
      </c>
      <c r="AG2060">
        <v>1</v>
      </c>
      <c r="AH2060">
        <v>0</v>
      </c>
      <c r="AI2060">
        <v>0</v>
      </c>
      <c r="AJ2060">
        <v>0</v>
      </c>
      <c r="AK2060">
        <v>0</v>
      </c>
      <c r="AL2060">
        <v>0</v>
      </c>
      <c r="AM2060">
        <v>1</v>
      </c>
      <c r="AN2060">
        <v>2</v>
      </c>
      <c r="AO2060">
        <v>1</v>
      </c>
    </row>
    <row r="2061" spans="1:41" ht="15">
      <c r="A2061" t="s">
        <v>586</v>
      </c>
      <c r="B2061" t="s">
        <v>573</v>
      </c>
      <c r="C2061">
        <v>148</v>
      </c>
      <c r="D2061" s="6" t="str">
        <f>IF(C2061=C2062,D2062,IF(OR(N2061="pre",N2061="SubPar"),"Obert",IF(OR(N2061="Cea",N2061="Imp",N2061="SubComp"),"Tancat","ERRORERROR")))</f>
        <v>Obert</v>
      </c>
      <c r="E2061" t="s">
        <v>4807</v>
      </c>
      <c r="F2061" t="s">
        <v>160</v>
      </c>
      <c r="G2061">
        <v>2033</v>
      </c>
      <c r="H2061" t="s">
        <v>4811</v>
      </c>
      <c r="I2061" s="3" t="s">
        <v>4812</v>
      </c>
      <c r="J2061" s="4" t="s">
        <v>674</v>
      </c>
      <c r="K2061" t="s">
        <v>48</v>
      </c>
      <c r="L2061" t="s">
        <v>802</v>
      </c>
      <c r="M2061" t="s">
        <v>50</v>
      </c>
      <c r="N2061" t="str">
        <f t="shared" si="32"/>
        <v>SubPar</v>
      </c>
      <c r="O2061" t="s">
        <v>56</v>
      </c>
      <c r="P2061" t="s">
        <v>259</v>
      </c>
      <c r="Q2061" t="str">
        <f>_xlfn.XLOOKUP(P2061,NomPaissos!$A$2:$A$250,NomPaissos!$B$2:$B$250)</f>
        <v>Burundi</v>
      </c>
      <c r="R2061">
        <v>0</v>
      </c>
      <c r="T2061">
        <v>0</v>
      </c>
      <c r="U2061">
        <v>0</v>
      </c>
      <c r="V2061">
        <v>0</v>
      </c>
      <c r="W2061">
        <v>0</v>
      </c>
      <c r="X2061">
        <v>0</v>
      </c>
      <c r="Y2061">
        <v>0</v>
      </c>
      <c r="Z2061">
        <v>0</v>
      </c>
      <c r="AA2061">
        <v>0</v>
      </c>
      <c r="AB2061">
        <v>0</v>
      </c>
      <c r="AC2061">
        <v>0</v>
      </c>
      <c r="AD2061">
        <v>0</v>
      </c>
      <c r="AE2061">
        <v>0</v>
      </c>
      <c r="AF2061">
        <v>0</v>
      </c>
      <c r="AG2061">
        <v>1</v>
      </c>
      <c r="AH2061">
        <v>0</v>
      </c>
      <c r="AI2061">
        <v>0</v>
      </c>
      <c r="AJ2061">
        <v>0</v>
      </c>
      <c r="AK2061">
        <v>0</v>
      </c>
      <c r="AL2061">
        <v>1</v>
      </c>
      <c r="AM2061">
        <v>1</v>
      </c>
      <c r="AN2061">
        <v>1</v>
      </c>
      <c r="AO2061">
        <v>1</v>
      </c>
    </row>
    <row r="2062" spans="1:41" ht="15">
      <c r="A2062" t="s">
        <v>4813</v>
      </c>
      <c r="B2062" t="s">
        <v>573</v>
      </c>
      <c r="C2062">
        <v>149</v>
      </c>
      <c r="D2062" s="6" t="str">
        <f>IF(C2062=C2063,D2063,IF(OR(N2062="pre",N2062="SubPar"),"Obert",IF(OR(N2062="Cea",N2062="Imp",N2062="SubComp"),"Tancat","ERRORERROR")))</f>
        <v>Obert</v>
      </c>
      <c r="E2062" t="s">
        <v>4814</v>
      </c>
      <c r="F2062" t="s">
        <v>160</v>
      </c>
      <c r="G2062">
        <v>2135</v>
      </c>
      <c r="H2062" t="s">
        <v>4815</v>
      </c>
      <c r="I2062" s="3" t="s">
        <v>4816</v>
      </c>
      <c r="J2062" s="4" t="s">
        <v>4817</v>
      </c>
      <c r="K2062" t="s">
        <v>48</v>
      </c>
      <c r="L2062" t="s">
        <v>802</v>
      </c>
      <c r="M2062" t="s">
        <v>62</v>
      </c>
      <c r="N2062" t="str">
        <f t="shared" si="32"/>
        <v>Pre</v>
      </c>
      <c r="P2062" t="s">
        <v>2398</v>
      </c>
      <c r="Q2062" t="str">
        <f>_xlfn.XLOOKUP(P2062,NomPaissos!$A$2:$A$250,NomPaissos!$B$2:$B$250)</f>
        <v>Niger (the)</v>
      </c>
      <c r="R2062">
        <v>0</v>
      </c>
      <c r="T2062">
        <v>1</v>
      </c>
      <c r="U2062">
        <v>0</v>
      </c>
      <c r="V2062">
        <v>0</v>
      </c>
      <c r="W2062">
        <v>0</v>
      </c>
      <c r="X2062">
        <v>0</v>
      </c>
      <c r="Y2062">
        <v>0</v>
      </c>
      <c r="Z2062">
        <v>0</v>
      </c>
      <c r="AA2062">
        <v>0</v>
      </c>
      <c r="AB2062">
        <v>0</v>
      </c>
      <c r="AC2062">
        <v>0</v>
      </c>
      <c r="AD2062">
        <v>0</v>
      </c>
      <c r="AE2062">
        <v>0</v>
      </c>
      <c r="AF2062">
        <v>0</v>
      </c>
      <c r="AG2062">
        <v>1</v>
      </c>
      <c r="AH2062">
        <v>0</v>
      </c>
      <c r="AI2062">
        <v>0</v>
      </c>
      <c r="AJ2062">
        <v>0</v>
      </c>
      <c r="AK2062">
        <v>0</v>
      </c>
      <c r="AL2062">
        <v>1</v>
      </c>
      <c r="AM2062">
        <v>1</v>
      </c>
      <c r="AN2062">
        <v>1</v>
      </c>
      <c r="AO2062">
        <v>1</v>
      </c>
    </row>
    <row r="2063" spans="1:41" ht="15">
      <c r="A2063" t="s">
        <v>4813</v>
      </c>
      <c r="B2063" t="s">
        <v>573</v>
      </c>
      <c r="C2063">
        <v>149</v>
      </c>
      <c r="D2063" s="6" t="str">
        <f>IF(C2063=C2064,D2064,IF(OR(N2063="pre",N2063="SubPar"),"Obert",IF(OR(N2063="Cea",N2063="Imp",N2063="SubComp"),"Tancat","ERRORERROR")))</f>
        <v>Obert</v>
      </c>
      <c r="E2063" t="s">
        <v>4814</v>
      </c>
      <c r="F2063" t="s">
        <v>160</v>
      </c>
      <c r="G2063">
        <v>2295</v>
      </c>
      <c r="H2063" t="s">
        <v>4818</v>
      </c>
      <c r="I2063" s="3" t="s">
        <v>4819</v>
      </c>
      <c r="J2063" s="4" t="s">
        <v>1789</v>
      </c>
      <c r="K2063" t="s">
        <v>48</v>
      </c>
      <c r="L2063" t="s">
        <v>802</v>
      </c>
      <c r="M2063" t="s">
        <v>50</v>
      </c>
      <c r="N2063" t="str">
        <f t="shared" si="32"/>
        <v>SubPar</v>
      </c>
      <c r="O2063" t="s">
        <v>56</v>
      </c>
      <c r="P2063" t="s">
        <v>2398</v>
      </c>
      <c r="Q2063" t="str">
        <f>_xlfn.XLOOKUP(P2063,NomPaissos!$A$2:$A$250,NomPaissos!$B$2:$B$250)</f>
        <v>Niger (the)</v>
      </c>
      <c r="R2063">
        <v>0</v>
      </c>
      <c r="T2063">
        <v>0</v>
      </c>
      <c r="U2063">
        <v>0</v>
      </c>
      <c r="V2063">
        <v>0</v>
      </c>
      <c r="W2063">
        <v>0</v>
      </c>
      <c r="X2063">
        <v>0</v>
      </c>
      <c r="Y2063">
        <v>0</v>
      </c>
      <c r="Z2063">
        <v>0</v>
      </c>
      <c r="AA2063">
        <v>0</v>
      </c>
      <c r="AB2063">
        <v>0</v>
      </c>
      <c r="AC2063">
        <v>0</v>
      </c>
      <c r="AD2063">
        <v>0</v>
      </c>
      <c r="AE2063">
        <v>0</v>
      </c>
      <c r="AF2063">
        <v>0</v>
      </c>
      <c r="AG2063">
        <v>1</v>
      </c>
      <c r="AH2063">
        <v>0</v>
      </c>
      <c r="AI2063">
        <v>0</v>
      </c>
      <c r="AJ2063">
        <v>0</v>
      </c>
      <c r="AK2063">
        <v>1</v>
      </c>
      <c r="AL2063">
        <v>0</v>
      </c>
      <c r="AM2063">
        <v>1</v>
      </c>
      <c r="AN2063">
        <v>1</v>
      </c>
      <c r="AO2063">
        <v>1</v>
      </c>
    </row>
    <row r="2064" spans="1:41" ht="15">
      <c r="A2064" t="s">
        <v>862</v>
      </c>
      <c r="B2064" t="s">
        <v>573</v>
      </c>
      <c r="C2064">
        <v>150</v>
      </c>
      <c r="D2064" s="6" t="str">
        <f>IF(C2064=C2065,D2065,IF(OR(N2064="pre",N2064="SubPar"),"Obert",IF(OR(N2064="Cea",N2064="Imp",N2064="SubComp"),"Tancat","ERRORERROR")))</f>
        <v>Obert</v>
      </c>
      <c r="E2064" t="s">
        <v>4820</v>
      </c>
      <c r="F2064" t="s">
        <v>160</v>
      </c>
      <c r="G2064">
        <v>2133</v>
      </c>
      <c r="H2064" t="s">
        <v>4821</v>
      </c>
      <c r="I2064" s="3" t="s">
        <v>4822</v>
      </c>
      <c r="J2064" s="4" t="s">
        <v>2209</v>
      </c>
      <c r="K2064" t="s">
        <v>48</v>
      </c>
      <c r="L2064" t="s">
        <v>802</v>
      </c>
      <c r="M2064" t="s">
        <v>50</v>
      </c>
      <c r="N2064" t="str">
        <f t="shared" si="32"/>
        <v>SubPar</v>
      </c>
      <c r="O2064" t="s">
        <v>56</v>
      </c>
      <c r="P2064" t="s">
        <v>261</v>
      </c>
      <c r="Q2064" t="str">
        <f>_xlfn.XLOOKUP(P2064,NomPaissos!$A$2:$A$250,NomPaissos!$B$2:$B$250)</f>
        <v>Congo (the Democratic Republic of the)</v>
      </c>
      <c r="R2064">
        <v>0</v>
      </c>
      <c r="T2064">
        <v>2</v>
      </c>
      <c r="U2064">
        <v>0</v>
      </c>
      <c r="V2064">
        <v>0</v>
      </c>
      <c r="W2064">
        <v>0</v>
      </c>
      <c r="X2064">
        <v>2</v>
      </c>
      <c r="Y2064">
        <v>0</v>
      </c>
      <c r="Z2064">
        <v>0</v>
      </c>
      <c r="AA2064">
        <v>0</v>
      </c>
      <c r="AB2064">
        <v>0</v>
      </c>
      <c r="AC2064">
        <v>0</v>
      </c>
      <c r="AD2064">
        <v>0</v>
      </c>
      <c r="AE2064">
        <v>0</v>
      </c>
      <c r="AF2064">
        <v>0</v>
      </c>
      <c r="AG2064">
        <v>1</v>
      </c>
      <c r="AH2064">
        <v>0</v>
      </c>
      <c r="AI2064">
        <v>0</v>
      </c>
      <c r="AJ2064">
        <v>0</v>
      </c>
      <c r="AK2064">
        <v>1</v>
      </c>
      <c r="AL2064">
        <v>1</v>
      </c>
      <c r="AM2064">
        <v>1</v>
      </c>
      <c r="AN2064">
        <v>2</v>
      </c>
      <c r="AO2064">
        <v>1</v>
      </c>
    </row>
    <row r="2065" spans="1:41" ht="15">
      <c r="A2065" t="s">
        <v>797</v>
      </c>
      <c r="B2065" t="s">
        <v>573</v>
      </c>
      <c r="C2065">
        <v>151</v>
      </c>
      <c r="D2065" s="6" t="str">
        <f>IF(C2065=C2066,D2066,IF(OR(N2065="pre",N2065="SubPar"),"Obert",IF(OR(N2065="Cea",N2065="Imp",N2065="SubComp"),"Tancat","ERRORERROR")))</f>
        <v>Obert</v>
      </c>
      <c r="E2065" t="s">
        <v>4823</v>
      </c>
      <c r="F2065" t="s">
        <v>160</v>
      </c>
      <c r="G2065">
        <v>1819</v>
      </c>
      <c r="H2065" t="s">
        <v>4824</v>
      </c>
      <c r="I2065" s="3" t="s">
        <v>4825</v>
      </c>
      <c r="J2065" s="4" t="s">
        <v>2863</v>
      </c>
      <c r="K2065" t="s">
        <v>48</v>
      </c>
      <c r="L2065" t="s">
        <v>802</v>
      </c>
      <c r="M2065" t="s">
        <v>50</v>
      </c>
      <c r="N2065" t="str">
        <f t="shared" si="32"/>
        <v>SubPar</v>
      </c>
      <c r="O2065" t="s">
        <v>56</v>
      </c>
      <c r="P2065" t="s">
        <v>803</v>
      </c>
      <c r="Q2065" t="str">
        <f>_xlfn.XLOOKUP(P2065,NomPaissos!$A$2:$A$250,NomPaissos!$B$2:$B$250)</f>
        <v>South Sudan</v>
      </c>
      <c r="R2065">
        <v>0</v>
      </c>
      <c r="T2065">
        <v>3</v>
      </c>
      <c r="U2065">
        <v>3</v>
      </c>
      <c r="V2065">
        <v>3</v>
      </c>
      <c r="W2065">
        <v>0</v>
      </c>
      <c r="X2065">
        <v>1</v>
      </c>
      <c r="Y2065">
        <v>1</v>
      </c>
      <c r="Z2065">
        <v>0</v>
      </c>
      <c r="AA2065">
        <v>0</v>
      </c>
      <c r="AB2065">
        <v>1</v>
      </c>
      <c r="AC2065">
        <v>1</v>
      </c>
      <c r="AD2065">
        <v>1</v>
      </c>
      <c r="AE2065">
        <v>1</v>
      </c>
      <c r="AF2065">
        <v>1</v>
      </c>
      <c r="AG2065">
        <v>1</v>
      </c>
      <c r="AH2065">
        <v>0</v>
      </c>
      <c r="AI2065">
        <v>1</v>
      </c>
      <c r="AJ2065">
        <v>1</v>
      </c>
      <c r="AK2065">
        <v>3</v>
      </c>
      <c r="AL2065">
        <v>1</v>
      </c>
      <c r="AM2065">
        <v>2</v>
      </c>
      <c r="AN2065">
        <v>2</v>
      </c>
      <c r="AO2065">
        <v>1</v>
      </c>
    </row>
    <row r="2066" spans="1:41" ht="15">
      <c r="A2066" t="s">
        <v>797</v>
      </c>
      <c r="B2066" t="s">
        <v>573</v>
      </c>
      <c r="C2066">
        <v>151</v>
      </c>
      <c r="D2066" s="6" t="str">
        <f>IF(C2066=C2067,D2067,IF(OR(N2066="pre",N2066="SubPar"),"Obert",IF(OR(N2066="Cea",N2066="Imp",N2066="SubComp"),"Tancat","ERRORERROR")))</f>
        <v>Obert</v>
      </c>
      <c r="E2066" t="s">
        <v>4823</v>
      </c>
      <c r="F2066" t="s">
        <v>160</v>
      </c>
      <c r="G2066">
        <v>1843</v>
      </c>
      <c r="H2066" t="s">
        <v>4826</v>
      </c>
      <c r="I2066" s="3" t="s">
        <v>2865</v>
      </c>
      <c r="J2066" s="4" t="s">
        <v>4827</v>
      </c>
      <c r="K2066" t="s">
        <v>48</v>
      </c>
      <c r="L2066" t="s">
        <v>802</v>
      </c>
      <c r="M2066" t="s">
        <v>50</v>
      </c>
      <c r="N2066" t="str">
        <f t="shared" si="32"/>
        <v>SubPar</v>
      </c>
      <c r="P2066" t="s">
        <v>803</v>
      </c>
      <c r="Q2066" t="str">
        <f>_xlfn.XLOOKUP(P2066,NomPaissos!$A$2:$A$250,NomPaissos!$B$2:$B$250)</f>
        <v>South Sudan</v>
      </c>
      <c r="R2066">
        <v>0</v>
      </c>
      <c r="T2066">
        <v>0</v>
      </c>
      <c r="U2066">
        <v>0</v>
      </c>
      <c r="V2066">
        <v>0</v>
      </c>
      <c r="W2066">
        <v>0</v>
      </c>
      <c r="X2066">
        <v>0</v>
      </c>
      <c r="Y2066">
        <v>0</v>
      </c>
      <c r="Z2066">
        <v>0</v>
      </c>
      <c r="AA2066">
        <v>0</v>
      </c>
      <c r="AB2066">
        <v>0</v>
      </c>
      <c r="AC2066">
        <v>0</v>
      </c>
      <c r="AD2066">
        <v>1</v>
      </c>
      <c r="AE2066">
        <v>0</v>
      </c>
      <c r="AF2066">
        <v>0</v>
      </c>
      <c r="AG2066">
        <v>1</v>
      </c>
      <c r="AH2066">
        <v>1</v>
      </c>
      <c r="AI2066">
        <v>1</v>
      </c>
      <c r="AJ2066">
        <v>1</v>
      </c>
      <c r="AK2066">
        <v>1</v>
      </c>
      <c r="AL2066">
        <v>1</v>
      </c>
      <c r="AM2066">
        <v>1</v>
      </c>
      <c r="AN2066">
        <v>1</v>
      </c>
      <c r="AO2066">
        <v>1</v>
      </c>
    </row>
    <row r="2067" spans="1:41" ht="15">
      <c r="A2067" t="s">
        <v>797</v>
      </c>
      <c r="B2067" t="s">
        <v>42</v>
      </c>
      <c r="C2067">
        <v>151</v>
      </c>
      <c r="D2067" s="6" t="str">
        <f>IF(C2067=C2068,D2068,IF(OR(N2067="pre",N2067="SubPar"),"Obert",IF(OR(N2067="Cea",N2067="Imp",N2067="SubComp"),"Tancat","ERRORERROR")))</f>
        <v>Obert</v>
      </c>
      <c r="E2067" t="s">
        <v>4823</v>
      </c>
      <c r="F2067" t="s">
        <v>160</v>
      </c>
      <c r="G2067">
        <v>1653</v>
      </c>
      <c r="H2067" t="s">
        <v>4828</v>
      </c>
      <c r="I2067" s="3" t="s">
        <v>4829</v>
      </c>
      <c r="J2067" s="4" t="s">
        <v>3424</v>
      </c>
      <c r="K2067" t="s">
        <v>48</v>
      </c>
      <c r="L2067" t="s">
        <v>802</v>
      </c>
      <c r="M2067" t="s">
        <v>166</v>
      </c>
      <c r="N2067" t="str">
        <f t="shared" si="32"/>
        <v>Cea</v>
      </c>
      <c r="O2067" t="s">
        <v>167</v>
      </c>
      <c r="P2067" t="s">
        <v>803</v>
      </c>
      <c r="Q2067" t="str">
        <f>_xlfn.XLOOKUP(P2067,NomPaissos!$A$2:$A$250,NomPaissos!$B$2:$B$250)</f>
        <v>South Sudan</v>
      </c>
      <c r="R2067">
        <v>0</v>
      </c>
      <c r="T2067">
        <v>0</v>
      </c>
      <c r="U2067">
        <v>0</v>
      </c>
      <c r="V2067">
        <v>0</v>
      </c>
      <c r="W2067">
        <v>0</v>
      </c>
      <c r="X2067">
        <v>0</v>
      </c>
      <c r="Y2067">
        <v>0</v>
      </c>
      <c r="Z2067">
        <v>0</v>
      </c>
      <c r="AA2067">
        <v>0</v>
      </c>
      <c r="AB2067">
        <v>0</v>
      </c>
      <c r="AC2067">
        <v>0</v>
      </c>
      <c r="AD2067">
        <v>0</v>
      </c>
      <c r="AE2067">
        <v>0</v>
      </c>
      <c r="AF2067">
        <v>0</v>
      </c>
      <c r="AG2067">
        <v>1</v>
      </c>
      <c r="AH2067">
        <v>0</v>
      </c>
      <c r="AI2067">
        <v>1</v>
      </c>
      <c r="AJ2067">
        <v>0</v>
      </c>
      <c r="AK2067">
        <v>1</v>
      </c>
      <c r="AL2067">
        <v>0</v>
      </c>
      <c r="AM2067">
        <v>2</v>
      </c>
      <c r="AN2067">
        <v>2</v>
      </c>
      <c r="AO2067">
        <v>1</v>
      </c>
    </row>
    <row r="2068" spans="1:41" ht="15">
      <c r="A2068" t="s">
        <v>797</v>
      </c>
      <c r="B2068" t="s">
        <v>42</v>
      </c>
      <c r="C2068">
        <v>151</v>
      </c>
      <c r="D2068" s="6" t="str">
        <f>IF(C2068=C2069,D2069,IF(OR(N2068="pre",N2068="SubPar"),"Obert",IF(OR(N2068="Cea",N2068="Imp",N2068="SubComp"),"Tancat","ERRORERROR")))</f>
        <v>Obert</v>
      </c>
      <c r="E2068" t="s">
        <v>4823</v>
      </c>
      <c r="F2068" t="s">
        <v>160</v>
      </c>
      <c r="G2068">
        <v>1675</v>
      </c>
      <c r="H2068" t="s">
        <v>4830</v>
      </c>
      <c r="I2068" s="3" t="s">
        <v>3426</v>
      </c>
      <c r="J2068" s="4" t="s">
        <v>4831</v>
      </c>
      <c r="K2068" t="s">
        <v>48</v>
      </c>
      <c r="L2068" t="s">
        <v>802</v>
      </c>
      <c r="M2068" t="s">
        <v>178</v>
      </c>
      <c r="N2068" t="str">
        <f t="shared" si="32"/>
        <v>SubComp</v>
      </c>
      <c r="O2068" t="s">
        <v>179</v>
      </c>
      <c r="P2068" t="s">
        <v>803</v>
      </c>
      <c r="Q2068" t="str">
        <f>_xlfn.XLOOKUP(P2068,NomPaissos!$A$2:$A$250,NomPaissos!$B$2:$B$250)</f>
        <v>South Sudan</v>
      </c>
      <c r="R2068">
        <v>0</v>
      </c>
      <c r="T2068">
        <v>2</v>
      </c>
      <c r="U2068">
        <v>2</v>
      </c>
      <c r="V2068">
        <v>0</v>
      </c>
      <c r="W2068">
        <v>0</v>
      </c>
      <c r="X2068">
        <v>3</v>
      </c>
      <c r="Y2068">
        <v>1</v>
      </c>
      <c r="Z2068">
        <v>0</v>
      </c>
      <c r="AA2068">
        <v>0</v>
      </c>
      <c r="AB2068">
        <v>3</v>
      </c>
      <c r="AC2068">
        <v>0</v>
      </c>
      <c r="AD2068">
        <v>1</v>
      </c>
      <c r="AE2068">
        <v>0</v>
      </c>
      <c r="AF2068">
        <v>1</v>
      </c>
      <c r="AG2068">
        <v>1</v>
      </c>
      <c r="AH2068">
        <v>3</v>
      </c>
      <c r="AI2068">
        <v>1</v>
      </c>
      <c r="AJ2068">
        <v>1</v>
      </c>
      <c r="AK2068">
        <v>3</v>
      </c>
      <c r="AL2068">
        <v>0</v>
      </c>
      <c r="AM2068">
        <v>2</v>
      </c>
      <c r="AN2068">
        <v>2</v>
      </c>
      <c r="AO2068">
        <v>1</v>
      </c>
    </row>
    <row r="2069" spans="1:41" ht="15">
      <c r="A2069" t="s">
        <v>797</v>
      </c>
      <c r="B2069" t="s">
        <v>573</v>
      </c>
      <c r="C2069">
        <v>151</v>
      </c>
      <c r="D2069" s="6" t="str">
        <f>IF(C2069=C2070,D2070,IF(OR(N2069="pre",N2069="SubPar"),"Obert",IF(OR(N2069="Cea",N2069="Imp",N2069="SubComp"),"Tancat","ERRORERROR")))</f>
        <v>Obert</v>
      </c>
      <c r="E2069" t="s">
        <v>4823</v>
      </c>
      <c r="F2069" t="s">
        <v>160</v>
      </c>
      <c r="G2069">
        <v>1844</v>
      </c>
      <c r="H2069" t="s">
        <v>4832</v>
      </c>
      <c r="I2069" s="3" t="s">
        <v>4833</v>
      </c>
      <c r="J2069" s="4" t="s">
        <v>4834</v>
      </c>
      <c r="K2069" t="s">
        <v>48</v>
      </c>
      <c r="L2069" t="s">
        <v>802</v>
      </c>
      <c r="M2069" t="s">
        <v>50</v>
      </c>
      <c r="N2069" t="str">
        <f t="shared" si="32"/>
        <v>SubPar</v>
      </c>
      <c r="O2069" t="s">
        <v>56</v>
      </c>
      <c r="P2069" t="s">
        <v>803</v>
      </c>
      <c r="Q2069" t="str">
        <f>_xlfn.XLOOKUP(P2069,NomPaissos!$A$2:$A$250,NomPaissos!$B$2:$B$250)</f>
        <v>South Sudan</v>
      </c>
      <c r="R2069">
        <v>0</v>
      </c>
      <c r="T2069">
        <v>1</v>
      </c>
      <c r="U2069">
        <v>0</v>
      </c>
      <c r="V2069">
        <v>0</v>
      </c>
      <c r="W2069">
        <v>0</v>
      </c>
      <c r="X2069">
        <v>2</v>
      </c>
      <c r="Y2069">
        <v>0</v>
      </c>
      <c r="Z2069">
        <v>0</v>
      </c>
      <c r="AA2069">
        <v>0</v>
      </c>
      <c r="AB2069">
        <v>0</v>
      </c>
      <c r="AC2069">
        <v>0</v>
      </c>
      <c r="AD2069">
        <v>1</v>
      </c>
      <c r="AE2069">
        <v>0</v>
      </c>
      <c r="AF2069">
        <v>0</v>
      </c>
      <c r="AG2069">
        <v>1</v>
      </c>
      <c r="AH2069">
        <v>2</v>
      </c>
      <c r="AI2069">
        <v>1</v>
      </c>
      <c r="AJ2069">
        <v>1</v>
      </c>
      <c r="AK2069">
        <v>2</v>
      </c>
      <c r="AL2069">
        <v>1</v>
      </c>
      <c r="AM2069">
        <v>1</v>
      </c>
      <c r="AN2069">
        <v>1</v>
      </c>
      <c r="AO2069">
        <v>1</v>
      </c>
    </row>
    <row r="2070" spans="1:41" ht="15">
      <c r="A2070" t="s">
        <v>797</v>
      </c>
      <c r="B2070" t="s">
        <v>573</v>
      </c>
      <c r="C2070">
        <v>151</v>
      </c>
      <c r="D2070" s="6" t="str">
        <f>IF(C2070=C2071,D2071,IF(OR(N2070="pre",N2070="SubPar"),"Obert",IF(OR(N2070="Cea",N2070="Imp",N2070="SubComp"),"Tancat","ERRORERROR")))</f>
        <v>Obert</v>
      </c>
      <c r="E2070" t="s">
        <v>4823</v>
      </c>
      <c r="F2070" t="s">
        <v>160</v>
      </c>
      <c r="G2070">
        <v>1691</v>
      </c>
      <c r="H2070" t="s">
        <v>4835</v>
      </c>
      <c r="I2070" s="3" t="s">
        <v>4836</v>
      </c>
      <c r="J2070" s="4" t="s">
        <v>3361</v>
      </c>
      <c r="K2070" t="s">
        <v>48</v>
      </c>
      <c r="L2070" t="s">
        <v>802</v>
      </c>
      <c r="M2070" t="s">
        <v>50</v>
      </c>
      <c r="N2070" t="str">
        <f t="shared" si="32"/>
        <v>SubPar</v>
      </c>
      <c r="O2070" t="s">
        <v>56</v>
      </c>
      <c r="P2070" t="s">
        <v>803</v>
      </c>
      <c r="Q2070" t="str">
        <f>_xlfn.XLOOKUP(P2070,NomPaissos!$A$2:$A$250,NomPaissos!$B$2:$B$250)</f>
        <v>South Sudan</v>
      </c>
      <c r="R2070">
        <v>0</v>
      </c>
      <c r="T2070">
        <v>2</v>
      </c>
      <c r="U2070">
        <v>0</v>
      </c>
      <c r="V2070">
        <v>0</v>
      </c>
      <c r="W2070">
        <v>0</v>
      </c>
      <c r="X2070">
        <v>0</v>
      </c>
      <c r="Y2070">
        <v>0</v>
      </c>
      <c r="Z2070">
        <v>0</v>
      </c>
      <c r="AA2070">
        <v>0</v>
      </c>
      <c r="AB2070">
        <v>1</v>
      </c>
      <c r="AC2070">
        <v>0</v>
      </c>
      <c r="AD2070">
        <v>0</v>
      </c>
      <c r="AE2070">
        <v>0</v>
      </c>
      <c r="AF2070">
        <v>0</v>
      </c>
      <c r="AG2070">
        <v>1</v>
      </c>
      <c r="AH2070">
        <v>0</v>
      </c>
      <c r="AI2070">
        <v>1</v>
      </c>
      <c r="AJ2070">
        <v>0</v>
      </c>
      <c r="AK2070">
        <v>1</v>
      </c>
      <c r="AL2070">
        <v>0</v>
      </c>
      <c r="AM2070">
        <v>1</v>
      </c>
      <c r="AN2070">
        <v>2</v>
      </c>
      <c r="AO2070">
        <v>1</v>
      </c>
    </row>
    <row r="2071" spans="1:41" ht="15">
      <c r="A2071" t="s">
        <v>797</v>
      </c>
      <c r="B2071" t="s">
        <v>573</v>
      </c>
      <c r="C2071">
        <v>151</v>
      </c>
      <c r="D2071" s="6" t="str">
        <f>IF(C2071=C2072,D2072,IF(OR(N2071="pre",N2071="SubPar"),"Obert",IF(OR(N2071="Cea",N2071="Imp",N2071="SubComp"),"Tancat","ERRORERROR")))</f>
        <v>Obert</v>
      </c>
      <c r="E2071" t="s">
        <v>4823</v>
      </c>
      <c r="F2071" t="s">
        <v>160</v>
      </c>
      <c r="G2071">
        <v>1692</v>
      </c>
      <c r="H2071" t="s">
        <v>4837</v>
      </c>
      <c r="I2071" s="3" t="s">
        <v>4545</v>
      </c>
      <c r="J2071" s="4" t="s">
        <v>3443</v>
      </c>
      <c r="K2071" t="s">
        <v>48</v>
      </c>
      <c r="L2071" t="s">
        <v>802</v>
      </c>
      <c r="M2071" t="s">
        <v>50</v>
      </c>
      <c r="N2071" t="str">
        <f t="shared" si="32"/>
        <v>SubPar</v>
      </c>
      <c r="O2071" t="s">
        <v>56</v>
      </c>
      <c r="P2071" t="s">
        <v>803</v>
      </c>
      <c r="Q2071" t="str">
        <f>_xlfn.XLOOKUP(P2071,NomPaissos!$A$2:$A$250,NomPaissos!$B$2:$B$250)</f>
        <v>South Sudan</v>
      </c>
      <c r="R2071">
        <v>0</v>
      </c>
      <c r="T2071">
        <v>0</v>
      </c>
      <c r="U2071">
        <v>0</v>
      </c>
      <c r="V2071">
        <v>0</v>
      </c>
      <c r="W2071">
        <v>0</v>
      </c>
      <c r="X2071">
        <v>0</v>
      </c>
      <c r="Y2071">
        <v>0</v>
      </c>
      <c r="Z2071">
        <v>0</v>
      </c>
      <c r="AA2071">
        <v>0</v>
      </c>
      <c r="AB2071">
        <v>1</v>
      </c>
      <c r="AC2071">
        <v>0</v>
      </c>
      <c r="AD2071">
        <v>0</v>
      </c>
      <c r="AE2071">
        <v>0</v>
      </c>
      <c r="AF2071">
        <v>0</v>
      </c>
      <c r="AG2071">
        <v>1</v>
      </c>
      <c r="AH2071">
        <v>0</v>
      </c>
      <c r="AI2071">
        <v>1</v>
      </c>
      <c r="AJ2071">
        <v>0</v>
      </c>
      <c r="AK2071">
        <v>0</v>
      </c>
      <c r="AL2071">
        <v>0</v>
      </c>
      <c r="AM2071">
        <v>1</v>
      </c>
      <c r="AN2071">
        <v>2</v>
      </c>
      <c r="AO2071">
        <v>1</v>
      </c>
    </row>
    <row r="2072" spans="1:41" ht="15">
      <c r="A2072" t="s">
        <v>797</v>
      </c>
      <c r="B2072" t="s">
        <v>127</v>
      </c>
      <c r="C2072">
        <v>151</v>
      </c>
      <c r="D2072" s="6" t="str">
        <f>IF(C2072=C2073,D2073,IF(OR(N2072="pre",N2072="SubPar"),"Obert",IF(OR(N2072="Cea",N2072="Imp",N2072="SubComp"),"Tancat","ERRORERROR")))</f>
        <v>Obert</v>
      </c>
      <c r="E2072" t="s">
        <v>4823</v>
      </c>
      <c r="F2072" t="s">
        <v>160</v>
      </c>
      <c r="G2072">
        <v>2286</v>
      </c>
      <c r="H2072" t="s">
        <v>4838</v>
      </c>
      <c r="I2072" s="3" t="s">
        <v>3339</v>
      </c>
      <c r="J2072" s="4" t="s">
        <v>4839</v>
      </c>
      <c r="K2072" t="s">
        <v>48</v>
      </c>
      <c r="L2072" t="s">
        <v>802</v>
      </c>
      <c r="M2072" t="s">
        <v>178</v>
      </c>
      <c r="N2072" t="str">
        <f t="shared" si="32"/>
        <v>SubComp</v>
      </c>
      <c r="O2072" t="s">
        <v>179</v>
      </c>
      <c r="P2072" t="s">
        <v>803</v>
      </c>
      <c r="Q2072" t="str">
        <f>_xlfn.XLOOKUP(P2072,NomPaissos!$A$2:$A$250,NomPaissos!$B$2:$B$250)</f>
        <v>South Sudan</v>
      </c>
      <c r="R2072">
        <v>0</v>
      </c>
      <c r="T2072">
        <v>2</v>
      </c>
      <c r="U2072">
        <v>2</v>
      </c>
      <c r="V2072">
        <v>0</v>
      </c>
      <c r="W2072">
        <v>0</v>
      </c>
      <c r="X2072">
        <v>1</v>
      </c>
      <c r="Y2072">
        <v>0</v>
      </c>
      <c r="Z2072">
        <v>0</v>
      </c>
      <c r="AA2072">
        <v>0</v>
      </c>
      <c r="AB2072">
        <v>0</v>
      </c>
      <c r="AC2072">
        <v>0</v>
      </c>
      <c r="AD2072">
        <v>1</v>
      </c>
      <c r="AE2072">
        <v>0</v>
      </c>
      <c r="AF2072">
        <v>1</v>
      </c>
      <c r="AG2072">
        <v>1</v>
      </c>
      <c r="AH2072">
        <v>3</v>
      </c>
      <c r="AI2072">
        <v>1</v>
      </c>
      <c r="AJ2072">
        <v>0</v>
      </c>
      <c r="AK2072">
        <v>0</v>
      </c>
      <c r="AL2072">
        <v>0</v>
      </c>
      <c r="AM2072">
        <v>3</v>
      </c>
      <c r="AN2072">
        <v>2</v>
      </c>
      <c r="AO2072">
        <v>1</v>
      </c>
    </row>
    <row r="2073" spans="1:41" ht="15">
      <c r="A2073" t="s">
        <v>797</v>
      </c>
      <c r="B2073" t="s">
        <v>573</v>
      </c>
      <c r="C2073">
        <v>151</v>
      </c>
      <c r="D2073" s="6" t="str">
        <f>IF(C2073=C2074,D2074,IF(OR(N2073="pre",N2073="SubPar"),"Obert",IF(OR(N2073="Cea",N2073="Imp",N2073="SubComp"),"Tancat","ERRORERROR")))</f>
        <v>Obert</v>
      </c>
      <c r="E2073" t="s">
        <v>4823</v>
      </c>
      <c r="F2073" t="s">
        <v>160</v>
      </c>
      <c r="G2073">
        <v>2073</v>
      </c>
      <c r="H2073" t="s">
        <v>4840</v>
      </c>
      <c r="I2073" s="3" t="s">
        <v>4841</v>
      </c>
      <c r="J2073" s="4" t="s">
        <v>4842</v>
      </c>
      <c r="K2073" t="s">
        <v>48</v>
      </c>
      <c r="L2073" t="s">
        <v>802</v>
      </c>
      <c r="M2073" t="s">
        <v>50</v>
      </c>
      <c r="N2073" t="str">
        <f t="shared" si="32"/>
        <v>SubPar</v>
      </c>
      <c r="O2073" t="s">
        <v>56</v>
      </c>
      <c r="P2073" t="s">
        <v>803</v>
      </c>
      <c r="Q2073" t="str">
        <f>_xlfn.XLOOKUP(P2073,NomPaissos!$A$2:$A$250,NomPaissos!$B$2:$B$250)</f>
        <v>South Sudan</v>
      </c>
      <c r="R2073">
        <v>0</v>
      </c>
      <c r="T2073">
        <v>0</v>
      </c>
      <c r="U2073">
        <v>0</v>
      </c>
      <c r="V2073">
        <v>0</v>
      </c>
      <c r="W2073">
        <v>0</v>
      </c>
      <c r="X2073">
        <v>0</v>
      </c>
      <c r="Y2073">
        <v>0</v>
      </c>
      <c r="Z2073">
        <v>0</v>
      </c>
      <c r="AA2073">
        <v>0</v>
      </c>
      <c r="AB2073">
        <v>0</v>
      </c>
      <c r="AC2073">
        <v>0</v>
      </c>
      <c r="AD2073">
        <v>0</v>
      </c>
      <c r="AE2073">
        <v>0</v>
      </c>
      <c r="AF2073">
        <v>0</v>
      </c>
      <c r="AG2073">
        <v>1</v>
      </c>
      <c r="AH2073">
        <v>0</v>
      </c>
      <c r="AI2073">
        <v>1</v>
      </c>
      <c r="AJ2073">
        <v>0</v>
      </c>
      <c r="AK2073">
        <v>0</v>
      </c>
      <c r="AL2073">
        <v>0</v>
      </c>
      <c r="AM2073">
        <v>1</v>
      </c>
      <c r="AN2073">
        <v>1</v>
      </c>
      <c r="AO2073">
        <v>1</v>
      </c>
    </row>
    <row r="2074" spans="1:41" ht="15">
      <c r="A2074" t="s">
        <v>797</v>
      </c>
      <c r="B2074" t="s">
        <v>573</v>
      </c>
      <c r="C2074">
        <v>151</v>
      </c>
      <c r="D2074" s="6" t="str">
        <f>IF(C2074=C2075,D2075,IF(OR(N2074="pre",N2074="SubPar"),"Obert",IF(OR(N2074="Cea",N2074="Imp",N2074="SubComp"),"Tancat","ERRORERROR")))</f>
        <v>Obert</v>
      </c>
      <c r="E2074" t="s">
        <v>4823</v>
      </c>
      <c r="F2074" t="s">
        <v>160</v>
      </c>
      <c r="G2074">
        <v>2071</v>
      </c>
      <c r="H2074" t="s">
        <v>4843</v>
      </c>
      <c r="I2074" s="3" t="s">
        <v>4844</v>
      </c>
      <c r="J2074" s="4" t="s">
        <v>4844</v>
      </c>
      <c r="K2074" t="s">
        <v>48</v>
      </c>
      <c r="L2074" t="s">
        <v>802</v>
      </c>
      <c r="M2074" t="s">
        <v>50</v>
      </c>
      <c r="N2074" t="str">
        <f t="shared" si="32"/>
        <v>SubPar</v>
      </c>
      <c r="O2074" t="s">
        <v>56</v>
      </c>
      <c r="P2074" t="s">
        <v>803</v>
      </c>
      <c r="Q2074" t="str">
        <f>_xlfn.XLOOKUP(P2074,NomPaissos!$A$2:$A$250,NomPaissos!$B$2:$B$250)</f>
        <v>South Sudan</v>
      </c>
      <c r="R2074">
        <v>0</v>
      </c>
      <c r="T2074">
        <v>0</v>
      </c>
      <c r="U2074">
        <v>0</v>
      </c>
      <c r="V2074">
        <v>0</v>
      </c>
      <c r="W2074">
        <v>0</v>
      </c>
      <c r="X2074">
        <v>0</v>
      </c>
      <c r="Y2074">
        <v>0</v>
      </c>
      <c r="Z2074">
        <v>0</v>
      </c>
      <c r="AA2074">
        <v>0</v>
      </c>
      <c r="AB2074">
        <v>0</v>
      </c>
      <c r="AC2074">
        <v>0</v>
      </c>
      <c r="AD2074">
        <v>0</v>
      </c>
      <c r="AE2074">
        <v>0</v>
      </c>
      <c r="AF2074">
        <v>0</v>
      </c>
      <c r="AG2074">
        <v>1</v>
      </c>
      <c r="AH2074">
        <v>3</v>
      </c>
      <c r="AI2074">
        <v>1</v>
      </c>
      <c r="AJ2074">
        <v>0</v>
      </c>
      <c r="AK2074">
        <v>0</v>
      </c>
      <c r="AL2074">
        <v>0</v>
      </c>
      <c r="AM2074">
        <v>3</v>
      </c>
      <c r="AN2074">
        <v>2</v>
      </c>
      <c r="AO2074">
        <v>1</v>
      </c>
    </row>
    <row r="2075" spans="1:41" ht="15">
      <c r="A2075" t="s">
        <v>797</v>
      </c>
      <c r="B2075" t="s">
        <v>573</v>
      </c>
      <c r="C2075">
        <v>151</v>
      </c>
      <c r="D2075" s="6" t="str">
        <f>IF(C2075=C2076,D2076,IF(OR(N2075="pre",N2075="SubPar"),"Obert",IF(OR(N2075="Cea",N2075="Imp",N2075="SubComp"),"Tancat","ERRORERROR")))</f>
        <v>Obert</v>
      </c>
      <c r="E2075" t="s">
        <v>4823</v>
      </c>
      <c r="F2075" t="s">
        <v>160</v>
      </c>
      <c r="G2075">
        <v>2312</v>
      </c>
      <c r="H2075" t="s">
        <v>4845</v>
      </c>
      <c r="I2075" s="3" t="s">
        <v>4844</v>
      </c>
      <c r="J2075" s="4" t="s">
        <v>4846</v>
      </c>
      <c r="K2075" t="s">
        <v>48</v>
      </c>
      <c r="L2075" t="s">
        <v>802</v>
      </c>
      <c r="M2075" t="s">
        <v>50</v>
      </c>
      <c r="N2075" t="str">
        <f t="shared" si="32"/>
        <v>SubPar</v>
      </c>
      <c r="O2075" t="s">
        <v>56</v>
      </c>
      <c r="P2075" t="s">
        <v>803</v>
      </c>
      <c r="Q2075" t="str">
        <f>_xlfn.XLOOKUP(P2075,NomPaissos!$A$2:$A$250,NomPaissos!$B$2:$B$250)</f>
        <v>South Sudan</v>
      </c>
      <c r="R2075">
        <v>0</v>
      </c>
      <c r="T2075">
        <v>0</v>
      </c>
      <c r="U2075">
        <v>0</v>
      </c>
      <c r="V2075">
        <v>0</v>
      </c>
      <c r="W2075">
        <v>0</v>
      </c>
      <c r="X2075">
        <v>0</v>
      </c>
      <c r="Y2075">
        <v>0</v>
      </c>
      <c r="Z2075">
        <v>0</v>
      </c>
      <c r="AA2075">
        <v>0</v>
      </c>
      <c r="AB2075">
        <v>0</v>
      </c>
      <c r="AC2075">
        <v>0</v>
      </c>
      <c r="AD2075">
        <v>0</v>
      </c>
      <c r="AE2075">
        <v>0</v>
      </c>
      <c r="AF2075">
        <v>0</v>
      </c>
      <c r="AG2075">
        <v>1</v>
      </c>
      <c r="AH2075">
        <v>1</v>
      </c>
      <c r="AI2075">
        <v>0</v>
      </c>
      <c r="AJ2075">
        <v>1</v>
      </c>
      <c r="AK2075">
        <v>1</v>
      </c>
      <c r="AL2075">
        <v>1</v>
      </c>
      <c r="AM2075">
        <v>0</v>
      </c>
      <c r="AN2075">
        <v>3</v>
      </c>
      <c r="AO2075">
        <v>1</v>
      </c>
    </row>
    <row r="2076" spans="1:41" ht="15">
      <c r="A2076" t="s">
        <v>797</v>
      </c>
      <c r="B2076" t="s">
        <v>573</v>
      </c>
      <c r="C2076">
        <v>151</v>
      </c>
      <c r="D2076" s="6" t="str">
        <f>IF(C2076=C2077,D2077,IF(OR(N2076="pre",N2076="SubPar"),"Obert",IF(OR(N2076="Cea",N2076="Imp",N2076="SubComp"),"Tancat","ERRORERROR")))</f>
        <v>Obert</v>
      </c>
      <c r="E2076" t="s">
        <v>4823</v>
      </c>
      <c r="F2076" t="s">
        <v>160</v>
      </c>
      <c r="G2076">
        <v>1962</v>
      </c>
      <c r="H2076" t="s">
        <v>4847</v>
      </c>
      <c r="I2076" s="3" t="s">
        <v>4848</v>
      </c>
      <c r="J2076" s="4" t="s">
        <v>4701</v>
      </c>
      <c r="K2076" t="s">
        <v>48</v>
      </c>
      <c r="L2076" t="s">
        <v>802</v>
      </c>
      <c r="M2076" t="s">
        <v>166</v>
      </c>
      <c r="N2076" t="str">
        <f t="shared" si="32"/>
        <v>Cea</v>
      </c>
      <c r="O2076" t="s">
        <v>167</v>
      </c>
      <c r="P2076" t="s">
        <v>803</v>
      </c>
      <c r="Q2076" t="str">
        <f>_xlfn.XLOOKUP(P2076,NomPaissos!$A$2:$A$250,NomPaissos!$B$2:$B$250)</f>
        <v>South Sudan</v>
      </c>
      <c r="R2076">
        <v>0</v>
      </c>
      <c r="T2076">
        <v>3</v>
      </c>
      <c r="U2076">
        <v>0</v>
      </c>
      <c r="V2076">
        <v>0</v>
      </c>
      <c r="W2076">
        <v>0</v>
      </c>
      <c r="X2076">
        <v>3</v>
      </c>
      <c r="Y2076">
        <v>2</v>
      </c>
      <c r="Z2076">
        <v>0</v>
      </c>
      <c r="AA2076">
        <v>0</v>
      </c>
      <c r="AB2076">
        <v>0</v>
      </c>
      <c r="AC2076">
        <v>0</v>
      </c>
      <c r="AD2076">
        <v>1</v>
      </c>
      <c r="AE2076">
        <v>0</v>
      </c>
      <c r="AF2076">
        <v>0</v>
      </c>
      <c r="AG2076">
        <v>1</v>
      </c>
      <c r="AH2076">
        <v>0</v>
      </c>
      <c r="AI2076">
        <v>1</v>
      </c>
      <c r="AJ2076">
        <v>0</v>
      </c>
      <c r="AK2076">
        <v>1</v>
      </c>
      <c r="AL2076">
        <v>0</v>
      </c>
      <c r="AM2076">
        <v>3</v>
      </c>
      <c r="AN2076">
        <v>1</v>
      </c>
      <c r="AO2076">
        <v>1</v>
      </c>
    </row>
    <row r="2077" spans="1:41" ht="15">
      <c r="A2077" t="s">
        <v>797</v>
      </c>
      <c r="B2077" t="s">
        <v>573</v>
      </c>
      <c r="C2077">
        <v>151</v>
      </c>
      <c r="D2077" s="6" t="str">
        <f>IF(C2077=C2078,D2078,IF(OR(N2077="pre",N2077="SubPar"),"Obert",IF(OR(N2077="Cea",N2077="Imp",N2077="SubComp"),"Tancat","ERRORERROR")))</f>
        <v>Obert</v>
      </c>
      <c r="E2077" t="s">
        <v>4823</v>
      </c>
      <c r="F2077" t="s">
        <v>160</v>
      </c>
      <c r="G2077">
        <v>2266</v>
      </c>
      <c r="H2077" t="s">
        <v>4849</v>
      </c>
      <c r="I2077" s="3" t="s">
        <v>4703</v>
      </c>
      <c r="J2077" s="4" t="s">
        <v>4850</v>
      </c>
      <c r="K2077" t="s">
        <v>48</v>
      </c>
      <c r="L2077" t="s">
        <v>802</v>
      </c>
      <c r="M2077" t="s">
        <v>50</v>
      </c>
      <c r="N2077" t="str">
        <f t="shared" si="32"/>
        <v>SubPar</v>
      </c>
      <c r="O2077" t="s">
        <v>56</v>
      </c>
      <c r="P2077" t="s">
        <v>803</v>
      </c>
      <c r="Q2077" t="str">
        <f>_xlfn.XLOOKUP(P2077,NomPaissos!$A$2:$A$250,NomPaissos!$B$2:$B$250)</f>
        <v>South Sudan</v>
      </c>
      <c r="R2077">
        <v>0</v>
      </c>
      <c r="T2077">
        <v>0</v>
      </c>
      <c r="U2077">
        <v>0</v>
      </c>
      <c r="V2077">
        <v>0</v>
      </c>
      <c r="W2077">
        <v>0</v>
      </c>
      <c r="X2077">
        <v>0</v>
      </c>
      <c r="Y2077">
        <v>0</v>
      </c>
      <c r="Z2077">
        <v>0</v>
      </c>
      <c r="AA2077">
        <v>0</v>
      </c>
      <c r="AB2077">
        <v>1</v>
      </c>
      <c r="AC2077">
        <v>0</v>
      </c>
      <c r="AD2077">
        <v>0</v>
      </c>
      <c r="AE2077">
        <v>0</v>
      </c>
      <c r="AF2077">
        <v>1</v>
      </c>
      <c r="AG2077">
        <v>1</v>
      </c>
      <c r="AH2077">
        <v>0</v>
      </c>
      <c r="AI2077">
        <v>1</v>
      </c>
      <c r="AJ2077">
        <v>0</v>
      </c>
      <c r="AK2077">
        <v>1</v>
      </c>
      <c r="AL2077">
        <v>1</v>
      </c>
      <c r="AM2077">
        <v>1</v>
      </c>
      <c r="AN2077">
        <v>1</v>
      </c>
      <c r="AO2077">
        <v>1</v>
      </c>
    </row>
    <row r="2078" spans="1:41" ht="15">
      <c r="A2078" t="s">
        <v>4851</v>
      </c>
      <c r="B2078" t="s">
        <v>573</v>
      </c>
      <c r="C2078">
        <v>151</v>
      </c>
      <c r="D2078" s="6" t="str">
        <f>IF(C2078=C2079,D2079,IF(OR(N2078="pre",N2078="SubPar"),"Obert",IF(OR(N2078="Cea",N2078="Imp",N2078="SubComp"),"Tancat","ERRORERROR")))</f>
        <v>Obert</v>
      </c>
      <c r="E2078" t="s">
        <v>4823</v>
      </c>
      <c r="F2078" t="s">
        <v>160</v>
      </c>
      <c r="G2078">
        <v>2072</v>
      </c>
      <c r="H2078" t="s">
        <v>4852</v>
      </c>
      <c r="I2078" s="3" t="s">
        <v>4853</v>
      </c>
      <c r="J2078" s="4" t="s">
        <v>3756</v>
      </c>
      <c r="K2078" t="s">
        <v>48</v>
      </c>
      <c r="L2078" t="s">
        <v>802</v>
      </c>
      <c r="M2078" t="s">
        <v>50</v>
      </c>
      <c r="N2078" t="str">
        <f t="shared" si="32"/>
        <v>SubPar</v>
      </c>
      <c r="O2078" t="s">
        <v>56</v>
      </c>
      <c r="P2078" t="s">
        <v>803</v>
      </c>
      <c r="Q2078" t="str">
        <f>_xlfn.XLOOKUP(P2078,NomPaissos!$A$2:$A$250,NomPaissos!$B$2:$B$250)</f>
        <v>South Sudan</v>
      </c>
      <c r="R2078">
        <v>0</v>
      </c>
      <c r="T2078">
        <v>1</v>
      </c>
      <c r="U2078">
        <v>0</v>
      </c>
      <c r="V2078">
        <v>0</v>
      </c>
      <c r="W2078">
        <v>0</v>
      </c>
      <c r="X2078">
        <v>0</v>
      </c>
      <c r="Y2078">
        <v>0</v>
      </c>
      <c r="Z2078">
        <v>0</v>
      </c>
      <c r="AA2078">
        <v>0</v>
      </c>
      <c r="AB2078">
        <v>0</v>
      </c>
      <c r="AC2078">
        <v>0</v>
      </c>
      <c r="AD2078">
        <v>0</v>
      </c>
      <c r="AE2078">
        <v>0</v>
      </c>
      <c r="AF2078">
        <v>0</v>
      </c>
      <c r="AG2078">
        <v>1</v>
      </c>
      <c r="AH2078">
        <v>0</v>
      </c>
      <c r="AI2078">
        <v>1</v>
      </c>
      <c r="AJ2078">
        <v>0</v>
      </c>
      <c r="AK2078">
        <v>1</v>
      </c>
      <c r="AL2078">
        <v>1</v>
      </c>
      <c r="AM2078">
        <v>1</v>
      </c>
      <c r="AN2078">
        <v>1</v>
      </c>
      <c r="AO2078">
        <v>1</v>
      </c>
    </row>
    <row r="2079" spans="1:41" ht="15">
      <c r="A2079" t="s">
        <v>797</v>
      </c>
      <c r="B2079" t="s">
        <v>573</v>
      </c>
      <c r="C2079">
        <v>151</v>
      </c>
      <c r="D2079" s="6" t="str">
        <f>IF(C2079=C2080,D2080,IF(OR(N2079="pre",N2079="SubPar"),"Obert",IF(OR(N2079="Cea",N2079="Imp",N2079="SubComp"),"Tancat","ERRORERROR")))</f>
        <v>Obert</v>
      </c>
      <c r="E2079" t="s">
        <v>4823</v>
      </c>
      <c r="F2079" t="s">
        <v>160</v>
      </c>
      <c r="G2079">
        <v>2287</v>
      </c>
      <c r="H2079" t="s">
        <v>4854</v>
      </c>
      <c r="I2079" s="3" t="s">
        <v>4855</v>
      </c>
      <c r="J2079" s="4" t="s">
        <v>4855</v>
      </c>
      <c r="K2079" t="s">
        <v>48</v>
      </c>
      <c r="L2079" t="s">
        <v>802</v>
      </c>
      <c r="M2079" t="s">
        <v>70</v>
      </c>
      <c r="N2079" t="str">
        <f t="shared" si="32"/>
        <v>Imp</v>
      </c>
      <c r="O2079" t="s">
        <v>78</v>
      </c>
      <c r="P2079" t="s">
        <v>803</v>
      </c>
      <c r="Q2079" t="str">
        <f>_xlfn.XLOOKUP(P2079,NomPaissos!$A$2:$A$250,NomPaissos!$B$2:$B$250)</f>
        <v>South Sudan</v>
      </c>
      <c r="R2079">
        <v>0</v>
      </c>
      <c r="T2079">
        <v>2</v>
      </c>
      <c r="U2079">
        <v>0</v>
      </c>
      <c r="V2079">
        <v>0</v>
      </c>
      <c r="W2079">
        <v>0</v>
      </c>
      <c r="X2079">
        <v>0</v>
      </c>
      <c r="Y2079">
        <v>1</v>
      </c>
      <c r="Z2079">
        <v>0</v>
      </c>
      <c r="AA2079">
        <v>0</v>
      </c>
      <c r="AB2079">
        <v>1</v>
      </c>
      <c r="AC2079">
        <v>0</v>
      </c>
      <c r="AD2079">
        <v>1</v>
      </c>
      <c r="AE2079">
        <v>0</v>
      </c>
      <c r="AF2079">
        <v>0</v>
      </c>
      <c r="AG2079">
        <v>1</v>
      </c>
      <c r="AH2079">
        <v>0</v>
      </c>
      <c r="AI2079">
        <v>1</v>
      </c>
      <c r="AJ2079">
        <v>1</v>
      </c>
      <c r="AK2079">
        <v>1</v>
      </c>
      <c r="AL2079">
        <v>1</v>
      </c>
      <c r="AM2079">
        <v>1</v>
      </c>
      <c r="AN2079">
        <v>1</v>
      </c>
      <c r="AO2079">
        <v>1</v>
      </c>
    </row>
    <row r="2080" spans="1:41" ht="15">
      <c r="A2080" t="s">
        <v>797</v>
      </c>
      <c r="B2080" t="s">
        <v>573</v>
      </c>
      <c r="C2080">
        <v>151</v>
      </c>
      <c r="D2080" s="6" t="str">
        <f>IF(C2080=C2081,D2081,IF(OR(N2080="pre",N2080="SubPar"),"Obert",IF(OR(N2080="Cea",N2080="Imp",N2080="SubComp"),"Tancat","ERRORERROR")))</f>
        <v>Obert</v>
      </c>
      <c r="E2080" t="s">
        <v>4823</v>
      </c>
      <c r="F2080" t="s">
        <v>160</v>
      </c>
      <c r="G2080">
        <v>2265</v>
      </c>
      <c r="H2080" t="s">
        <v>4856</v>
      </c>
      <c r="I2080" s="3" t="s">
        <v>4857</v>
      </c>
      <c r="J2080" s="4" t="s">
        <v>4858</v>
      </c>
      <c r="K2080" t="s">
        <v>48</v>
      </c>
      <c r="L2080" t="s">
        <v>802</v>
      </c>
      <c r="M2080" t="s">
        <v>50</v>
      </c>
      <c r="N2080" t="str">
        <f t="shared" si="32"/>
        <v>SubPar</v>
      </c>
      <c r="O2080" t="s">
        <v>56</v>
      </c>
      <c r="P2080" t="s">
        <v>803</v>
      </c>
      <c r="Q2080" t="str">
        <f>_xlfn.XLOOKUP(P2080,NomPaissos!$A$2:$A$250,NomPaissos!$B$2:$B$250)</f>
        <v>South Sudan</v>
      </c>
      <c r="R2080">
        <v>0</v>
      </c>
      <c r="T2080">
        <v>2</v>
      </c>
      <c r="U2080">
        <v>0</v>
      </c>
      <c r="V2080">
        <v>0</v>
      </c>
      <c r="W2080">
        <v>0</v>
      </c>
      <c r="X2080">
        <v>0</v>
      </c>
      <c r="Y2080">
        <v>2</v>
      </c>
      <c r="Z2080">
        <v>0</v>
      </c>
      <c r="AA2080">
        <v>0</v>
      </c>
      <c r="AB2080">
        <v>0</v>
      </c>
      <c r="AC2080">
        <v>0</v>
      </c>
      <c r="AD2080">
        <v>1</v>
      </c>
      <c r="AE2080">
        <v>0</v>
      </c>
      <c r="AF2080">
        <v>0</v>
      </c>
      <c r="AG2080">
        <v>1</v>
      </c>
      <c r="AH2080">
        <v>1</v>
      </c>
      <c r="AI2080">
        <v>1</v>
      </c>
      <c r="AJ2080">
        <v>1</v>
      </c>
      <c r="AK2080">
        <v>2</v>
      </c>
      <c r="AL2080">
        <v>1</v>
      </c>
      <c r="AM2080">
        <v>2</v>
      </c>
      <c r="AN2080">
        <v>2</v>
      </c>
      <c r="AO2080">
        <v>1</v>
      </c>
    </row>
    <row r="2081" spans="1:41" ht="15">
      <c r="A2081" t="s">
        <v>797</v>
      </c>
      <c r="B2081" t="s">
        <v>573</v>
      </c>
      <c r="C2081">
        <v>151</v>
      </c>
      <c r="D2081" s="6" t="str">
        <f>IF(C2081=C2082,D2082,IF(OR(N2081="pre",N2081="SubPar"),"Obert",IF(OR(N2081="Cea",N2081="Imp",N2081="SubComp"),"Tancat","ERRORERROR")))</f>
        <v>Obert</v>
      </c>
      <c r="E2081" t="s">
        <v>4823</v>
      </c>
      <c r="F2081" t="s">
        <v>160</v>
      </c>
      <c r="G2081">
        <v>2267</v>
      </c>
      <c r="H2081" t="s">
        <v>4859</v>
      </c>
      <c r="I2081" s="3" t="s">
        <v>4860</v>
      </c>
      <c r="J2081" s="4" t="s">
        <v>4694</v>
      </c>
      <c r="K2081" t="s">
        <v>48</v>
      </c>
      <c r="L2081" t="s">
        <v>802</v>
      </c>
      <c r="M2081" t="s">
        <v>50</v>
      </c>
      <c r="N2081" t="str">
        <f t="shared" si="32"/>
        <v>SubPar</v>
      </c>
      <c r="P2081" t="s">
        <v>803</v>
      </c>
      <c r="Q2081" t="str">
        <f>_xlfn.XLOOKUP(P2081,NomPaissos!$A$2:$A$250,NomPaissos!$B$2:$B$250)</f>
        <v>South Sudan</v>
      </c>
      <c r="R2081">
        <v>0</v>
      </c>
      <c r="T2081">
        <v>2</v>
      </c>
      <c r="U2081">
        <v>2</v>
      </c>
      <c r="V2081">
        <v>2</v>
      </c>
      <c r="W2081">
        <v>0</v>
      </c>
      <c r="X2081">
        <v>2</v>
      </c>
      <c r="Y2081">
        <v>0</v>
      </c>
      <c r="Z2081">
        <v>0</v>
      </c>
      <c r="AA2081">
        <v>0</v>
      </c>
      <c r="AB2081">
        <v>1</v>
      </c>
      <c r="AC2081">
        <v>0</v>
      </c>
      <c r="AD2081">
        <v>0</v>
      </c>
      <c r="AE2081">
        <v>0</v>
      </c>
      <c r="AF2081">
        <v>0</v>
      </c>
      <c r="AG2081">
        <v>1</v>
      </c>
      <c r="AH2081">
        <v>2</v>
      </c>
      <c r="AI2081">
        <v>1</v>
      </c>
      <c r="AJ2081">
        <v>0</v>
      </c>
      <c r="AK2081">
        <v>2</v>
      </c>
      <c r="AL2081">
        <v>0</v>
      </c>
      <c r="AM2081">
        <v>1</v>
      </c>
      <c r="AN2081">
        <v>2</v>
      </c>
      <c r="AO2081">
        <v>1</v>
      </c>
    </row>
    <row r="2082" spans="1:41" ht="15">
      <c r="A2082" t="s">
        <v>797</v>
      </c>
      <c r="B2082" t="s">
        <v>86</v>
      </c>
      <c r="C2082">
        <v>151</v>
      </c>
      <c r="D2082" s="6" t="str">
        <f>IF(C2082=C2083,D2083,IF(OR(N2082="pre",N2082="SubPar"),"Obert",IF(OR(N2082="Cea",N2082="Imp",N2082="SubComp"),"Tancat","ERRORERROR")))</f>
        <v>Obert</v>
      </c>
      <c r="E2082" t="s">
        <v>4823</v>
      </c>
      <c r="F2082" t="s">
        <v>160</v>
      </c>
      <c r="G2082">
        <v>2264</v>
      </c>
      <c r="H2082" t="s">
        <v>4861</v>
      </c>
      <c r="I2082" s="3" t="s">
        <v>4862</v>
      </c>
      <c r="J2082" s="4" t="s">
        <v>4863</v>
      </c>
      <c r="K2082" t="s">
        <v>48</v>
      </c>
      <c r="L2082" t="s">
        <v>802</v>
      </c>
      <c r="M2082" t="s">
        <v>50</v>
      </c>
      <c r="N2082" t="str">
        <f t="shared" si="32"/>
        <v>SubPar</v>
      </c>
      <c r="O2082" t="s">
        <v>56</v>
      </c>
      <c r="P2082" t="s">
        <v>803</v>
      </c>
      <c r="Q2082" t="str">
        <f>_xlfn.XLOOKUP(P2082,NomPaissos!$A$2:$A$250,NomPaissos!$B$2:$B$250)</f>
        <v>South Sudan</v>
      </c>
      <c r="R2082">
        <v>0</v>
      </c>
      <c r="T2082">
        <v>0</v>
      </c>
      <c r="U2082">
        <v>0</v>
      </c>
      <c r="V2082">
        <v>0</v>
      </c>
      <c r="W2082">
        <v>0</v>
      </c>
      <c r="X2082">
        <v>0</v>
      </c>
      <c r="Y2082">
        <v>0</v>
      </c>
      <c r="Z2082">
        <v>0</v>
      </c>
      <c r="AA2082">
        <v>0</v>
      </c>
      <c r="AB2082">
        <v>0</v>
      </c>
      <c r="AC2082">
        <v>0</v>
      </c>
      <c r="AD2082">
        <v>1</v>
      </c>
      <c r="AE2082">
        <v>0</v>
      </c>
      <c r="AF2082">
        <v>0</v>
      </c>
      <c r="AG2082">
        <v>1</v>
      </c>
      <c r="AH2082">
        <v>2</v>
      </c>
      <c r="AI2082">
        <v>0</v>
      </c>
      <c r="AJ2082">
        <v>0</v>
      </c>
      <c r="AK2082">
        <v>1</v>
      </c>
      <c r="AL2082">
        <v>1</v>
      </c>
      <c r="AM2082">
        <v>2</v>
      </c>
      <c r="AN2082">
        <v>2</v>
      </c>
      <c r="AO2082">
        <v>1</v>
      </c>
    </row>
    <row r="2083" spans="1:41" ht="15">
      <c r="A2083" t="s">
        <v>797</v>
      </c>
      <c r="B2083" t="s">
        <v>573</v>
      </c>
      <c r="C2083">
        <v>151</v>
      </c>
      <c r="D2083" s="6" t="str">
        <f>IF(C2083=C2084,D2084,IF(OR(N2083="pre",N2083="SubPar"),"Obert",IF(OR(N2083="Cea",N2083="Imp",N2083="SubComp"),"Tancat","ERRORERROR")))</f>
        <v>Obert</v>
      </c>
      <c r="E2083" t="s">
        <v>4823</v>
      </c>
      <c r="F2083" t="s">
        <v>160</v>
      </c>
      <c r="G2083">
        <v>2263</v>
      </c>
      <c r="H2083" t="s">
        <v>4864</v>
      </c>
      <c r="I2083" s="3" t="s">
        <v>4865</v>
      </c>
      <c r="J2083" s="4" t="s">
        <v>1789</v>
      </c>
      <c r="K2083" t="s">
        <v>48</v>
      </c>
      <c r="L2083" t="s">
        <v>802</v>
      </c>
      <c r="M2083" t="s">
        <v>50</v>
      </c>
      <c r="N2083" t="str">
        <f t="shared" si="32"/>
        <v>SubPar</v>
      </c>
      <c r="O2083" t="s">
        <v>56</v>
      </c>
      <c r="P2083" t="s">
        <v>803</v>
      </c>
      <c r="Q2083" t="str">
        <f>_xlfn.XLOOKUP(P2083,NomPaissos!$A$2:$A$250,NomPaissos!$B$2:$B$250)</f>
        <v>South Sudan</v>
      </c>
      <c r="R2083">
        <v>0</v>
      </c>
      <c r="T2083">
        <v>0</v>
      </c>
      <c r="U2083">
        <v>0</v>
      </c>
      <c r="V2083">
        <v>0</v>
      </c>
      <c r="W2083">
        <v>0</v>
      </c>
      <c r="X2083">
        <v>0</v>
      </c>
      <c r="Y2083">
        <v>0</v>
      </c>
      <c r="Z2083">
        <v>0</v>
      </c>
      <c r="AA2083">
        <v>0</v>
      </c>
      <c r="AB2083">
        <v>0</v>
      </c>
      <c r="AC2083">
        <v>0</v>
      </c>
      <c r="AD2083">
        <v>0</v>
      </c>
      <c r="AE2083">
        <v>0</v>
      </c>
      <c r="AF2083">
        <v>1</v>
      </c>
      <c r="AG2083">
        <v>1</v>
      </c>
      <c r="AH2083">
        <v>0</v>
      </c>
      <c r="AI2083">
        <v>1</v>
      </c>
      <c r="AJ2083">
        <v>0</v>
      </c>
      <c r="AK2083">
        <v>2</v>
      </c>
      <c r="AL2083">
        <v>1</v>
      </c>
      <c r="AM2083">
        <v>2</v>
      </c>
      <c r="AN2083">
        <v>2</v>
      </c>
      <c r="AO2083">
        <v>1</v>
      </c>
    </row>
    <row r="2084" spans="1:41" ht="15">
      <c r="A2084" t="s">
        <v>4866</v>
      </c>
      <c r="B2084" t="s">
        <v>573</v>
      </c>
      <c r="C2084">
        <v>152</v>
      </c>
      <c r="D2084" s="6" t="str">
        <f>IF(C2084=C2085,D2085,IF(OR(N2084="pre",N2084="SubPar"),"Obert",IF(OR(N2084="Cea",N2084="Imp",N2084="SubComp"),"Tancat","ERRORERROR")))</f>
        <v>Tancat</v>
      </c>
      <c r="E2084" t="s">
        <v>4867</v>
      </c>
      <c r="F2084" t="s">
        <v>160</v>
      </c>
      <c r="G2084">
        <v>1921</v>
      </c>
      <c r="H2084" t="s">
        <v>4868</v>
      </c>
      <c r="I2084" s="3" t="s">
        <v>4869</v>
      </c>
      <c r="J2084" s="4" t="s">
        <v>4869</v>
      </c>
      <c r="K2084" t="s">
        <v>48</v>
      </c>
      <c r="L2084" t="s">
        <v>802</v>
      </c>
      <c r="M2084" t="s">
        <v>178</v>
      </c>
      <c r="N2084" t="str">
        <f t="shared" si="32"/>
        <v>SubComp</v>
      </c>
      <c r="O2084" t="s">
        <v>179</v>
      </c>
      <c r="P2084" t="s">
        <v>671</v>
      </c>
      <c r="Q2084" t="str">
        <f>_xlfn.XLOOKUP(P2084,NomPaissos!$A$2:$A$250,NomPaissos!$B$2:$B$250)</f>
        <v>Nigeria</v>
      </c>
      <c r="R2084">
        <v>0</v>
      </c>
      <c r="T2084">
        <v>2</v>
      </c>
      <c r="U2084">
        <v>2</v>
      </c>
      <c r="V2084">
        <v>0</v>
      </c>
      <c r="W2084">
        <v>0</v>
      </c>
      <c r="X2084">
        <v>0</v>
      </c>
      <c r="Y2084">
        <v>0</v>
      </c>
      <c r="Z2084">
        <v>0</v>
      </c>
      <c r="AA2084">
        <v>0</v>
      </c>
      <c r="AB2084">
        <v>0</v>
      </c>
      <c r="AC2084">
        <v>0</v>
      </c>
      <c r="AD2084">
        <v>1</v>
      </c>
      <c r="AE2084">
        <v>0</v>
      </c>
      <c r="AF2084">
        <v>0</v>
      </c>
      <c r="AG2084">
        <v>1</v>
      </c>
      <c r="AH2084">
        <v>0</v>
      </c>
      <c r="AI2084">
        <v>1</v>
      </c>
      <c r="AJ2084">
        <v>1</v>
      </c>
      <c r="AK2084">
        <v>2</v>
      </c>
      <c r="AL2084">
        <v>1</v>
      </c>
      <c r="AM2084">
        <v>1</v>
      </c>
      <c r="AN2084">
        <v>1</v>
      </c>
      <c r="AO2084">
        <v>1</v>
      </c>
    </row>
    <row r="2085" spans="1:41" ht="15">
      <c r="A2085" t="s">
        <v>4866</v>
      </c>
      <c r="B2085" t="s">
        <v>573</v>
      </c>
      <c r="C2085">
        <v>152</v>
      </c>
      <c r="D2085" s="6" t="str">
        <f>IF(C2085=C2086,D2086,IF(OR(N2085="pre",N2085="SubPar"),"Obert",IF(OR(N2085="Cea",N2085="Imp",N2085="SubComp"),"Tancat","ERRORERROR")))</f>
        <v>Tancat</v>
      </c>
      <c r="E2085" t="s">
        <v>4867</v>
      </c>
      <c r="F2085" t="s">
        <v>160</v>
      </c>
      <c r="G2085">
        <v>1922</v>
      </c>
      <c r="H2085" t="s">
        <v>4870</v>
      </c>
      <c r="I2085" s="3" t="s">
        <v>4869</v>
      </c>
      <c r="J2085" s="4" t="s">
        <v>4871</v>
      </c>
      <c r="K2085" t="s">
        <v>48</v>
      </c>
      <c r="L2085" t="s">
        <v>802</v>
      </c>
      <c r="M2085" t="s">
        <v>50</v>
      </c>
      <c r="N2085" t="str">
        <f t="shared" si="32"/>
        <v>SubPar</v>
      </c>
      <c r="O2085" t="s">
        <v>56</v>
      </c>
      <c r="P2085" t="s">
        <v>671</v>
      </c>
      <c r="Q2085" t="str">
        <f>_xlfn.XLOOKUP(P2085,NomPaissos!$A$2:$A$250,NomPaissos!$B$2:$B$250)</f>
        <v>Nigeria</v>
      </c>
      <c r="R2085">
        <v>0</v>
      </c>
      <c r="T2085">
        <v>3</v>
      </c>
      <c r="U2085">
        <v>3</v>
      </c>
      <c r="V2085">
        <v>1</v>
      </c>
      <c r="W2085">
        <v>0</v>
      </c>
      <c r="X2085">
        <v>3</v>
      </c>
      <c r="Y2085">
        <v>3</v>
      </c>
      <c r="Z2085">
        <v>3</v>
      </c>
      <c r="AA2085">
        <v>0</v>
      </c>
      <c r="AB2085">
        <v>2</v>
      </c>
      <c r="AC2085">
        <v>0</v>
      </c>
      <c r="AD2085">
        <v>1</v>
      </c>
      <c r="AE2085">
        <v>0</v>
      </c>
      <c r="AF2085">
        <v>0</v>
      </c>
      <c r="AG2085">
        <v>1</v>
      </c>
      <c r="AH2085">
        <v>0</v>
      </c>
      <c r="AI2085">
        <v>2</v>
      </c>
      <c r="AJ2085">
        <v>0</v>
      </c>
      <c r="AK2085">
        <v>1</v>
      </c>
      <c r="AL2085">
        <v>0</v>
      </c>
      <c r="AM2085">
        <v>1</v>
      </c>
      <c r="AN2085">
        <v>2</v>
      </c>
      <c r="AO2085">
        <v>1</v>
      </c>
    </row>
    <row r="2086" spans="1:41" ht="15">
      <c r="A2086" t="s">
        <v>4866</v>
      </c>
      <c r="B2086" t="s">
        <v>573</v>
      </c>
      <c r="C2086">
        <v>152</v>
      </c>
      <c r="D2086" s="6" t="str">
        <f>IF(C2086=C2087,D2087,IF(OR(N2086="pre",N2086="SubPar"),"Obert",IF(OR(N2086="Cea",N2086="Imp",N2086="SubComp"),"Tancat","ERRORERROR")))</f>
        <v>Tancat</v>
      </c>
      <c r="E2086" t="s">
        <v>4867</v>
      </c>
      <c r="F2086" t="s">
        <v>160</v>
      </c>
      <c r="G2086">
        <v>1959</v>
      </c>
      <c r="H2086" t="s">
        <v>4872</v>
      </c>
      <c r="I2086" s="3" t="s">
        <v>4873</v>
      </c>
      <c r="J2086" s="4" t="s">
        <v>4447</v>
      </c>
      <c r="K2086" t="s">
        <v>48</v>
      </c>
      <c r="L2086" t="s">
        <v>802</v>
      </c>
      <c r="M2086" t="s">
        <v>50</v>
      </c>
      <c r="N2086" t="str">
        <f t="shared" si="32"/>
        <v>SubPar</v>
      </c>
      <c r="O2086" t="s">
        <v>56</v>
      </c>
      <c r="P2086" t="s">
        <v>671</v>
      </c>
      <c r="Q2086" t="str">
        <f>_xlfn.XLOOKUP(P2086,NomPaissos!$A$2:$A$250,NomPaissos!$B$2:$B$250)</f>
        <v>Nigeria</v>
      </c>
      <c r="R2086">
        <v>0</v>
      </c>
      <c r="T2086">
        <v>1</v>
      </c>
      <c r="U2086">
        <v>0</v>
      </c>
      <c r="V2086">
        <v>1</v>
      </c>
      <c r="W2086">
        <v>0</v>
      </c>
      <c r="X2086">
        <v>0</v>
      </c>
      <c r="Y2086">
        <v>0</v>
      </c>
      <c r="Z2086">
        <v>0</v>
      </c>
      <c r="AA2086">
        <v>0</v>
      </c>
      <c r="AB2086">
        <v>0</v>
      </c>
      <c r="AC2086">
        <v>0</v>
      </c>
      <c r="AD2086">
        <v>0</v>
      </c>
      <c r="AE2086">
        <v>0</v>
      </c>
      <c r="AF2086">
        <v>0</v>
      </c>
      <c r="AG2086">
        <v>1</v>
      </c>
      <c r="AH2086">
        <v>3</v>
      </c>
      <c r="AI2086">
        <v>1</v>
      </c>
      <c r="AJ2086">
        <v>1</v>
      </c>
      <c r="AK2086">
        <v>1</v>
      </c>
      <c r="AL2086">
        <v>0</v>
      </c>
      <c r="AM2086">
        <v>3</v>
      </c>
      <c r="AN2086">
        <v>3</v>
      </c>
      <c r="AO2086">
        <v>1</v>
      </c>
    </row>
    <row r="2087" spans="1:41" ht="15">
      <c r="A2087" t="s">
        <v>4866</v>
      </c>
      <c r="B2087" t="s">
        <v>573</v>
      </c>
      <c r="C2087">
        <v>152</v>
      </c>
      <c r="D2087" s="6" t="str">
        <f>IF(C2087=C2088,D2088,IF(OR(N2087="pre",N2087="SubPar"),"Obert",IF(OR(N2087="Cea",N2087="Imp",N2087="SubComp"),"Tancat","ERRORERROR")))</f>
        <v>Tancat</v>
      </c>
      <c r="E2087" t="s">
        <v>4867</v>
      </c>
      <c r="F2087" t="s">
        <v>160</v>
      </c>
      <c r="G2087">
        <v>1911</v>
      </c>
      <c r="H2087" t="s">
        <v>4874</v>
      </c>
      <c r="I2087" s="3" t="s">
        <v>4449</v>
      </c>
      <c r="J2087" s="4" t="s">
        <v>4875</v>
      </c>
      <c r="K2087" t="s">
        <v>48</v>
      </c>
      <c r="L2087" t="s">
        <v>802</v>
      </c>
      <c r="M2087" t="s">
        <v>178</v>
      </c>
      <c r="N2087" t="str">
        <f t="shared" si="32"/>
        <v>SubComp</v>
      </c>
      <c r="O2087" t="s">
        <v>179</v>
      </c>
      <c r="P2087" t="s">
        <v>671</v>
      </c>
      <c r="Q2087" t="str">
        <f>_xlfn.XLOOKUP(P2087,NomPaissos!$A$2:$A$250,NomPaissos!$B$2:$B$250)</f>
        <v>Nigeria</v>
      </c>
      <c r="R2087">
        <v>0</v>
      </c>
      <c r="T2087">
        <v>2</v>
      </c>
      <c r="U2087">
        <v>0</v>
      </c>
      <c r="V2087">
        <v>0</v>
      </c>
      <c r="W2087">
        <v>0</v>
      </c>
      <c r="X2087">
        <v>3</v>
      </c>
      <c r="Y2087">
        <v>0</v>
      </c>
      <c r="Z2087">
        <v>3</v>
      </c>
      <c r="AA2087">
        <v>0</v>
      </c>
      <c r="AB2087">
        <v>0</v>
      </c>
      <c r="AC2087">
        <v>0</v>
      </c>
      <c r="AD2087">
        <v>0</v>
      </c>
      <c r="AE2087">
        <v>0</v>
      </c>
      <c r="AF2087">
        <v>0</v>
      </c>
      <c r="AG2087">
        <v>1</v>
      </c>
      <c r="AH2087">
        <v>0</v>
      </c>
      <c r="AI2087">
        <v>1</v>
      </c>
      <c r="AJ2087">
        <v>0</v>
      </c>
      <c r="AK2087">
        <v>0</v>
      </c>
      <c r="AL2087">
        <v>1</v>
      </c>
      <c r="AM2087">
        <v>1</v>
      </c>
      <c r="AN2087">
        <v>0</v>
      </c>
      <c r="AO2087">
        <v>1</v>
      </c>
    </row>
    <row r="2088" spans="1:41" ht="15">
      <c r="A2088" t="s">
        <v>4866</v>
      </c>
      <c r="B2088" t="s">
        <v>573</v>
      </c>
      <c r="C2088">
        <v>152</v>
      </c>
      <c r="D2088" s="6" t="str">
        <f>IF(C2088=C2089,D2089,IF(OR(N2088="pre",N2088="SubPar"),"Obert",IF(OR(N2088="Cea",N2088="Imp",N2088="SubComp"),"Tancat","ERRORERROR")))</f>
        <v>Tancat</v>
      </c>
      <c r="E2088" t="s">
        <v>4867</v>
      </c>
      <c r="F2088" t="s">
        <v>160</v>
      </c>
      <c r="G2088">
        <v>2233</v>
      </c>
      <c r="H2088" t="s">
        <v>4876</v>
      </c>
      <c r="I2088" s="3" t="s">
        <v>4877</v>
      </c>
      <c r="J2088" s="4" t="s">
        <v>4878</v>
      </c>
      <c r="K2088" t="s">
        <v>48</v>
      </c>
      <c r="L2088" t="s">
        <v>802</v>
      </c>
      <c r="M2088" t="s">
        <v>50</v>
      </c>
      <c r="N2088" t="str">
        <f t="shared" si="32"/>
        <v>SubPar</v>
      </c>
      <c r="O2088" t="s">
        <v>56</v>
      </c>
      <c r="P2088" t="s">
        <v>671</v>
      </c>
      <c r="Q2088" t="str">
        <f>_xlfn.XLOOKUP(P2088,NomPaissos!$A$2:$A$250,NomPaissos!$B$2:$B$250)</f>
        <v>Nigeria</v>
      </c>
      <c r="R2088">
        <v>0</v>
      </c>
      <c r="T2088">
        <v>1</v>
      </c>
      <c r="U2088">
        <v>0</v>
      </c>
      <c r="V2088">
        <v>0</v>
      </c>
      <c r="W2088">
        <v>0</v>
      </c>
      <c r="X2088">
        <v>3</v>
      </c>
      <c r="Y2088">
        <v>0</v>
      </c>
      <c r="Z2088">
        <v>0</v>
      </c>
      <c r="AA2088">
        <v>0</v>
      </c>
      <c r="AB2088">
        <v>0</v>
      </c>
      <c r="AC2088">
        <v>0</v>
      </c>
      <c r="AD2088">
        <v>1</v>
      </c>
      <c r="AE2088">
        <v>0</v>
      </c>
      <c r="AF2088">
        <v>0</v>
      </c>
      <c r="AG2088">
        <v>1</v>
      </c>
      <c r="AH2088">
        <v>0</v>
      </c>
      <c r="AI2088">
        <v>0</v>
      </c>
      <c r="AJ2088">
        <v>0</v>
      </c>
      <c r="AK2088">
        <v>2</v>
      </c>
      <c r="AL2088">
        <v>0</v>
      </c>
      <c r="AM2088">
        <v>0</v>
      </c>
      <c r="AN2088">
        <v>0</v>
      </c>
      <c r="AO2088">
        <v>1</v>
      </c>
    </row>
    <row r="2089" spans="1:41" ht="15">
      <c r="A2089" t="s">
        <v>4866</v>
      </c>
      <c r="B2089" t="s">
        <v>573</v>
      </c>
      <c r="C2089">
        <v>152</v>
      </c>
      <c r="D2089" s="6" t="str">
        <f>IF(C2089=C2090,D2090,IF(OR(N2089="pre",N2089="SubPar"),"Obert",IF(OR(N2089="Cea",N2089="Imp",N2089="SubComp"),"Tancat","ERRORERROR")))</f>
        <v>Tancat</v>
      </c>
      <c r="E2089" t="s">
        <v>4867</v>
      </c>
      <c r="F2089" t="s">
        <v>160</v>
      </c>
      <c r="G2089">
        <v>2290</v>
      </c>
      <c r="H2089" t="s">
        <v>4879</v>
      </c>
      <c r="I2089" s="3" t="s">
        <v>4880</v>
      </c>
      <c r="J2089" s="4" t="s">
        <v>135</v>
      </c>
      <c r="K2089" t="s">
        <v>48</v>
      </c>
      <c r="L2089" t="s">
        <v>802</v>
      </c>
      <c r="M2089" t="s">
        <v>166</v>
      </c>
      <c r="N2089" t="str">
        <f t="shared" si="32"/>
        <v>Cea</v>
      </c>
      <c r="O2089" t="s">
        <v>167</v>
      </c>
      <c r="P2089" t="s">
        <v>671</v>
      </c>
      <c r="Q2089" t="str">
        <f>_xlfn.XLOOKUP(P2089,NomPaissos!$A$2:$A$250,NomPaissos!$B$2:$B$250)</f>
        <v>Nigeria</v>
      </c>
      <c r="R2089">
        <v>0</v>
      </c>
      <c r="T2089">
        <v>0</v>
      </c>
      <c r="U2089">
        <v>0</v>
      </c>
      <c r="V2089">
        <v>0</v>
      </c>
      <c r="W2089">
        <v>0</v>
      </c>
      <c r="X2089">
        <v>1</v>
      </c>
      <c r="Y2089">
        <v>0</v>
      </c>
      <c r="Z2089">
        <v>0</v>
      </c>
      <c r="AA2089">
        <v>0</v>
      </c>
      <c r="AB2089">
        <v>1</v>
      </c>
      <c r="AC2089">
        <v>0</v>
      </c>
      <c r="AD2089">
        <v>0</v>
      </c>
      <c r="AE2089">
        <v>0</v>
      </c>
      <c r="AF2089">
        <v>1</v>
      </c>
      <c r="AG2089">
        <v>1</v>
      </c>
      <c r="AH2089">
        <v>0</v>
      </c>
      <c r="AI2089">
        <v>1</v>
      </c>
      <c r="AJ2089">
        <v>0</v>
      </c>
      <c r="AK2089">
        <v>1</v>
      </c>
      <c r="AL2089">
        <v>1</v>
      </c>
      <c r="AM2089">
        <v>1</v>
      </c>
      <c r="AN2089">
        <v>1</v>
      </c>
      <c r="AO2089">
        <v>1</v>
      </c>
    </row>
    <row r="2090" spans="1:41" ht="15">
      <c r="A2090" t="s">
        <v>4881</v>
      </c>
      <c r="B2090" t="s">
        <v>573</v>
      </c>
      <c r="C2090">
        <v>153</v>
      </c>
      <c r="D2090" s="6" t="str">
        <f>IF(C2090=C2091,D2091,IF(OR(N2090="pre",N2090="SubPar"),"Obert",IF(OR(N2090="Cea",N2090="Imp",N2090="SubComp"),"Tancat","ERRORERROR")))</f>
        <v>Obert</v>
      </c>
      <c r="E2090" t="s">
        <v>4882</v>
      </c>
      <c r="F2090" t="s">
        <v>160</v>
      </c>
      <c r="G2090">
        <v>2294</v>
      </c>
      <c r="H2090" t="s">
        <v>4883</v>
      </c>
      <c r="I2090" s="3" t="s">
        <v>4884</v>
      </c>
      <c r="J2090" s="4" t="s">
        <v>4885</v>
      </c>
      <c r="K2090" t="s">
        <v>48</v>
      </c>
      <c r="L2090" t="s">
        <v>802</v>
      </c>
      <c r="M2090" t="s">
        <v>50</v>
      </c>
      <c r="N2090" t="str">
        <f t="shared" si="32"/>
        <v>SubPar</v>
      </c>
      <c r="P2090" t="s">
        <v>2062</v>
      </c>
      <c r="Q2090" t="str">
        <f>_xlfn.XLOOKUP(P2090,NomPaissos!$A$2:$A$250,NomPaissos!$B$2:$B$250)</f>
        <v>Mali</v>
      </c>
      <c r="R2090">
        <v>0</v>
      </c>
      <c r="S2090" t="s">
        <v>2398</v>
      </c>
      <c r="T2090">
        <v>0</v>
      </c>
      <c r="U2090">
        <v>0</v>
      </c>
      <c r="V2090">
        <v>0</v>
      </c>
      <c r="W2090">
        <v>0</v>
      </c>
      <c r="X2090">
        <v>0</v>
      </c>
      <c r="Y2090">
        <v>0</v>
      </c>
      <c r="Z2090">
        <v>0</v>
      </c>
      <c r="AA2090">
        <v>0</v>
      </c>
      <c r="AB2090">
        <v>0</v>
      </c>
      <c r="AC2090">
        <v>0</v>
      </c>
      <c r="AD2090">
        <v>0</v>
      </c>
      <c r="AE2090">
        <v>0</v>
      </c>
      <c r="AF2090">
        <v>0</v>
      </c>
      <c r="AG2090">
        <v>1</v>
      </c>
      <c r="AH2090">
        <v>0</v>
      </c>
      <c r="AI2090">
        <v>0</v>
      </c>
      <c r="AJ2090">
        <v>0</v>
      </c>
      <c r="AK2090">
        <v>3</v>
      </c>
      <c r="AL2090">
        <v>0</v>
      </c>
      <c r="AM2090">
        <v>2</v>
      </c>
      <c r="AN2090">
        <v>0</v>
      </c>
      <c r="AO2090">
        <v>1</v>
      </c>
    </row>
    <row r="2091" spans="1:41" ht="15">
      <c r="A2091" t="s">
        <v>4881</v>
      </c>
      <c r="B2091" t="s">
        <v>573</v>
      </c>
      <c r="C2091">
        <v>153</v>
      </c>
      <c r="D2091" s="6" t="str">
        <f>IF(C2091=C2092,D2092,IF(OR(N2091="pre",N2091="SubPar"),"Obert",IF(OR(N2091="Cea",N2091="Imp",N2091="SubComp"),"Tancat","ERRORERROR")))</f>
        <v>Obert</v>
      </c>
      <c r="E2091" t="s">
        <v>4882</v>
      </c>
      <c r="F2091" t="s">
        <v>160</v>
      </c>
      <c r="G2091">
        <v>2294</v>
      </c>
      <c r="H2091" t="s">
        <v>4883</v>
      </c>
      <c r="I2091" s="3" t="s">
        <v>4884</v>
      </c>
      <c r="J2091" s="4" t="s">
        <v>4885</v>
      </c>
      <c r="K2091" t="s">
        <v>48</v>
      </c>
      <c r="L2091" t="s">
        <v>802</v>
      </c>
      <c r="M2091" t="s">
        <v>50</v>
      </c>
      <c r="N2091" t="str">
        <f t="shared" si="32"/>
        <v>SubPar</v>
      </c>
      <c r="P2091" t="s">
        <v>2398</v>
      </c>
      <c r="Q2091" t="str">
        <f>_xlfn.XLOOKUP(P2091,NomPaissos!$A$2:$A$250,NomPaissos!$B$2:$B$250)</f>
        <v>Niger (the)</v>
      </c>
      <c r="R2091">
        <v>1</v>
      </c>
      <c r="S2091" t="s">
        <v>2398</v>
      </c>
      <c r="T2091">
        <v>0</v>
      </c>
      <c r="U2091">
        <v>0</v>
      </c>
      <c r="V2091">
        <v>0</v>
      </c>
      <c r="W2091">
        <v>0</v>
      </c>
      <c r="X2091">
        <v>0</v>
      </c>
      <c r="Y2091">
        <v>0</v>
      </c>
      <c r="Z2091">
        <v>0</v>
      </c>
      <c r="AA2091">
        <v>0</v>
      </c>
      <c r="AB2091">
        <v>0</v>
      </c>
      <c r="AC2091">
        <v>0</v>
      </c>
      <c r="AD2091">
        <v>0</v>
      </c>
      <c r="AE2091">
        <v>0</v>
      </c>
      <c r="AF2091">
        <v>0</v>
      </c>
      <c r="AG2091">
        <v>1</v>
      </c>
      <c r="AH2091">
        <v>0</v>
      </c>
      <c r="AI2091">
        <v>0</v>
      </c>
      <c r="AJ2091">
        <v>0</v>
      </c>
      <c r="AK2091">
        <v>3</v>
      </c>
      <c r="AL2091">
        <v>0</v>
      </c>
      <c r="AM2091">
        <v>2</v>
      </c>
      <c r="AN2091">
        <v>0</v>
      </c>
      <c r="AO2091">
        <v>1</v>
      </c>
    </row>
    <row r="2092" spans="1:41" ht="15">
      <c r="A2092" t="s">
        <v>4881</v>
      </c>
      <c r="B2092" t="s">
        <v>573</v>
      </c>
      <c r="C2092">
        <v>153</v>
      </c>
      <c r="D2092" s="6" t="str">
        <f>IF(C2092=C2093,D2093,IF(OR(N2092="pre",N2092="SubPar"),"Obert",IF(OR(N2092="Cea",N2092="Imp",N2092="SubComp"),"Tancat","ERRORERROR")))</f>
        <v>Obert</v>
      </c>
      <c r="E2092" t="s">
        <v>4882</v>
      </c>
      <c r="F2092" t="s">
        <v>160</v>
      </c>
      <c r="G2092">
        <v>2317</v>
      </c>
      <c r="H2092" t="s">
        <v>4886</v>
      </c>
      <c r="I2092" s="3" t="s">
        <v>4887</v>
      </c>
      <c r="J2092" s="4" t="s">
        <v>4888</v>
      </c>
      <c r="K2092" t="s">
        <v>48</v>
      </c>
      <c r="L2092" t="s">
        <v>802</v>
      </c>
      <c r="M2092" t="s">
        <v>70</v>
      </c>
      <c r="N2092" t="str">
        <f t="shared" si="32"/>
        <v>Imp</v>
      </c>
      <c r="O2092" t="s">
        <v>535</v>
      </c>
      <c r="P2092" t="s">
        <v>2062</v>
      </c>
      <c r="Q2092" t="str">
        <f>_xlfn.XLOOKUP(P2092,NomPaissos!$A$2:$A$250,NomPaissos!$B$2:$B$250)</f>
        <v>Mali</v>
      </c>
      <c r="R2092">
        <v>0</v>
      </c>
      <c r="S2092" t="s">
        <v>2398</v>
      </c>
      <c r="T2092">
        <v>0</v>
      </c>
      <c r="U2092">
        <v>0</v>
      </c>
      <c r="V2092">
        <v>0</v>
      </c>
      <c r="W2092">
        <v>0</v>
      </c>
      <c r="X2092">
        <v>0</v>
      </c>
      <c r="Y2092">
        <v>0</v>
      </c>
      <c r="Z2092">
        <v>0</v>
      </c>
      <c r="AA2092">
        <v>0</v>
      </c>
      <c r="AB2092">
        <v>0</v>
      </c>
      <c r="AC2092">
        <v>0</v>
      </c>
      <c r="AD2092">
        <v>0</v>
      </c>
      <c r="AE2092">
        <v>0</v>
      </c>
      <c r="AF2092">
        <v>0</v>
      </c>
      <c r="AG2092">
        <v>1</v>
      </c>
      <c r="AH2092">
        <v>0</v>
      </c>
      <c r="AI2092">
        <v>0</v>
      </c>
      <c r="AJ2092">
        <v>0</v>
      </c>
      <c r="AK2092">
        <v>1</v>
      </c>
      <c r="AL2092">
        <v>0</v>
      </c>
      <c r="AM2092">
        <v>0</v>
      </c>
      <c r="AN2092">
        <v>0</v>
      </c>
      <c r="AO2092">
        <v>1</v>
      </c>
    </row>
    <row r="2093" spans="1:41" ht="15">
      <c r="A2093" t="s">
        <v>4881</v>
      </c>
      <c r="B2093" t="s">
        <v>573</v>
      </c>
      <c r="C2093">
        <v>153</v>
      </c>
      <c r="D2093" s="6" t="str">
        <f>IF(C2093=C2094,D2094,IF(OR(N2093="pre",N2093="SubPar"),"Obert",IF(OR(N2093="Cea",N2093="Imp",N2093="SubComp"),"Tancat","ERRORERROR")))</f>
        <v>Obert</v>
      </c>
      <c r="E2093" t="s">
        <v>4882</v>
      </c>
      <c r="F2093" t="s">
        <v>160</v>
      </c>
      <c r="G2093">
        <v>2317</v>
      </c>
      <c r="H2093" t="s">
        <v>4886</v>
      </c>
      <c r="I2093" s="3" t="s">
        <v>4887</v>
      </c>
      <c r="J2093" s="4" t="s">
        <v>4888</v>
      </c>
      <c r="K2093" t="s">
        <v>48</v>
      </c>
      <c r="L2093" t="s">
        <v>802</v>
      </c>
      <c r="M2093" t="s">
        <v>70</v>
      </c>
      <c r="N2093" t="str">
        <f t="shared" si="32"/>
        <v>Imp</v>
      </c>
      <c r="O2093" t="s">
        <v>535</v>
      </c>
      <c r="P2093" t="s">
        <v>2398</v>
      </c>
      <c r="Q2093" t="str">
        <f>_xlfn.XLOOKUP(P2093,NomPaissos!$A$2:$A$250,NomPaissos!$B$2:$B$250)</f>
        <v>Niger (the)</v>
      </c>
      <c r="R2093">
        <v>1</v>
      </c>
      <c r="S2093" t="s">
        <v>2398</v>
      </c>
      <c r="T2093">
        <v>0</v>
      </c>
      <c r="U2093">
        <v>0</v>
      </c>
      <c r="V2093">
        <v>0</v>
      </c>
      <c r="W2093">
        <v>0</v>
      </c>
      <c r="X2093">
        <v>0</v>
      </c>
      <c r="Y2093">
        <v>0</v>
      </c>
      <c r="Z2093">
        <v>0</v>
      </c>
      <c r="AA2093">
        <v>0</v>
      </c>
      <c r="AB2093">
        <v>0</v>
      </c>
      <c r="AC2093">
        <v>0</v>
      </c>
      <c r="AD2093">
        <v>0</v>
      </c>
      <c r="AE2093">
        <v>0</v>
      </c>
      <c r="AF2093">
        <v>0</v>
      </c>
      <c r="AG2093">
        <v>1</v>
      </c>
      <c r="AH2093">
        <v>1</v>
      </c>
      <c r="AI2093">
        <v>0</v>
      </c>
      <c r="AJ2093">
        <v>0</v>
      </c>
      <c r="AK2093">
        <v>1</v>
      </c>
      <c r="AL2093">
        <v>0</v>
      </c>
      <c r="AM2093">
        <v>0</v>
      </c>
      <c r="AN2093">
        <v>0</v>
      </c>
      <c r="AO2093">
        <v>1</v>
      </c>
    </row>
    <row r="2094" spans="1:41" ht="15">
      <c r="A2094" t="s">
        <v>4889</v>
      </c>
      <c r="B2094" t="s">
        <v>573</v>
      </c>
      <c r="C2094">
        <v>153</v>
      </c>
      <c r="D2094" s="6" t="str">
        <f>IF(C2094=C2095,D2095,IF(OR(N2094="pre",N2094="SubPar"),"Obert",IF(OR(N2094="Cea",N2094="Imp",N2094="SubComp"),"Tancat","ERRORERROR")))</f>
        <v>Obert</v>
      </c>
      <c r="E2094" t="s">
        <v>4882</v>
      </c>
      <c r="F2094" t="s">
        <v>160</v>
      </c>
      <c r="G2094">
        <v>2296</v>
      </c>
      <c r="H2094" t="s">
        <v>4890</v>
      </c>
      <c r="I2094" s="3" t="s">
        <v>4891</v>
      </c>
      <c r="J2094" s="4" t="s">
        <v>4892</v>
      </c>
      <c r="K2094" t="s">
        <v>48</v>
      </c>
      <c r="L2094" t="s">
        <v>802</v>
      </c>
      <c r="M2094" t="s">
        <v>50</v>
      </c>
      <c r="N2094" t="str">
        <f t="shared" si="32"/>
        <v>SubPar</v>
      </c>
      <c r="O2094" t="s">
        <v>51</v>
      </c>
      <c r="P2094" t="s">
        <v>2062</v>
      </c>
      <c r="Q2094" t="str">
        <f>_xlfn.XLOOKUP(P2094,NomPaissos!$A$2:$A$250,NomPaissos!$B$2:$B$250)</f>
        <v>Mali</v>
      </c>
      <c r="R2094">
        <v>0</v>
      </c>
      <c r="T2094">
        <v>0</v>
      </c>
      <c r="U2094">
        <v>0</v>
      </c>
      <c r="V2094">
        <v>0</v>
      </c>
      <c r="W2094">
        <v>0</v>
      </c>
      <c r="X2094">
        <v>0</v>
      </c>
      <c r="Y2094">
        <v>0</v>
      </c>
      <c r="Z2094">
        <v>0</v>
      </c>
      <c r="AA2094">
        <v>0</v>
      </c>
      <c r="AB2094">
        <v>0</v>
      </c>
      <c r="AC2094">
        <v>0</v>
      </c>
      <c r="AD2094">
        <v>0</v>
      </c>
      <c r="AE2094">
        <v>0</v>
      </c>
      <c r="AF2094">
        <v>0</v>
      </c>
      <c r="AG2094">
        <v>1</v>
      </c>
      <c r="AH2094">
        <v>0</v>
      </c>
      <c r="AI2094">
        <v>0</v>
      </c>
      <c r="AJ2094">
        <v>0</v>
      </c>
      <c r="AK2094">
        <v>1</v>
      </c>
      <c r="AL2094">
        <v>1</v>
      </c>
      <c r="AM2094">
        <v>0</v>
      </c>
      <c r="AN2094">
        <v>0</v>
      </c>
      <c r="AO2094">
        <v>1</v>
      </c>
    </row>
    <row r="2095" spans="1:41" ht="15">
      <c r="A2095" t="s">
        <v>4889</v>
      </c>
      <c r="B2095" t="s">
        <v>573</v>
      </c>
      <c r="C2095">
        <v>153</v>
      </c>
      <c r="D2095" s="6" t="str">
        <f>IF(C2095=C2096,D2096,IF(OR(N2095="pre",N2095="SubPar"),"Obert",IF(OR(N2095="Cea",N2095="Imp",N2095="SubComp"),"Tancat","ERRORERROR")))</f>
        <v>Obert</v>
      </c>
      <c r="E2095" t="s">
        <v>4882</v>
      </c>
      <c r="F2095" t="s">
        <v>160</v>
      </c>
      <c r="G2095">
        <v>2177</v>
      </c>
      <c r="H2095" t="s">
        <v>4893</v>
      </c>
      <c r="I2095" s="3" t="s">
        <v>4894</v>
      </c>
      <c r="J2095" s="4" t="s">
        <v>4895</v>
      </c>
      <c r="K2095" t="s">
        <v>48</v>
      </c>
      <c r="L2095" t="s">
        <v>802</v>
      </c>
      <c r="M2095" t="s">
        <v>178</v>
      </c>
      <c r="N2095" t="str">
        <f t="shared" si="32"/>
        <v>SubComp</v>
      </c>
      <c r="O2095" t="s">
        <v>179</v>
      </c>
      <c r="P2095" t="s">
        <v>2062</v>
      </c>
      <c r="Q2095" t="str">
        <f>_xlfn.XLOOKUP(P2095,NomPaissos!$A$2:$A$250,NomPaissos!$B$2:$B$250)</f>
        <v>Mali</v>
      </c>
      <c r="R2095">
        <v>0</v>
      </c>
      <c r="T2095">
        <v>2</v>
      </c>
      <c r="U2095">
        <v>0</v>
      </c>
      <c r="V2095">
        <v>0</v>
      </c>
      <c r="W2095">
        <v>0</v>
      </c>
      <c r="X2095">
        <v>0</v>
      </c>
      <c r="Y2095">
        <v>0</v>
      </c>
      <c r="Z2095">
        <v>0</v>
      </c>
      <c r="AA2095">
        <v>0</v>
      </c>
      <c r="AB2095">
        <v>0</v>
      </c>
      <c r="AC2095">
        <v>0</v>
      </c>
      <c r="AD2095">
        <v>0</v>
      </c>
      <c r="AE2095">
        <v>0</v>
      </c>
      <c r="AF2095">
        <v>0</v>
      </c>
      <c r="AG2095">
        <v>1</v>
      </c>
      <c r="AH2095">
        <v>0</v>
      </c>
      <c r="AI2095">
        <v>0</v>
      </c>
      <c r="AJ2095">
        <v>1</v>
      </c>
      <c r="AK2095">
        <v>1</v>
      </c>
      <c r="AL2095">
        <v>1</v>
      </c>
      <c r="AM2095">
        <v>2</v>
      </c>
      <c r="AN2095">
        <v>2</v>
      </c>
      <c r="AO2095">
        <v>1</v>
      </c>
    </row>
    <row r="2096" spans="1:41" ht="15">
      <c r="A2096" t="s">
        <v>4889</v>
      </c>
      <c r="B2096" t="s">
        <v>573</v>
      </c>
      <c r="C2096">
        <v>153</v>
      </c>
      <c r="D2096" s="6" t="str">
        <f>IF(C2096=C2097,D2097,IF(OR(N2096="pre",N2096="SubPar"),"Obert",IF(OR(N2096="Cea",N2096="Imp",N2096="SubComp"),"Tancat","ERRORERROR")))</f>
        <v>Obert</v>
      </c>
      <c r="E2096" t="s">
        <v>4882</v>
      </c>
      <c r="F2096" t="s">
        <v>160</v>
      </c>
      <c r="G2096">
        <v>2146</v>
      </c>
      <c r="H2096" t="s">
        <v>4896</v>
      </c>
      <c r="I2096" s="3" t="s">
        <v>1922</v>
      </c>
      <c r="J2096" s="4" t="s">
        <v>4897</v>
      </c>
      <c r="K2096" t="s">
        <v>151</v>
      </c>
      <c r="L2096" t="s">
        <v>802</v>
      </c>
      <c r="M2096" t="s">
        <v>166</v>
      </c>
      <c r="N2096" t="str">
        <f t="shared" si="32"/>
        <v>Cea</v>
      </c>
      <c r="O2096" t="s">
        <v>167</v>
      </c>
      <c r="P2096" t="s">
        <v>2062</v>
      </c>
      <c r="Q2096" t="str">
        <f>_xlfn.XLOOKUP(P2096,NomPaissos!$A$2:$A$250,NomPaissos!$B$2:$B$250)</f>
        <v>Mali</v>
      </c>
      <c r="R2096">
        <v>0</v>
      </c>
      <c r="T2096">
        <v>2</v>
      </c>
      <c r="U2096">
        <v>0</v>
      </c>
      <c r="V2096">
        <v>0</v>
      </c>
      <c r="W2096">
        <v>0</v>
      </c>
      <c r="X2096">
        <v>0</v>
      </c>
      <c r="Y2096">
        <v>0</v>
      </c>
      <c r="Z2096">
        <v>0</v>
      </c>
      <c r="AA2096">
        <v>0</v>
      </c>
      <c r="AB2096">
        <v>0</v>
      </c>
      <c r="AC2096">
        <v>0</v>
      </c>
      <c r="AD2096">
        <v>0</v>
      </c>
      <c r="AE2096">
        <v>1</v>
      </c>
      <c r="AF2096">
        <v>0</v>
      </c>
      <c r="AG2096">
        <v>1</v>
      </c>
      <c r="AH2096">
        <v>0</v>
      </c>
      <c r="AI2096">
        <v>0</v>
      </c>
      <c r="AJ2096">
        <v>0</v>
      </c>
      <c r="AK2096">
        <v>1</v>
      </c>
      <c r="AL2096">
        <v>1</v>
      </c>
      <c r="AM2096">
        <v>3</v>
      </c>
      <c r="AN2096">
        <v>1</v>
      </c>
      <c r="AO2096">
        <v>1</v>
      </c>
    </row>
    <row r="2097" spans="1:41" ht="15">
      <c r="A2097" t="s">
        <v>4881</v>
      </c>
      <c r="B2097" t="s">
        <v>573</v>
      </c>
      <c r="C2097">
        <v>153</v>
      </c>
      <c r="D2097" s="6" t="str">
        <f>IF(C2097=C2098,D2098,IF(OR(N2097="pre",N2097="SubPar"),"Obert",IF(OR(N2097="Cea",N2097="Imp",N2097="SubComp"),"Tancat","ERRORERROR")))</f>
        <v>Obert</v>
      </c>
      <c r="E2097" t="s">
        <v>4882</v>
      </c>
      <c r="F2097" t="s">
        <v>160</v>
      </c>
      <c r="G2097">
        <v>2240</v>
      </c>
      <c r="H2097" t="s">
        <v>4898</v>
      </c>
      <c r="I2097" s="3" t="s">
        <v>4899</v>
      </c>
      <c r="J2097" s="4" t="s">
        <v>4900</v>
      </c>
      <c r="K2097" t="s">
        <v>48</v>
      </c>
      <c r="L2097" t="s">
        <v>802</v>
      </c>
      <c r="M2097" t="s">
        <v>50</v>
      </c>
      <c r="N2097" t="str">
        <f t="shared" si="32"/>
        <v>SubPar</v>
      </c>
      <c r="O2097" t="s">
        <v>56</v>
      </c>
      <c r="P2097" t="s">
        <v>2062</v>
      </c>
      <c r="Q2097" t="str">
        <f>_xlfn.XLOOKUP(P2097,NomPaissos!$A$2:$A$250,NomPaissos!$B$2:$B$250)</f>
        <v>Mali</v>
      </c>
      <c r="R2097">
        <v>0</v>
      </c>
      <c r="S2097" t="s">
        <v>2398</v>
      </c>
      <c r="T2097">
        <v>1</v>
      </c>
      <c r="U2097">
        <v>0</v>
      </c>
      <c r="V2097">
        <v>0</v>
      </c>
      <c r="W2097">
        <v>0</v>
      </c>
      <c r="X2097">
        <v>3</v>
      </c>
      <c r="Y2097">
        <v>0</v>
      </c>
      <c r="Z2097">
        <v>0</v>
      </c>
      <c r="AA2097">
        <v>0</v>
      </c>
      <c r="AB2097">
        <v>1</v>
      </c>
      <c r="AC2097">
        <v>0</v>
      </c>
      <c r="AD2097">
        <v>0</v>
      </c>
      <c r="AE2097">
        <v>0</v>
      </c>
      <c r="AF2097">
        <v>0</v>
      </c>
      <c r="AG2097">
        <v>1</v>
      </c>
      <c r="AH2097">
        <v>0</v>
      </c>
      <c r="AI2097">
        <v>1</v>
      </c>
      <c r="AJ2097">
        <v>1</v>
      </c>
      <c r="AK2097">
        <v>1</v>
      </c>
      <c r="AL2097">
        <v>1</v>
      </c>
      <c r="AM2097">
        <v>1</v>
      </c>
      <c r="AN2097">
        <v>1</v>
      </c>
      <c r="AO2097">
        <v>1</v>
      </c>
    </row>
    <row r="2098" spans="1:41" ht="15">
      <c r="A2098" t="s">
        <v>4881</v>
      </c>
      <c r="B2098" t="s">
        <v>573</v>
      </c>
      <c r="C2098">
        <v>153</v>
      </c>
      <c r="D2098" s="6" t="str">
        <f>IF(C2098=C2099,D2099,IF(OR(N2098="pre",N2098="SubPar"),"Obert",IF(OR(N2098="Cea",N2098="Imp",N2098="SubComp"),"Tancat","ERRORERROR")))</f>
        <v>Obert</v>
      </c>
      <c r="E2098" t="s">
        <v>4882</v>
      </c>
      <c r="F2098" t="s">
        <v>160</v>
      </c>
      <c r="G2098">
        <v>2240</v>
      </c>
      <c r="H2098" t="s">
        <v>4898</v>
      </c>
      <c r="I2098" s="3" t="s">
        <v>4899</v>
      </c>
      <c r="J2098" s="4" t="s">
        <v>4900</v>
      </c>
      <c r="K2098" t="s">
        <v>48</v>
      </c>
      <c r="L2098" t="s">
        <v>802</v>
      </c>
      <c r="M2098" t="s">
        <v>50</v>
      </c>
      <c r="N2098" t="str">
        <f t="shared" si="32"/>
        <v>SubPar</v>
      </c>
      <c r="O2098" t="s">
        <v>56</v>
      </c>
      <c r="P2098" t="s">
        <v>2398</v>
      </c>
      <c r="Q2098" t="str">
        <f>_xlfn.XLOOKUP(P2098,NomPaissos!$A$2:$A$250,NomPaissos!$B$2:$B$250)</f>
        <v>Niger (the)</v>
      </c>
      <c r="R2098">
        <v>1</v>
      </c>
      <c r="S2098" t="s">
        <v>2398</v>
      </c>
      <c r="T2098">
        <v>1</v>
      </c>
      <c r="U2098">
        <v>0</v>
      </c>
      <c r="V2098">
        <v>0</v>
      </c>
      <c r="W2098">
        <v>0</v>
      </c>
      <c r="X2098">
        <v>3</v>
      </c>
      <c r="Y2098">
        <v>0</v>
      </c>
      <c r="Z2098">
        <v>0</v>
      </c>
      <c r="AA2098">
        <v>0</v>
      </c>
      <c r="AB2098">
        <v>1</v>
      </c>
      <c r="AC2098">
        <v>0</v>
      </c>
      <c r="AD2098">
        <v>0</v>
      </c>
      <c r="AE2098">
        <v>0</v>
      </c>
      <c r="AF2098">
        <v>0</v>
      </c>
      <c r="AG2098">
        <v>1</v>
      </c>
      <c r="AH2098">
        <v>1</v>
      </c>
      <c r="AI2098">
        <v>1</v>
      </c>
      <c r="AJ2098">
        <v>1</v>
      </c>
      <c r="AK2098">
        <v>1</v>
      </c>
      <c r="AL2098">
        <v>1</v>
      </c>
      <c r="AM2098">
        <v>1</v>
      </c>
      <c r="AN2098">
        <v>1</v>
      </c>
      <c r="AO2098">
        <v>1</v>
      </c>
    </row>
    <row r="2099" spans="1:41" ht="15">
      <c r="A2099" t="s">
        <v>4889</v>
      </c>
      <c r="B2099" t="s">
        <v>573</v>
      </c>
      <c r="C2099">
        <v>153</v>
      </c>
      <c r="D2099" s="6" t="str">
        <f>IF(C2099=C2100,D2100,IF(OR(N2099="pre",N2099="SubPar"),"Obert",IF(OR(N2099="Cea",N2099="Imp",N2099="SubComp"),"Tancat","ERRORERROR")))</f>
        <v>Obert</v>
      </c>
      <c r="E2099" t="s">
        <v>4882</v>
      </c>
      <c r="F2099" t="s">
        <v>160</v>
      </c>
      <c r="G2099">
        <v>2298</v>
      </c>
      <c r="H2099" t="s">
        <v>4901</v>
      </c>
      <c r="I2099" s="3" t="s">
        <v>4902</v>
      </c>
      <c r="J2099" s="4" t="s">
        <v>4903</v>
      </c>
      <c r="K2099" t="s">
        <v>48</v>
      </c>
      <c r="L2099" t="s">
        <v>802</v>
      </c>
      <c r="M2099" t="s">
        <v>50</v>
      </c>
      <c r="N2099" t="str">
        <f t="shared" si="32"/>
        <v>SubPar</v>
      </c>
      <c r="O2099" t="s">
        <v>56</v>
      </c>
      <c r="P2099" t="s">
        <v>2062</v>
      </c>
      <c r="Q2099" t="str">
        <f>_xlfn.XLOOKUP(P2099,NomPaissos!$A$2:$A$250,NomPaissos!$B$2:$B$250)</f>
        <v>Mali</v>
      </c>
      <c r="R2099">
        <v>0</v>
      </c>
      <c r="T2099">
        <v>0</v>
      </c>
      <c r="U2099">
        <v>0</v>
      </c>
      <c r="V2099">
        <v>0</v>
      </c>
      <c r="W2099">
        <v>0</v>
      </c>
      <c r="X2099">
        <v>0</v>
      </c>
      <c r="Y2099">
        <v>0</v>
      </c>
      <c r="Z2099">
        <v>0</v>
      </c>
      <c r="AA2099">
        <v>0</v>
      </c>
      <c r="AB2099">
        <v>1</v>
      </c>
      <c r="AC2099">
        <v>0</v>
      </c>
      <c r="AD2099">
        <v>0</v>
      </c>
      <c r="AE2099">
        <v>0</v>
      </c>
      <c r="AF2099">
        <v>0</v>
      </c>
      <c r="AG2099">
        <v>1</v>
      </c>
      <c r="AH2099">
        <v>0</v>
      </c>
      <c r="AI2099">
        <v>1</v>
      </c>
      <c r="AJ2099">
        <v>0</v>
      </c>
      <c r="AK2099">
        <v>0</v>
      </c>
      <c r="AL2099">
        <v>0</v>
      </c>
      <c r="AM2099">
        <v>0</v>
      </c>
      <c r="AN2099">
        <v>0</v>
      </c>
      <c r="AO2099">
        <v>1</v>
      </c>
    </row>
    <row r="2100" spans="1:41" ht="15">
      <c r="A2100" t="s">
        <v>4889</v>
      </c>
      <c r="B2100" t="s">
        <v>573</v>
      </c>
      <c r="C2100">
        <v>153</v>
      </c>
      <c r="D2100" s="6" t="str">
        <f>IF(C2100=C2101,D2101,IF(OR(N2100="pre",N2100="SubPar"),"Obert",IF(OR(N2100="Cea",N2100="Imp",N2100="SubComp"),"Tancat","ERRORERROR")))</f>
        <v>Obert</v>
      </c>
      <c r="E2100" t="s">
        <v>4882</v>
      </c>
      <c r="F2100" t="s">
        <v>160</v>
      </c>
      <c r="G2100">
        <v>2299</v>
      </c>
      <c r="H2100" t="s">
        <v>4904</v>
      </c>
      <c r="I2100" s="3" t="s">
        <v>4905</v>
      </c>
      <c r="J2100" s="4" t="s">
        <v>4906</v>
      </c>
      <c r="K2100" t="s">
        <v>48</v>
      </c>
      <c r="L2100" t="s">
        <v>802</v>
      </c>
      <c r="M2100" t="s">
        <v>70</v>
      </c>
      <c r="N2100" t="str">
        <f t="shared" si="32"/>
        <v>Imp</v>
      </c>
      <c r="O2100" t="s">
        <v>78</v>
      </c>
      <c r="P2100" t="s">
        <v>2062</v>
      </c>
      <c r="Q2100" t="str">
        <f>_xlfn.XLOOKUP(P2100,NomPaissos!$A$2:$A$250,NomPaissos!$B$2:$B$250)</f>
        <v>Mali</v>
      </c>
      <c r="R2100">
        <v>0</v>
      </c>
      <c r="T2100">
        <v>0</v>
      </c>
      <c r="U2100">
        <v>0</v>
      </c>
      <c r="V2100">
        <v>0</v>
      </c>
      <c r="W2100">
        <v>0</v>
      </c>
      <c r="X2100">
        <v>0</v>
      </c>
      <c r="Y2100">
        <v>0</v>
      </c>
      <c r="Z2100">
        <v>0</v>
      </c>
      <c r="AA2100">
        <v>0</v>
      </c>
      <c r="AB2100">
        <v>0</v>
      </c>
      <c r="AC2100">
        <v>0</v>
      </c>
      <c r="AD2100">
        <v>0</v>
      </c>
      <c r="AE2100">
        <v>0</v>
      </c>
      <c r="AF2100">
        <v>0</v>
      </c>
      <c r="AG2100">
        <v>1</v>
      </c>
      <c r="AH2100">
        <v>0</v>
      </c>
      <c r="AI2100">
        <v>1</v>
      </c>
      <c r="AJ2100">
        <v>0</v>
      </c>
      <c r="AK2100">
        <v>1</v>
      </c>
      <c r="AL2100">
        <v>0</v>
      </c>
      <c r="AM2100">
        <v>1</v>
      </c>
      <c r="AN2100">
        <v>0</v>
      </c>
      <c r="AO2100">
        <v>1</v>
      </c>
    </row>
    <row r="2101" spans="1:41" ht="15">
      <c r="A2101" t="s">
        <v>4889</v>
      </c>
      <c r="B2101" t="s">
        <v>573</v>
      </c>
      <c r="C2101">
        <v>153</v>
      </c>
      <c r="D2101" s="6" t="str">
        <f>IF(C2101=C2102,D2102,IF(OR(N2101="pre",N2101="SubPar"),"Obert",IF(OR(N2101="Cea",N2101="Imp",N2101="SubComp"),"Tancat","ERRORERROR")))</f>
        <v>Obert</v>
      </c>
      <c r="E2101" t="s">
        <v>4882</v>
      </c>
      <c r="F2101" t="s">
        <v>160</v>
      </c>
      <c r="G2101">
        <v>2300</v>
      </c>
      <c r="H2101" t="s">
        <v>4907</v>
      </c>
      <c r="I2101" s="3" t="s">
        <v>4908</v>
      </c>
      <c r="J2101" s="4" t="s">
        <v>4909</v>
      </c>
      <c r="K2101" t="s">
        <v>48</v>
      </c>
      <c r="L2101" t="s">
        <v>802</v>
      </c>
      <c r="M2101" t="s">
        <v>50</v>
      </c>
      <c r="N2101" t="str">
        <f t="shared" si="32"/>
        <v>SubPar</v>
      </c>
      <c r="O2101" t="s">
        <v>56</v>
      </c>
      <c r="P2101" t="s">
        <v>2062</v>
      </c>
      <c r="Q2101" t="str">
        <f>_xlfn.XLOOKUP(P2101,NomPaissos!$A$2:$A$250,NomPaissos!$B$2:$B$250)</f>
        <v>Mali</v>
      </c>
      <c r="R2101">
        <v>0</v>
      </c>
      <c r="T2101">
        <v>0</v>
      </c>
      <c r="U2101">
        <v>0</v>
      </c>
      <c r="V2101">
        <v>0</v>
      </c>
      <c r="W2101">
        <v>0</v>
      </c>
      <c r="X2101">
        <v>0</v>
      </c>
      <c r="Y2101">
        <v>0</v>
      </c>
      <c r="Z2101">
        <v>0</v>
      </c>
      <c r="AA2101">
        <v>0</v>
      </c>
      <c r="AB2101">
        <v>0</v>
      </c>
      <c r="AC2101">
        <v>0</v>
      </c>
      <c r="AD2101">
        <v>0</v>
      </c>
      <c r="AE2101">
        <v>0</v>
      </c>
      <c r="AF2101">
        <v>0</v>
      </c>
      <c r="AG2101">
        <v>1</v>
      </c>
      <c r="AH2101">
        <v>0</v>
      </c>
      <c r="AI2101">
        <v>0</v>
      </c>
      <c r="AJ2101">
        <v>0</v>
      </c>
      <c r="AK2101">
        <v>1</v>
      </c>
      <c r="AL2101">
        <v>1</v>
      </c>
      <c r="AM2101">
        <v>1</v>
      </c>
      <c r="AN2101">
        <v>0</v>
      </c>
      <c r="AO2101">
        <v>1</v>
      </c>
    </row>
    <row r="2102" spans="1:41" ht="15">
      <c r="A2102" t="s">
        <v>4889</v>
      </c>
      <c r="B2102" t="s">
        <v>573</v>
      </c>
      <c r="C2102">
        <v>153</v>
      </c>
      <c r="D2102" s="6" t="str">
        <f>IF(C2102=C2103,D2103,IF(OR(N2102="pre",N2102="SubPar"),"Obert",IF(OR(N2102="Cea",N2102="Imp",N2102="SubComp"),"Tancat","ERRORERROR")))</f>
        <v>Obert</v>
      </c>
      <c r="E2102" t="s">
        <v>4882</v>
      </c>
      <c r="F2102" t="s">
        <v>160</v>
      </c>
      <c r="G2102">
        <v>2247</v>
      </c>
      <c r="H2102" t="s">
        <v>4910</v>
      </c>
      <c r="I2102" s="3" t="s">
        <v>4911</v>
      </c>
      <c r="J2102" s="4" t="s">
        <v>4912</v>
      </c>
      <c r="K2102" t="s">
        <v>48</v>
      </c>
      <c r="L2102" t="s">
        <v>802</v>
      </c>
      <c r="M2102" t="s">
        <v>50</v>
      </c>
      <c r="N2102" t="str">
        <f t="shared" si="32"/>
        <v>SubPar</v>
      </c>
      <c r="O2102" t="s">
        <v>51</v>
      </c>
      <c r="P2102" t="s">
        <v>2062</v>
      </c>
      <c r="Q2102" t="str">
        <f>_xlfn.XLOOKUP(P2102,NomPaissos!$A$2:$A$250,NomPaissos!$B$2:$B$250)</f>
        <v>Mali</v>
      </c>
      <c r="R2102">
        <v>0</v>
      </c>
      <c r="T2102">
        <v>1</v>
      </c>
      <c r="U2102">
        <v>0</v>
      </c>
      <c r="V2102">
        <v>0</v>
      </c>
      <c r="W2102">
        <v>0</v>
      </c>
      <c r="X2102">
        <v>3</v>
      </c>
      <c r="Y2102">
        <v>0</v>
      </c>
      <c r="Z2102">
        <v>0</v>
      </c>
      <c r="AA2102">
        <v>0</v>
      </c>
      <c r="AB2102">
        <v>1</v>
      </c>
      <c r="AC2102">
        <v>0</v>
      </c>
      <c r="AD2102">
        <v>1</v>
      </c>
      <c r="AE2102">
        <v>0</v>
      </c>
      <c r="AF2102">
        <v>0</v>
      </c>
      <c r="AG2102">
        <v>1</v>
      </c>
      <c r="AH2102">
        <v>0</v>
      </c>
      <c r="AI2102">
        <v>1</v>
      </c>
      <c r="AJ2102">
        <v>0</v>
      </c>
      <c r="AK2102">
        <v>1</v>
      </c>
      <c r="AL2102">
        <v>1</v>
      </c>
      <c r="AM2102">
        <v>1</v>
      </c>
      <c r="AN2102">
        <v>1</v>
      </c>
      <c r="AO2102">
        <v>1</v>
      </c>
    </row>
    <row r="2103" spans="1:41" ht="15">
      <c r="A2103" t="s">
        <v>4889</v>
      </c>
      <c r="B2103" t="s">
        <v>573</v>
      </c>
      <c r="C2103">
        <v>153</v>
      </c>
      <c r="D2103" s="6" t="str">
        <f>IF(C2103=C2104,D2104,IF(OR(N2103="pre",N2103="SubPar"),"Obert",IF(OR(N2103="Cea",N2103="Imp",N2103="SubComp"),"Tancat","ERRORERROR")))</f>
        <v>Obert</v>
      </c>
      <c r="E2103" t="s">
        <v>4882</v>
      </c>
      <c r="F2103" t="s">
        <v>160</v>
      </c>
      <c r="G2103">
        <v>2237</v>
      </c>
      <c r="H2103" t="s">
        <v>4913</v>
      </c>
      <c r="I2103" s="3" t="s">
        <v>4914</v>
      </c>
      <c r="J2103" s="4" t="s">
        <v>4915</v>
      </c>
      <c r="K2103" t="s">
        <v>48</v>
      </c>
      <c r="L2103" t="s">
        <v>802</v>
      </c>
      <c r="M2103" t="s">
        <v>50</v>
      </c>
      <c r="N2103" t="str">
        <f t="shared" si="32"/>
        <v>SubPar</v>
      </c>
      <c r="O2103" t="s">
        <v>51</v>
      </c>
      <c r="P2103" t="s">
        <v>2062</v>
      </c>
      <c r="Q2103" t="str">
        <f>_xlfn.XLOOKUP(P2103,NomPaissos!$A$2:$A$250,NomPaissos!$B$2:$B$250)</f>
        <v>Mali</v>
      </c>
      <c r="R2103">
        <v>0</v>
      </c>
      <c r="T2103">
        <v>0</v>
      </c>
      <c r="U2103">
        <v>0</v>
      </c>
      <c r="V2103">
        <v>0</v>
      </c>
      <c r="W2103">
        <v>0</v>
      </c>
      <c r="X2103">
        <v>3</v>
      </c>
      <c r="Y2103">
        <v>0</v>
      </c>
      <c r="Z2103">
        <v>0</v>
      </c>
      <c r="AA2103">
        <v>0</v>
      </c>
      <c r="AB2103">
        <v>0</v>
      </c>
      <c r="AC2103">
        <v>0</v>
      </c>
      <c r="AD2103">
        <v>0</v>
      </c>
      <c r="AE2103">
        <v>0</v>
      </c>
      <c r="AF2103">
        <v>0</v>
      </c>
      <c r="AG2103">
        <v>1</v>
      </c>
      <c r="AH2103">
        <v>0</v>
      </c>
      <c r="AI2103">
        <v>1</v>
      </c>
      <c r="AJ2103">
        <v>0</v>
      </c>
      <c r="AK2103">
        <v>1</v>
      </c>
      <c r="AL2103">
        <v>1</v>
      </c>
      <c r="AM2103">
        <v>1</v>
      </c>
      <c r="AN2103">
        <v>1</v>
      </c>
      <c r="AO2103">
        <v>1</v>
      </c>
    </row>
    <row r="2104" spans="1:41" ht="15">
      <c r="A2104" t="s">
        <v>4889</v>
      </c>
      <c r="B2104" t="s">
        <v>573</v>
      </c>
      <c r="C2104">
        <v>153</v>
      </c>
      <c r="D2104" s="6" t="str">
        <f>IF(C2104=C2105,D2105,IF(OR(N2104="pre",N2104="SubPar"),"Obert",IF(OR(N2104="Cea",N2104="Imp",N2104="SubComp"),"Tancat","ERRORERROR")))</f>
        <v>Obert</v>
      </c>
      <c r="E2104" t="s">
        <v>4882</v>
      </c>
      <c r="F2104" t="s">
        <v>160</v>
      </c>
      <c r="G2104">
        <v>2293</v>
      </c>
      <c r="H2104" t="s">
        <v>4916</v>
      </c>
      <c r="I2104" s="3" t="s">
        <v>4917</v>
      </c>
      <c r="J2104" s="4" t="s">
        <v>4918</v>
      </c>
      <c r="K2104" t="s">
        <v>48</v>
      </c>
      <c r="L2104" t="s">
        <v>802</v>
      </c>
      <c r="M2104" t="s">
        <v>178</v>
      </c>
      <c r="N2104" t="str">
        <f t="shared" si="32"/>
        <v>SubComp</v>
      </c>
      <c r="O2104" t="s">
        <v>179</v>
      </c>
      <c r="P2104" t="s">
        <v>2062</v>
      </c>
      <c r="Q2104" t="str">
        <f>_xlfn.XLOOKUP(P2104,NomPaissos!$A$2:$A$250,NomPaissos!$B$2:$B$250)</f>
        <v>Mali</v>
      </c>
      <c r="R2104">
        <v>0</v>
      </c>
      <c r="T2104">
        <v>0</v>
      </c>
      <c r="U2104">
        <v>0</v>
      </c>
      <c r="V2104">
        <v>0</v>
      </c>
      <c r="W2104">
        <v>0</v>
      </c>
      <c r="X2104">
        <v>0</v>
      </c>
      <c r="Y2104">
        <v>0</v>
      </c>
      <c r="Z2104">
        <v>0</v>
      </c>
      <c r="AA2104">
        <v>0</v>
      </c>
      <c r="AB2104">
        <v>1</v>
      </c>
      <c r="AC2104">
        <v>0</v>
      </c>
      <c r="AD2104">
        <v>0</v>
      </c>
      <c r="AE2104">
        <v>0</v>
      </c>
      <c r="AF2104">
        <v>1</v>
      </c>
      <c r="AG2104">
        <v>1</v>
      </c>
      <c r="AH2104">
        <v>0</v>
      </c>
      <c r="AI2104">
        <v>1</v>
      </c>
      <c r="AJ2104">
        <v>0</v>
      </c>
      <c r="AK2104">
        <v>1</v>
      </c>
      <c r="AL2104">
        <v>1</v>
      </c>
      <c r="AM2104">
        <v>1</v>
      </c>
      <c r="AN2104">
        <v>0</v>
      </c>
      <c r="AO2104">
        <v>1</v>
      </c>
    </row>
    <row r="2105" spans="1:41" ht="15">
      <c r="A2105" t="s">
        <v>4889</v>
      </c>
      <c r="B2105" t="s">
        <v>573</v>
      </c>
      <c r="C2105">
        <v>153</v>
      </c>
      <c r="D2105" s="6" t="str">
        <f>IF(C2105=C2106,D2106,IF(OR(N2105="pre",N2105="SubPar"),"Obert",IF(OR(N2105="Cea",N2105="Imp",N2105="SubComp"),"Tancat","ERRORERROR")))</f>
        <v>Obert</v>
      </c>
      <c r="E2105" t="s">
        <v>4882</v>
      </c>
      <c r="F2105" t="s">
        <v>160</v>
      </c>
      <c r="G2105">
        <v>2297</v>
      </c>
      <c r="H2105" t="s">
        <v>4919</v>
      </c>
      <c r="I2105" s="3" t="s">
        <v>4920</v>
      </c>
      <c r="J2105" s="4" t="s">
        <v>1789</v>
      </c>
      <c r="K2105" t="s">
        <v>48</v>
      </c>
      <c r="L2105" t="s">
        <v>802</v>
      </c>
      <c r="M2105" t="s">
        <v>50</v>
      </c>
      <c r="N2105" t="str">
        <f t="shared" si="32"/>
        <v>SubPar</v>
      </c>
      <c r="O2105" t="s">
        <v>56</v>
      </c>
      <c r="P2105" t="s">
        <v>2062</v>
      </c>
      <c r="Q2105" t="str">
        <f>_xlfn.XLOOKUP(P2105,NomPaissos!$A$2:$A$250,NomPaissos!$B$2:$B$250)</f>
        <v>Mali</v>
      </c>
      <c r="R2105">
        <v>0</v>
      </c>
      <c r="T2105">
        <v>0</v>
      </c>
      <c r="U2105">
        <v>0</v>
      </c>
      <c r="V2105">
        <v>0</v>
      </c>
      <c r="W2105">
        <v>0</v>
      </c>
      <c r="X2105">
        <v>0</v>
      </c>
      <c r="Y2105">
        <v>0</v>
      </c>
      <c r="Z2105">
        <v>0</v>
      </c>
      <c r="AA2105">
        <v>0</v>
      </c>
      <c r="AB2105">
        <v>0</v>
      </c>
      <c r="AC2105">
        <v>0</v>
      </c>
      <c r="AD2105">
        <v>0</v>
      </c>
      <c r="AE2105">
        <v>0</v>
      </c>
      <c r="AF2105">
        <v>0</v>
      </c>
      <c r="AG2105">
        <v>1</v>
      </c>
      <c r="AH2105">
        <v>0</v>
      </c>
      <c r="AI2105">
        <v>1</v>
      </c>
      <c r="AJ2105">
        <v>1</v>
      </c>
      <c r="AK2105">
        <v>1</v>
      </c>
      <c r="AL2105">
        <v>1</v>
      </c>
      <c r="AM2105">
        <v>1</v>
      </c>
      <c r="AN2105">
        <v>2</v>
      </c>
      <c r="AO2105">
        <v>1</v>
      </c>
    </row>
    <row r="2106" spans="1:41" ht="15">
      <c r="A2106" t="s">
        <v>501</v>
      </c>
      <c r="B2106" t="s">
        <v>127</v>
      </c>
      <c r="C2106">
        <v>154</v>
      </c>
      <c r="D2106" s="6" t="str">
        <f>IF(C2106=C2107,D2107,IF(OR(N2106="pre",N2106="SubPar"),"Obert",IF(OR(N2106="Cea",N2106="Imp",N2106="SubComp"),"Tancat","ERRORERROR")))</f>
        <v>Tancat</v>
      </c>
      <c r="E2106" t="s">
        <v>4921</v>
      </c>
      <c r="F2106" t="s">
        <v>160</v>
      </c>
      <c r="G2106">
        <v>2234</v>
      </c>
      <c r="H2106" t="s">
        <v>4922</v>
      </c>
      <c r="I2106" s="3" t="s">
        <v>4923</v>
      </c>
      <c r="J2106" s="4" t="s">
        <v>4924</v>
      </c>
      <c r="K2106" t="s">
        <v>48</v>
      </c>
      <c r="L2106" t="s">
        <v>61</v>
      </c>
      <c r="M2106" t="s">
        <v>62</v>
      </c>
      <c r="N2106" t="str">
        <f t="shared" si="32"/>
        <v>Pre</v>
      </c>
      <c r="O2106" t="s">
        <v>107</v>
      </c>
      <c r="P2106" t="s">
        <v>260</v>
      </c>
      <c r="Q2106" t="str">
        <f>_xlfn.XLOOKUP(P2106,NomPaissos!$A$2:$A$250,NomPaissos!$B$2:$B$250)</f>
        <v>Central African Republic (the)</v>
      </c>
      <c r="R2106">
        <v>0</v>
      </c>
      <c r="T2106">
        <v>0</v>
      </c>
      <c r="U2106">
        <v>0</v>
      </c>
      <c r="V2106">
        <v>0</v>
      </c>
      <c r="W2106">
        <v>0</v>
      </c>
      <c r="X2106">
        <v>0</v>
      </c>
      <c r="Y2106">
        <v>0</v>
      </c>
      <c r="Z2106">
        <v>0</v>
      </c>
      <c r="AA2106">
        <v>0</v>
      </c>
      <c r="AB2106">
        <v>0</v>
      </c>
      <c r="AC2106">
        <v>0</v>
      </c>
      <c r="AD2106">
        <v>0</v>
      </c>
      <c r="AE2106">
        <v>0</v>
      </c>
      <c r="AF2106">
        <v>1</v>
      </c>
      <c r="AG2106">
        <v>1</v>
      </c>
      <c r="AH2106">
        <v>0</v>
      </c>
      <c r="AI2106">
        <v>2</v>
      </c>
      <c r="AJ2106">
        <v>0</v>
      </c>
      <c r="AK2106">
        <v>1</v>
      </c>
      <c r="AL2106">
        <v>0</v>
      </c>
      <c r="AM2106">
        <v>1</v>
      </c>
      <c r="AN2106">
        <v>1</v>
      </c>
      <c r="AO2106">
        <v>1</v>
      </c>
    </row>
    <row r="2107" spans="1:41" ht="15">
      <c r="A2107" t="s">
        <v>501</v>
      </c>
      <c r="B2107" t="s">
        <v>573</v>
      </c>
      <c r="C2107">
        <v>154</v>
      </c>
      <c r="D2107" s="6" t="str">
        <f>IF(C2107=C2108,D2108,IF(OR(N2107="pre",N2107="SubPar"),"Obert",IF(OR(N2107="Cea",N2107="Imp",N2107="SubComp"),"Tancat","ERRORERROR")))</f>
        <v>Tancat</v>
      </c>
      <c r="E2107" t="s">
        <v>4921</v>
      </c>
      <c r="F2107" t="s">
        <v>160</v>
      </c>
      <c r="G2107">
        <v>2204</v>
      </c>
      <c r="H2107" t="s">
        <v>4925</v>
      </c>
      <c r="I2107" s="3" t="s">
        <v>4804</v>
      </c>
      <c r="J2107" s="4" t="s">
        <v>4926</v>
      </c>
      <c r="K2107" t="s">
        <v>48</v>
      </c>
      <c r="L2107" t="s">
        <v>802</v>
      </c>
      <c r="M2107" t="s">
        <v>50</v>
      </c>
      <c r="N2107" t="str">
        <f t="shared" si="32"/>
        <v>SubPar</v>
      </c>
      <c r="P2107" t="s">
        <v>260</v>
      </c>
      <c r="Q2107" t="str">
        <f>_xlfn.XLOOKUP(P2107,NomPaissos!$A$2:$A$250,NomPaissos!$B$2:$B$250)</f>
        <v>Central African Republic (the)</v>
      </c>
      <c r="R2107">
        <v>0</v>
      </c>
      <c r="T2107">
        <v>0</v>
      </c>
      <c r="U2107">
        <v>0</v>
      </c>
      <c r="V2107">
        <v>0</v>
      </c>
      <c r="W2107">
        <v>0</v>
      </c>
      <c r="X2107">
        <v>0</v>
      </c>
      <c r="Y2107">
        <v>1</v>
      </c>
      <c r="Z2107">
        <v>0</v>
      </c>
      <c r="AA2107">
        <v>0</v>
      </c>
      <c r="AB2107">
        <v>1</v>
      </c>
      <c r="AC2107">
        <v>0</v>
      </c>
      <c r="AD2107">
        <v>0</v>
      </c>
      <c r="AE2107">
        <v>1</v>
      </c>
      <c r="AF2107">
        <v>0</v>
      </c>
      <c r="AG2107">
        <v>1</v>
      </c>
      <c r="AH2107">
        <v>1</v>
      </c>
      <c r="AI2107">
        <v>1</v>
      </c>
      <c r="AJ2107">
        <v>0</v>
      </c>
      <c r="AK2107">
        <v>1</v>
      </c>
      <c r="AL2107">
        <v>1</v>
      </c>
      <c r="AM2107">
        <v>1</v>
      </c>
      <c r="AN2107">
        <v>0</v>
      </c>
      <c r="AO2107">
        <v>1</v>
      </c>
    </row>
    <row r="2108" spans="1:41" ht="15">
      <c r="A2108" t="s">
        <v>501</v>
      </c>
      <c r="B2108" t="s">
        <v>573</v>
      </c>
      <c r="C2108">
        <v>154</v>
      </c>
      <c r="D2108" s="6" t="str">
        <f>IF(C2108=C2109,D2109,IF(OR(N2108="pre",N2108="SubPar"),"Obert",IF(OR(N2108="Cea",N2108="Imp",N2108="SubComp"),"Tancat","ERRORERROR")))</f>
        <v>Tancat</v>
      </c>
      <c r="E2108" t="s">
        <v>4921</v>
      </c>
      <c r="F2108" t="s">
        <v>160</v>
      </c>
      <c r="G2108">
        <v>2258</v>
      </c>
      <c r="H2108" t="s">
        <v>4927</v>
      </c>
      <c r="I2108" s="3" t="s">
        <v>4928</v>
      </c>
      <c r="J2108" s="4" t="s">
        <v>4929</v>
      </c>
      <c r="K2108" t="s">
        <v>48</v>
      </c>
      <c r="L2108" t="s">
        <v>49</v>
      </c>
      <c r="M2108" t="s">
        <v>62</v>
      </c>
      <c r="N2108" t="str">
        <f t="shared" si="32"/>
        <v>Pre</v>
      </c>
      <c r="O2108" t="s">
        <v>117</v>
      </c>
      <c r="P2108" t="s">
        <v>260</v>
      </c>
      <c r="Q2108" t="str">
        <f>_xlfn.XLOOKUP(P2108,NomPaissos!$A$2:$A$250,NomPaissos!$B$2:$B$250)</f>
        <v>Central African Republic (the)</v>
      </c>
      <c r="R2108">
        <v>0</v>
      </c>
      <c r="T2108">
        <v>1</v>
      </c>
      <c r="U2108">
        <v>0</v>
      </c>
      <c r="V2108">
        <v>0</v>
      </c>
      <c r="W2108">
        <v>0</v>
      </c>
      <c r="X2108">
        <v>1</v>
      </c>
      <c r="Y2108">
        <v>1</v>
      </c>
      <c r="Z2108">
        <v>0</v>
      </c>
      <c r="AA2108">
        <v>1</v>
      </c>
      <c r="AB2108">
        <v>1</v>
      </c>
      <c r="AC2108">
        <v>0</v>
      </c>
      <c r="AD2108">
        <v>1</v>
      </c>
      <c r="AE2108">
        <v>0</v>
      </c>
      <c r="AF2108">
        <v>0</v>
      </c>
      <c r="AG2108">
        <v>1</v>
      </c>
      <c r="AH2108">
        <v>0</v>
      </c>
      <c r="AI2108">
        <v>1</v>
      </c>
      <c r="AJ2108">
        <v>1</v>
      </c>
      <c r="AK2108">
        <v>1</v>
      </c>
      <c r="AL2108">
        <v>1</v>
      </c>
      <c r="AM2108">
        <v>1</v>
      </c>
      <c r="AN2108">
        <v>1</v>
      </c>
      <c r="AO2108">
        <v>1</v>
      </c>
    </row>
    <row r="2109" spans="1:41" ht="15">
      <c r="A2109" t="s">
        <v>501</v>
      </c>
      <c r="B2109" t="s">
        <v>42</v>
      </c>
      <c r="C2109">
        <v>154</v>
      </c>
      <c r="D2109" s="6" t="str">
        <f>IF(C2109=C2110,D2110,IF(OR(N2109="pre",N2109="SubPar"),"Obert",IF(OR(N2109="Cea",N2109="Imp",N2109="SubComp"),"Tancat","ERRORERROR")))</f>
        <v>Tancat</v>
      </c>
      <c r="E2109" t="s">
        <v>4921</v>
      </c>
      <c r="F2109" t="s">
        <v>160</v>
      </c>
      <c r="G2109">
        <v>2147</v>
      </c>
      <c r="H2109" t="s">
        <v>4930</v>
      </c>
      <c r="I2109" s="3" t="s">
        <v>4931</v>
      </c>
      <c r="J2109" s="4" t="s">
        <v>1789</v>
      </c>
      <c r="K2109" t="s">
        <v>48</v>
      </c>
      <c r="L2109" t="s">
        <v>49</v>
      </c>
      <c r="M2109" t="s">
        <v>178</v>
      </c>
      <c r="N2109" t="str">
        <f t="shared" si="32"/>
        <v>SubComp</v>
      </c>
      <c r="O2109" t="s">
        <v>179</v>
      </c>
      <c r="P2109" t="s">
        <v>260</v>
      </c>
      <c r="Q2109" t="str">
        <f>_xlfn.XLOOKUP(P2109,NomPaissos!$A$2:$A$250,NomPaissos!$B$2:$B$250)</f>
        <v>Central African Republic (the)</v>
      </c>
      <c r="R2109">
        <v>0</v>
      </c>
      <c r="T2109">
        <v>3</v>
      </c>
      <c r="U2109">
        <v>0</v>
      </c>
      <c r="V2109">
        <v>0</v>
      </c>
      <c r="W2109">
        <v>0</v>
      </c>
      <c r="X2109">
        <v>3</v>
      </c>
      <c r="Y2109">
        <v>2</v>
      </c>
      <c r="Z2109">
        <v>0</v>
      </c>
      <c r="AA2109">
        <v>1</v>
      </c>
      <c r="AB2109">
        <v>2</v>
      </c>
      <c r="AC2109">
        <v>0</v>
      </c>
      <c r="AD2109">
        <v>1</v>
      </c>
      <c r="AE2109">
        <v>0</v>
      </c>
      <c r="AF2109">
        <v>1</v>
      </c>
      <c r="AG2109">
        <v>1</v>
      </c>
      <c r="AH2109">
        <v>0</v>
      </c>
      <c r="AI2109">
        <v>3</v>
      </c>
      <c r="AJ2109">
        <v>1</v>
      </c>
      <c r="AK2109">
        <v>2</v>
      </c>
      <c r="AL2109">
        <v>1</v>
      </c>
      <c r="AM2109">
        <v>3</v>
      </c>
      <c r="AN2109">
        <v>3</v>
      </c>
      <c r="AO2109">
        <v>1</v>
      </c>
    </row>
    <row r="2110" spans="1:41" ht="15">
      <c r="A2110" t="s">
        <v>501</v>
      </c>
      <c r="B2110" t="s">
        <v>573</v>
      </c>
      <c r="C2110">
        <v>155</v>
      </c>
      <c r="D2110" s="6" t="str">
        <f>IF(C2110=C2111,D2111,IF(OR(N2110="pre",N2110="SubPar"),"Obert",IF(OR(N2110="Cea",N2110="Imp",N2110="SubComp"),"Tancat","ERRORERROR")))</f>
        <v>Tancat</v>
      </c>
      <c r="E2110" t="s">
        <v>4932</v>
      </c>
      <c r="F2110" t="s">
        <v>160</v>
      </c>
      <c r="G2110">
        <v>2197</v>
      </c>
      <c r="H2110" t="s">
        <v>4933</v>
      </c>
      <c r="I2110" s="3" t="s">
        <v>4934</v>
      </c>
      <c r="J2110" s="4" t="s">
        <v>4935</v>
      </c>
      <c r="K2110" t="s">
        <v>48</v>
      </c>
      <c r="L2110" t="s">
        <v>802</v>
      </c>
      <c r="M2110" t="s">
        <v>178</v>
      </c>
      <c r="N2110" t="str">
        <f t="shared" si="32"/>
        <v>SubComp</v>
      </c>
      <c r="O2110" t="s">
        <v>179</v>
      </c>
      <c r="P2110" t="s">
        <v>260</v>
      </c>
      <c r="Q2110" t="str">
        <f>_xlfn.XLOOKUP(P2110,NomPaissos!$A$2:$A$250,NomPaissos!$B$2:$B$250)</f>
        <v>Central African Republic (the)</v>
      </c>
      <c r="R2110">
        <v>0</v>
      </c>
      <c r="T2110">
        <v>2</v>
      </c>
      <c r="U2110">
        <v>0</v>
      </c>
      <c r="V2110">
        <v>0</v>
      </c>
      <c r="W2110">
        <v>0</v>
      </c>
      <c r="X2110">
        <v>1</v>
      </c>
      <c r="Y2110">
        <v>3</v>
      </c>
      <c r="Z2110">
        <v>0</v>
      </c>
      <c r="AA2110">
        <v>0</v>
      </c>
      <c r="AB2110">
        <v>2</v>
      </c>
      <c r="AC2110">
        <v>0</v>
      </c>
      <c r="AD2110">
        <v>0</v>
      </c>
      <c r="AE2110">
        <v>0</v>
      </c>
      <c r="AF2110">
        <v>0</v>
      </c>
      <c r="AG2110">
        <v>1</v>
      </c>
      <c r="AH2110">
        <v>0</v>
      </c>
      <c r="AI2110">
        <v>2</v>
      </c>
      <c r="AJ2110">
        <v>1</v>
      </c>
      <c r="AK2110">
        <v>1</v>
      </c>
      <c r="AL2110">
        <v>0</v>
      </c>
      <c r="AM2110">
        <v>2</v>
      </c>
      <c r="AN2110">
        <v>1</v>
      </c>
      <c r="AO2110">
        <v>1</v>
      </c>
    </row>
    <row r="2111" spans="1:41" ht="15">
      <c r="A2111" t="s">
        <v>501</v>
      </c>
      <c r="B2111" t="s">
        <v>573</v>
      </c>
      <c r="C2111">
        <v>155</v>
      </c>
      <c r="D2111" s="6" t="str">
        <f>IF(C2111=C2112,D2112,IF(OR(N2111="pre",N2111="SubPar"),"Obert",IF(OR(N2111="Cea",N2111="Imp",N2111="SubComp"),"Tancat","ERRORERROR")))</f>
        <v>Tancat</v>
      </c>
      <c r="E2111" t="s">
        <v>4932</v>
      </c>
      <c r="F2111" t="s">
        <v>160</v>
      </c>
      <c r="G2111">
        <v>2192</v>
      </c>
      <c r="H2111" t="s">
        <v>4936</v>
      </c>
      <c r="I2111" s="3" t="s">
        <v>4937</v>
      </c>
      <c r="J2111" s="4" t="s">
        <v>4938</v>
      </c>
      <c r="K2111" t="s">
        <v>48</v>
      </c>
      <c r="L2111" t="s">
        <v>802</v>
      </c>
      <c r="M2111" t="s">
        <v>50</v>
      </c>
      <c r="N2111" t="str">
        <f t="shared" si="32"/>
        <v>SubPar</v>
      </c>
      <c r="O2111" t="s">
        <v>51</v>
      </c>
      <c r="P2111" t="s">
        <v>260</v>
      </c>
      <c r="Q2111" t="str">
        <f>_xlfn.XLOOKUP(P2111,NomPaissos!$A$2:$A$250,NomPaissos!$B$2:$B$250)</f>
        <v>Central African Republic (the)</v>
      </c>
      <c r="R2111">
        <v>0</v>
      </c>
      <c r="T2111">
        <v>0</v>
      </c>
      <c r="U2111">
        <v>0</v>
      </c>
      <c r="V2111">
        <v>0</v>
      </c>
      <c r="W2111">
        <v>0</v>
      </c>
      <c r="X2111">
        <v>0</v>
      </c>
      <c r="Y2111">
        <v>0</v>
      </c>
      <c r="Z2111">
        <v>0</v>
      </c>
      <c r="AA2111">
        <v>0</v>
      </c>
      <c r="AB2111">
        <v>0</v>
      </c>
      <c r="AC2111">
        <v>0</v>
      </c>
      <c r="AD2111">
        <v>0</v>
      </c>
      <c r="AE2111">
        <v>0</v>
      </c>
      <c r="AF2111">
        <v>0</v>
      </c>
      <c r="AG2111">
        <v>1</v>
      </c>
      <c r="AH2111">
        <v>0</v>
      </c>
      <c r="AI2111">
        <v>1</v>
      </c>
      <c r="AJ2111">
        <v>0</v>
      </c>
      <c r="AK2111">
        <v>1</v>
      </c>
      <c r="AL2111">
        <v>0</v>
      </c>
      <c r="AM2111">
        <v>1</v>
      </c>
      <c r="AN2111">
        <v>0</v>
      </c>
      <c r="AO2111">
        <v>1</v>
      </c>
    </row>
    <row r="2112" spans="1:41" ht="15">
      <c r="A2112" t="s">
        <v>501</v>
      </c>
      <c r="B2112" t="s">
        <v>573</v>
      </c>
      <c r="C2112">
        <v>155</v>
      </c>
      <c r="D2112" s="6" t="str">
        <f>IF(C2112=C2113,D2113,IF(OR(N2112="pre",N2112="SubPar"),"Obert",IF(OR(N2112="Cea",N2112="Imp",N2112="SubComp"),"Tancat","ERRORERROR")))</f>
        <v>Tancat</v>
      </c>
      <c r="E2112" t="s">
        <v>4932</v>
      </c>
      <c r="F2112" t="s">
        <v>160</v>
      </c>
      <c r="G2112">
        <v>2193</v>
      </c>
      <c r="H2112" t="s">
        <v>4939</v>
      </c>
      <c r="I2112" s="3" t="s">
        <v>4940</v>
      </c>
      <c r="J2112" s="4" t="s">
        <v>4579</v>
      </c>
      <c r="K2112" t="s">
        <v>48</v>
      </c>
      <c r="L2112" t="s">
        <v>802</v>
      </c>
      <c r="M2112" t="s">
        <v>50</v>
      </c>
      <c r="N2112" t="str">
        <f t="shared" si="32"/>
        <v>SubPar</v>
      </c>
      <c r="O2112" t="s">
        <v>51</v>
      </c>
      <c r="P2112" t="s">
        <v>260</v>
      </c>
      <c r="Q2112" t="str">
        <f>_xlfn.XLOOKUP(P2112,NomPaissos!$A$2:$A$250,NomPaissos!$B$2:$B$250)</f>
        <v>Central African Republic (the)</v>
      </c>
      <c r="R2112">
        <v>0</v>
      </c>
      <c r="T2112">
        <v>0</v>
      </c>
      <c r="U2112">
        <v>0</v>
      </c>
      <c r="V2112">
        <v>0</v>
      </c>
      <c r="W2112">
        <v>0</v>
      </c>
      <c r="X2112">
        <v>0</v>
      </c>
      <c r="Y2112">
        <v>0</v>
      </c>
      <c r="Z2112">
        <v>0</v>
      </c>
      <c r="AA2112">
        <v>0</v>
      </c>
      <c r="AB2112">
        <v>0</v>
      </c>
      <c r="AC2112">
        <v>0</v>
      </c>
      <c r="AD2112">
        <v>0</v>
      </c>
      <c r="AE2112">
        <v>0</v>
      </c>
      <c r="AF2112">
        <v>0</v>
      </c>
      <c r="AG2112">
        <v>1</v>
      </c>
      <c r="AH2112">
        <v>0</v>
      </c>
      <c r="AI2112">
        <v>1</v>
      </c>
      <c r="AJ2112">
        <v>0</v>
      </c>
      <c r="AK2112">
        <v>1</v>
      </c>
      <c r="AL2112">
        <v>0</v>
      </c>
      <c r="AM2112">
        <v>0</v>
      </c>
      <c r="AN2112">
        <v>0</v>
      </c>
      <c r="AO2112">
        <v>1</v>
      </c>
    </row>
    <row r="2113" spans="1:41" ht="15">
      <c r="A2113" t="s">
        <v>501</v>
      </c>
      <c r="B2113" t="s">
        <v>573</v>
      </c>
      <c r="C2113">
        <v>155</v>
      </c>
      <c r="D2113" s="6" t="str">
        <f>IF(C2113=C2114,D2114,IF(OR(N2113="pre",N2113="SubPar"),"Obert",IF(OR(N2113="Cea",N2113="Imp",N2113="SubComp"),"Tancat","ERRORERROR")))</f>
        <v>Tancat</v>
      </c>
      <c r="E2113" t="s">
        <v>4932</v>
      </c>
      <c r="F2113" t="s">
        <v>160</v>
      </c>
      <c r="G2113">
        <v>2196</v>
      </c>
      <c r="H2113" t="s">
        <v>4941</v>
      </c>
      <c r="I2113" s="3" t="s">
        <v>4942</v>
      </c>
      <c r="J2113" s="4" t="s">
        <v>4943</v>
      </c>
      <c r="K2113" t="s">
        <v>48</v>
      </c>
      <c r="L2113" t="s">
        <v>802</v>
      </c>
      <c r="M2113" t="s">
        <v>50</v>
      </c>
      <c r="N2113" t="str">
        <f t="shared" si="32"/>
        <v>SubPar</v>
      </c>
      <c r="O2113" t="s">
        <v>56</v>
      </c>
      <c r="P2113" t="s">
        <v>260</v>
      </c>
      <c r="Q2113" t="str">
        <f>_xlfn.XLOOKUP(P2113,NomPaissos!$A$2:$A$250,NomPaissos!$B$2:$B$250)</f>
        <v>Central African Republic (the)</v>
      </c>
      <c r="R2113">
        <v>0</v>
      </c>
      <c r="T2113">
        <v>1</v>
      </c>
      <c r="U2113">
        <v>0</v>
      </c>
      <c r="V2113">
        <v>0</v>
      </c>
      <c r="W2113">
        <v>0</v>
      </c>
      <c r="X2113">
        <v>0</v>
      </c>
      <c r="Y2113">
        <v>0</v>
      </c>
      <c r="Z2113">
        <v>0</v>
      </c>
      <c r="AA2113">
        <v>0</v>
      </c>
      <c r="AB2113">
        <v>1</v>
      </c>
      <c r="AC2113">
        <v>0</v>
      </c>
      <c r="AD2113">
        <v>1</v>
      </c>
      <c r="AE2113">
        <v>1</v>
      </c>
      <c r="AF2113">
        <v>0</v>
      </c>
      <c r="AG2113">
        <v>1</v>
      </c>
      <c r="AH2113">
        <v>1</v>
      </c>
      <c r="AI2113">
        <v>1</v>
      </c>
      <c r="AJ2113">
        <v>0</v>
      </c>
      <c r="AK2113">
        <v>1</v>
      </c>
      <c r="AL2113">
        <v>1</v>
      </c>
      <c r="AM2113">
        <v>1</v>
      </c>
      <c r="AN2113">
        <v>0</v>
      </c>
      <c r="AO2113">
        <v>1</v>
      </c>
    </row>
    <row r="2114" spans="1:41" ht="15">
      <c r="A2114" t="s">
        <v>501</v>
      </c>
      <c r="B2114" t="s">
        <v>573</v>
      </c>
      <c r="C2114">
        <v>155</v>
      </c>
      <c r="D2114" s="6" t="str">
        <f>IF(C2114=C2115,D2115,IF(OR(N2114="pre",N2114="SubPar"),"Obert",IF(OR(N2114="Cea",N2114="Imp",N2114="SubComp"),"Tancat","ERRORERROR")))</f>
        <v>Tancat</v>
      </c>
      <c r="E2114" t="s">
        <v>4932</v>
      </c>
      <c r="F2114" t="s">
        <v>160</v>
      </c>
      <c r="G2114">
        <v>2256</v>
      </c>
      <c r="H2114" t="s">
        <v>4944</v>
      </c>
      <c r="I2114" s="3" t="s">
        <v>4945</v>
      </c>
      <c r="J2114" s="4" t="s">
        <v>2905</v>
      </c>
      <c r="K2114" t="s">
        <v>48</v>
      </c>
      <c r="L2114" t="s">
        <v>802</v>
      </c>
      <c r="M2114" t="s">
        <v>166</v>
      </c>
      <c r="N2114" t="str">
        <f t="shared" si="32"/>
        <v>Cea</v>
      </c>
      <c r="O2114" t="s">
        <v>167</v>
      </c>
      <c r="P2114" t="s">
        <v>260</v>
      </c>
      <c r="Q2114" t="str">
        <f>_xlfn.XLOOKUP(P2114,NomPaissos!$A$2:$A$250,NomPaissos!$B$2:$B$250)</f>
        <v>Central African Republic (the)</v>
      </c>
      <c r="R2114">
        <v>0</v>
      </c>
      <c r="T2114">
        <v>0</v>
      </c>
      <c r="U2114">
        <v>0</v>
      </c>
      <c r="V2114">
        <v>0</v>
      </c>
      <c r="W2114">
        <v>0</v>
      </c>
      <c r="X2114">
        <v>0</v>
      </c>
      <c r="Y2114">
        <v>0</v>
      </c>
      <c r="Z2114">
        <v>0</v>
      </c>
      <c r="AA2114">
        <v>0</v>
      </c>
      <c r="AB2114">
        <v>2</v>
      </c>
      <c r="AC2114">
        <v>0</v>
      </c>
      <c r="AD2114">
        <v>0</v>
      </c>
      <c r="AE2114">
        <v>0</v>
      </c>
      <c r="AF2114">
        <v>0</v>
      </c>
      <c r="AG2114">
        <v>1</v>
      </c>
      <c r="AH2114">
        <v>0</v>
      </c>
      <c r="AI2114">
        <v>1</v>
      </c>
      <c r="AJ2114">
        <v>0</v>
      </c>
      <c r="AK2114">
        <v>1</v>
      </c>
      <c r="AL2114">
        <v>0</v>
      </c>
      <c r="AM2114">
        <v>1</v>
      </c>
      <c r="AN2114">
        <v>1</v>
      </c>
      <c r="AO2114">
        <v>1</v>
      </c>
    </row>
    <row r="2115" spans="1:41" ht="15">
      <c r="A2115" t="s">
        <v>501</v>
      </c>
      <c r="B2115" t="s">
        <v>573</v>
      </c>
      <c r="C2115">
        <v>155</v>
      </c>
      <c r="D2115" s="6" t="str">
        <f>IF(C2115=C2116,D2116,IF(OR(N2115="pre",N2115="SubPar"),"Obert",IF(OR(N2115="Cea",N2115="Imp",N2115="SubComp"),"Tancat","ERRORERROR")))</f>
        <v>Tancat</v>
      </c>
      <c r="E2115" t="s">
        <v>4932</v>
      </c>
      <c r="F2115" t="s">
        <v>160</v>
      </c>
      <c r="G2115">
        <v>2198</v>
      </c>
      <c r="H2115" t="s">
        <v>4946</v>
      </c>
      <c r="I2115" s="3" t="s">
        <v>2907</v>
      </c>
      <c r="J2115" s="4" t="s">
        <v>4947</v>
      </c>
      <c r="K2115" t="s">
        <v>48</v>
      </c>
      <c r="L2115" t="s">
        <v>802</v>
      </c>
      <c r="M2115" t="s">
        <v>50</v>
      </c>
      <c r="N2115" t="str">
        <f t="shared" ref="N2115:N2156" si="33">IF(M2115="Ren",IF(O2115="Reimp","Imp",IF(O2115="Repre","Pre",IF(O2115="Resub","SubComp","ERRORERROR"))),M2115)</f>
        <v>SubPar</v>
      </c>
      <c r="O2115" t="s">
        <v>56</v>
      </c>
      <c r="P2115" t="s">
        <v>260</v>
      </c>
      <c r="Q2115" t="str">
        <f>_xlfn.XLOOKUP(P2115,NomPaissos!$A$2:$A$250,NomPaissos!$B$2:$B$250)</f>
        <v>Central African Republic (the)</v>
      </c>
      <c r="R2115">
        <v>0</v>
      </c>
      <c r="T2115">
        <v>0</v>
      </c>
      <c r="U2115">
        <v>0</v>
      </c>
      <c r="V2115">
        <v>0</v>
      </c>
      <c r="W2115">
        <v>0</v>
      </c>
      <c r="X2115">
        <v>2</v>
      </c>
      <c r="Y2115">
        <v>2</v>
      </c>
      <c r="Z2115">
        <v>0</v>
      </c>
      <c r="AA2115">
        <v>0</v>
      </c>
      <c r="AB2115">
        <v>1</v>
      </c>
      <c r="AC2115">
        <v>0</v>
      </c>
      <c r="AD2115">
        <v>0</v>
      </c>
      <c r="AE2115">
        <v>0</v>
      </c>
      <c r="AF2115">
        <v>0</v>
      </c>
      <c r="AG2115">
        <v>1</v>
      </c>
      <c r="AH2115">
        <v>0</v>
      </c>
      <c r="AI2115">
        <v>1</v>
      </c>
      <c r="AJ2115">
        <v>1</v>
      </c>
      <c r="AK2115">
        <v>1</v>
      </c>
      <c r="AL2115">
        <v>1</v>
      </c>
      <c r="AM2115">
        <v>2</v>
      </c>
      <c r="AN2115">
        <v>1</v>
      </c>
      <c r="AO2115">
        <v>1</v>
      </c>
    </row>
    <row r="2116" spans="1:41" ht="15">
      <c r="A2116" t="s">
        <v>501</v>
      </c>
      <c r="B2116" t="s">
        <v>573</v>
      </c>
      <c r="C2116">
        <v>155</v>
      </c>
      <c r="D2116" s="6" t="str">
        <f>IF(C2116=C2117,D2117,IF(OR(N2116="pre",N2116="SubPar"),"Obert",IF(OR(N2116="Cea",N2116="Imp",N2116="SubComp"),"Tancat","ERRORERROR")))</f>
        <v>Tancat</v>
      </c>
      <c r="E2116" t="s">
        <v>4932</v>
      </c>
      <c r="F2116" t="s">
        <v>160</v>
      </c>
      <c r="G2116">
        <v>2209</v>
      </c>
      <c r="H2116" t="s">
        <v>4948</v>
      </c>
      <c r="I2116" s="3" t="s">
        <v>4949</v>
      </c>
      <c r="J2116" s="4" t="s">
        <v>4950</v>
      </c>
      <c r="K2116" t="s">
        <v>48</v>
      </c>
      <c r="L2116" t="s">
        <v>802</v>
      </c>
      <c r="M2116" t="s">
        <v>50</v>
      </c>
      <c r="N2116" t="str">
        <f t="shared" si="33"/>
        <v>SubPar</v>
      </c>
      <c r="O2116" t="s">
        <v>56</v>
      </c>
      <c r="P2116" t="s">
        <v>260</v>
      </c>
      <c r="Q2116" t="str">
        <f>_xlfn.XLOOKUP(P2116,NomPaissos!$A$2:$A$250,NomPaissos!$B$2:$B$250)</f>
        <v>Central African Republic (the)</v>
      </c>
      <c r="R2116">
        <v>0</v>
      </c>
      <c r="T2116">
        <v>0</v>
      </c>
      <c r="U2116">
        <v>0</v>
      </c>
      <c r="V2116">
        <v>0</v>
      </c>
      <c r="W2116">
        <v>0</v>
      </c>
      <c r="X2116">
        <v>0</v>
      </c>
      <c r="Y2116">
        <v>1</v>
      </c>
      <c r="Z2116">
        <v>0</v>
      </c>
      <c r="AA2116">
        <v>0</v>
      </c>
      <c r="AB2116">
        <v>1</v>
      </c>
      <c r="AC2116">
        <v>0</v>
      </c>
      <c r="AD2116">
        <v>0</v>
      </c>
      <c r="AE2116">
        <v>0</v>
      </c>
      <c r="AF2116">
        <v>0</v>
      </c>
      <c r="AG2116">
        <v>1</v>
      </c>
      <c r="AH2116">
        <v>0</v>
      </c>
      <c r="AI2116">
        <v>1</v>
      </c>
      <c r="AJ2116">
        <v>0</v>
      </c>
      <c r="AK2116">
        <v>1</v>
      </c>
      <c r="AL2116">
        <v>0</v>
      </c>
      <c r="AM2116">
        <v>0</v>
      </c>
      <c r="AN2116">
        <v>1</v>
      </c>
      <c r="AO2116">
        <v>1</v>
      </c>
    </row>
    <row r="2117" spans="1:41" ht="15">
      <c r="A2117" t="s">
        <v>501</v>
      </c>
      <c r="B2117" t="s">
        <v>573</v>
      </c>
      <c r="C2117">
        <v>155</v>
      </c>
      <c r="D2117" s="6" t="str">
        <f>IF(C2117=C2118,D2118,IF(OR(N2117="pre",N2117="SubPar"),"Obert",IF(OR(N2117="Cea",N2117="Imp",N2117="SubComp"),"Tancat","ERRORERROR")))</f>
        <v>Tancat</v>
      </c>
      <c r="E2117" t="s">
        <v>4932</v>
      </c>
      <c r="F2117" t="s">
        <v>160</v>
      </c>
      <c r="G2117">
        <v>2189</v>
      </c>
      <c r="H2117" t="s">
        <v>4951</v>
      </c>
      <c r="I2117" s="3" t="s">
        <v>4952</v>
      </c>
      <c r="J2117" s="4" t="s">
        <v>4953</v>
      </c>
      <c r="K2117" t="s">
        <v>48</v>
      </c>
      <c r="L2117" t="s">
        <v>802</v>
      </c>
      <c r="M2117" t="s">
        <v>178</v>
      </c>
      <c r="N2117" t="str">
        <f t="shared" si="33"/>
        <v>SubComp</v>
      </c>
      <c r="O2117" t="s">
        <v>179</v>
      </c>
      <c r="P2117" t="s">
        <v>260</v>
      </c>
      <c r="Q2117" t="str">
        <f>_xlfn.XLOOKUP(P2117,NomPaissos!$A$2:$A$250,NomPaissos!$B$2:$B$250)</f>
        <v>Central African Republic (the)</v>
      </c>
      <c r="R2117">
        <v>0</v>
      </c>
      <c r="T2117">
        <v>0</v>
      </c>
      <c r="U2117">
        <v>0</v>
      </c>
      <c r="V2117">
        <v>0</v>
      </c>
      <c r="W2117">
        <v>0</v>
      </c>
      <c r="X2117">
        <v>0</v>
      </c>
      <c r="Y2117">
        <v>0</v>
      </c>
      <c r="Z2117">
        <v>0</v>
      </c>
      <c r="AA2117">
        <v>0</v>
      </c>
      <c r="AB2117">
        <v>1</v>
      </c>
      <c r="AC2117">
        <v>0</v>
      </c>
      <c r="AD2117">
        <v>0</v>
      </c>
      <c r="AE2117">
        <v>0</v>
      </c>
      <c r="AF2117">
        <v>0</v>
      </c>
      <c r="AG2117">
        <v>1</v>
      </c>
      <c r="AH2117">
        <v>0</v>
      </c>
      <c r="AI2117">
        <v>1</v>
      </c>
      <c r="AJ2117">
        <v>0</v>
      </c>
      <c r="AK2117">
        <v>1</v>
      </c>
      <c r="AL2117">
        <v>0</v>
      </c>
      <c r="AM2117">
        <v>0</v>
      </c>
      <c r="AN2117">
        <v>0</v>
      </c>
      <c r="AO2117">
        <v>1</v>
      </c>
    </row>
    <row r="2118" spans="1:41" ht="15">
      <c r="A2118" t="s">
        <v>501</v>
      </c>
      <c r="B2118" t="s">
        <v>573</v>
      </c>
      <c r="C2118">
        <v>155</v>
      </c>
      <c r="D2118" s="6" t="str">
        <f>IF(C2118=C2119,D2119,IF(OR(N2118="pre",N2118="SubPar"),"Obert",IF(OR(N2118="Cea",N2118="Imp",N2118="SubComp"),"Tancat","ERRORERROR")))</f>
        <v>Tancat</v>
      </c>
      <c r="E2118" t="s">
        <v>4932</v>
      </c>
      <c r="F2118" t="s">
        <v>160</v>
      </c>
      <c r="G2118">
        <v>2257</v>
      </c>
      <c r="H2118" t="s">
        <v>4954</v>
      </c>
      <c r="I2118" s="3" t="s">
        <v>4955</v>
      </c>
      <c r="J2118" s="4" t="s">
        <v>4956</v>
      </c>
      <c r="K2118" t="s">
        <v>48</v>
      </c>
      <c r="L2118" t="s">
        <v>802</v>
      </c>
      <c r="M2118" t="s">
        <v>166</v>
      </c>
      <c r="N2118" t="str">
        <f t="shared" si="33"/>
        <v>Cea</v>
      </c>
      <c r="O2118" t="s">
        <v>169</v>
      </c>
      <c r="P2118" t="s">
        <v>260</v>
      </c>
      <c r="Q2118" t="str">
        <f>_xlfn.XLOOKUP(P2118,NomPaissos!$A$2:$A$250,NomPaissos!$B$2:$B$250)</f>
        <v>Central African Republic (the)</v>
      </c>
      <c r="R2118">
        <v>0</v>
      </c>
      <c r="T2118">
        <v>0</v>
      </c>
      <c r="U2118">
        <v>0</v>
      </c>
      <c r="V2118">
        <v>0</v>
      </c>
      <c r="W2118">
        <v>0</v>
      </c>
      <c r="X2118">
        <v>0</v>
      </c>
      <c r="Y2118">
        <v>0</v>
      </c>
      <c r="Z2118">
        <v>0</v>
      </c>
      <c r="AA2118">
        <v>0</v>
      </c>
      <c r="AB2118">
        <v>0</v>
      </c>
      <c r="AC2118">
        <v>0</v>
      </c>
      <c r="AD2118">
        <v>0</v>
      </c>
      <c r="AE2118">
        <v>0</v>
      </c>
      <c r="AF2118">
        <v>0</v>
      </c>
      <c r="AG2118">
        <v>1</v>
      </c>
      <c r="AH2118">
        <v>0</v>
      </c>
      <c r="AI2118">
        <v>0</v>
      </c>
      <c r="AJ2118">
        <v>0</v>
      </c>
      <c r="AK2118">
        <v>0</v>
      </c>
      <c r="AL2118">
        <v>0</v>
      </c>
      <c r="AM2118">
        <v>1</v>
      </c>
      <c r="AN2118">
        <v>0</v>
      </c>
      <c r="AO2118">
        <v>1</v>
      </c>
    </row>
    <row r="2119" spans="1:41" ht="15">
      <c r="A2119" t="s">
        <v>501</v>
      </c>
      <c r="B2119" t="s">
        <v>573</v>
      </c>
      <c r="C2119">
        <v>155</v>
      </c>
      <c r="D2119" s="6" t="str">
        <f>IF(C2119=C2120,D2120,IF(OR(N2119="pre",N2119="SubPar"),"Obert",IF(OR(N2119="Cea",N2119="Imp",N2119="SubComp"),"Tancat","ERRORERROR")))</f>
        <v>Tancat</v>
      </c>
      <c r="E2119" t="s">
        <v>4932</v>
      </c>
      <c r="F2119" t="s">
        <v>160</v>
      </c>
      <c r="G2119">
        <v>2190</v>
      </c>
      <c r="H2119" t="s">
        <v>4957</v>
      </c>
      <c r="I2119" s="3" t="s">
        <v>4958</v>
      </c>
      <c r="J2119" s="4" t="s">
        <v>4892</v>
      </c>
      <c r="K2119" t="s">
        <v>48</v>
      </c>
      <c r="L2119" t="s">
        <v>802</v>
      </c>
      <c r="M2119" t="s">
        <v>70</v>
      </c>
      <c r="N2119" t="str">
        <f t="shared" si="33"/>
        <v>Imp</v>
      </c>
      <c r="O2119" t="s">
        <v>78</v>
      </c>
      <c r="P2119" t="s">
        <v>260</v>
      </c>
      <c r="Q2119" t="str">
        <f>_xlfn.XLOOKUP(P2119,NomPaissos!$A$2:$A$250,NomPaissos!$B$2:$B$250)</f>
        <v>Central African Republic (the)</v>
      </c>
      <c r="R2119">
        <v>0</v>
      </c>
      <c r="T2119">
        <v>2</v>
      </c>
      <c r="U2119">
        <v>0</v>
      </c>
      <c r="V2119">
        <v>0</v>
      </c>
      <c r="W2119">
        <v>0</v>
      </c>
      <c r="X2119">
        <v>0</v>
      </c>
      <c r="Y2119">
        <v>0</v>
      </c>
      <c r="Z2119">
        <v>0</v>
      </c>
      <c r="AA2119">
        <v>0</v>
      </c>
      <c r="AB2119">
        <v>2</v>
      </c>
      <c r="AC2119">
        <v>0</v>
      </c>
      <c r="AD2119">
        <v>1</v>
      </c>
      <c r="AE2119">
        <v>0</v>
      </c>
      <c r="AF2119">
        <v>0</v>
      </c>
      <c r="AG2119">
        <v>1</v>
      </c>
      <c r="AH2119">
        <v>0</v>
      </c>
      <c r="AI2119">
        <v>1</v>
      </c>
      <c r="AJ2119">
        <v>1</v>
      </c>
      <c r="AK2119">
        <v>2</v>
      </c>
      <c r="AL2119">
        <v>0</v>
      </c>
      <c r="AM2119">
        <v>2</v>
      </c>
      <c r="AN2119">
        <v>1</v>
      </c>
      <c r="AO2119">
        <v>1</v>
      </c>
    </row>
    <row r="2120" spans="1:41" ht="15">
      <c r="A2120" t="s">
        <v>501</v>
      </c>
      <c r="B2120" t="s">
        <v>573</v>
      </c>
      <c r="C2120">
        <v>155</v>
      </c>
      <c r="D2120" s="6" t="str">
        <f>IF(C2120=C2121,D2121,IF(OR(N2120="pre",N2120="SubPar"),"Obert",IF(OR(N2120="Cea",N2120="Imp",N2120="SubComp"),"Tancat","ERRORERROR")))</f>
        <v>Tancat</v>
      </c>
      <c r="E2120" t="s">
        <v>4932</v>
      </c>
      <c r="F2120" t="s">
        <v>160</v>
      </c>
      <c r="G2120">
        <v>2253</v>
      </c>
      <c r="H2120" t="s">
        <v>4959</v>
      </c>
      <c r="I2120" s="3" t="s">
        <v>4894</v>
      </c>
      <c r="J2120" s="4" t="s">
        <v>4960</v>
      </c>
      <c r="K2120" t="s">
        <v>48</v>
      </c>
      <c r="L2120" t="s">
        <v>49</v>
      </c>
      <c r="M2120" t="s">
        <v>62</v>
      </c>
      <c r="N2120" t="str">
        <f t="shared" si="33"/>
        <v>Pre</v>
      </c>
      <c r="O2120" t="s">
        <v>107</v>
      </c>
      <c r="P2120" t="s">
        <v>260</v>
      </c>
      <c r="Q2120" t="str">
        <f>_xlfn.XLOOKUP(P2120,NomPaissos!$A$2:$A$250,NomPaissos!$B$2:$B$250)</f>
        <v>Central African Republic (the)</v>
      </c>
      <c r="R2120">
        <v>0</v>
      </c>
      <c r="T2120">
        <v>0</v>
      </c>
      <c r="U2120">
        <v>0</v>
      </c>
      <c r="V2120">
        <v>0</v>
      </c>
      <c r="W2120">
        <v>0</v>
      </c>
      <c r="X2120">
        <v>0</v>
      </c>
      <c r="Y2120">
        <v>0</v>
      </c>
      <c r="Z2120">
        <v>0</v>
      </c>
      <c r="AA2120">
        <v>0</v>
      </c>
      <c r="AB2120">
        <v>0</v>
      </c>
      <c r="AC2120">
        <v>0</v>
      </c>
      <c r="AD2120">
        <v>0</v>
      </c>
      <c r="AE2120">
        <v>0</v>
      </c>
      <c r="AF2120">
        <v>1</v>
      </c>
      <c r="AG2120">
        <v>1</v>
      </c>
      <c r="AH2120">
        <v>0</v>
      </c>
      <c r="AI2120">
        <v>1</v>
      </c>
      <c r="AJ2120">
        <v>0</v>
      </c>
      <c r="AK2120">
        <v>1</v>
      </c>
      <c r="AL2120">
        <v>0</v>
      </c>
      <c r="AM2120">
        <v>1</v>
      </c>
      <c r="AN2120">
        <v>0</v>
      </c>
      <c r="AO2120">
        <v>1</v>
      </c>
    </row>
    <row r="2121" spans="1:41" ht="15">
      <c r="A2121" t="s">
        <v>501</v>
      </c>
      <c r="B2121" t="s">
        <v>573</v>
      </c>
      <c r="C2121">
        <v>155</v>
      </c>
      <c r="D2121" s="6" t="str">
        <f>IF(C2121=C2122,D2122,IF(OR(N2121="pre",N2121="SubPar"),"Obert",IF(OR(N2121="Cea",N2121="Imp",N2121="SubComp"),"Tancat","ERRORERROR")))</f>
        <v>Tancat</v>
      </c>
      <c r="E2121" t="s">
        <v>4932</v>
      </c>
      <c r="F2121" t="s">
        <v>160</v>
      </c>
      <c r="G2121">
        <v>2199</v>
      </c>
      <c r="H2121" t="s">
        <v>4961</v>
      </c>
      <c r="I2121" s="3" t="s">
        <v>4962</v>
      </c>
      <c r="J2121" s="4" t="s">
        <v>4963</v>
      </c>
      <c r="K2121" t="s">
        <v>48</v>
      </c>
      <c r="L2121" t="s">
        <v>802</v>
      </c>
      <c r="M2121" t="s">
        <v>70</v>
      </c>
      <c r="N2121" t="str">
        <f t="shared" si="33"/>
        <v>Imp</v>
      </c>
      <c r="O2121" t="s">
        <v>78</v>
      </c>
      <c r="P2121" t="s">
        <v>260</v>
      </c>
      <c r="Q2121" t="str">
        <f>_xlfn.XLOOKUP(P2121,NomPaissos!$A$2:$A$250,NomPaissos!$B$2:$B$250)</f>
        <v>Central African Republic (the)</v>
      </c>
      <c r="R2121">
        <v>0</v>
      </c>
      <c r="T2121">
        <v>1</v>
      </c>
      <c r="U2121">
        <v>0</v>
      </c>
      <c r="V2121">
        <v>0</v>
      </c>
      <c r="W2121">
        <v>0</v>
      </c>
      <c r="X2121">
        <v>0</v>
      </c>
      <c r="Y2121">
        <v>0</v>
      </c>
      <c r="Z2121">
        <v>0</v>
      </c>
      <c r="AA2121">
        <v>0</v>
      </c>
      <c r="AB2121">
        <v>0</v>
      </c>
      <c r="AC2121">
        <v>0</v>
      </c>
      <c r="AD2121">
        <v>1</v>
      </c>
      <c r="AE2121">
        <v>0</v>
      </c>
      <c r="AF2121">
        <v>0</v>
      </c>
      <c r="AG2121">
        <v>1</v>
      </c>
      <c r="AH2121">
        <v>0</v>
      </c>
      <c r="AI2121">
        <v>1</v>
      </c>
      <c r="AJ2121">
        <v>0</v>
      </c>
      <c r="AK2121">
        <v>1</v>
      </c>
      <c r="AL2121">
        <v>0</v>
      </c>
      <c r="AM2121">
        <v>1</v>
      </c>
      <c r="AN2121">
        <v>0</v>
      </c>
      <c r="AO2121">
        <v>1</v>
      </c>
    </row>
    <row r="2122" spans="1:41" ht="15">
      <c r="A2122" t="s">
        <v>501</v>
      </c>
      <c r="B2122" t="s">
        <v>573</v>
      </c>
      <c r="C2122">
        <v>155</v>
      </c>
      <c r="D2122" s="6" t="str">
        <f>IF(C2122=C2123,D2123,IF(OR(N2122="pre",N2122="SubPar"),"Obert",IF(OR(N2122="Cea",N2122="Imp",N2122="SubComp"),"Tancat","ERRORERROR")))</f>
        <v>Tancat</v>
      </c>
      <c r="E2122" t="s">
        <v>4932</v>
      </c>
      <c r="F2122" t="s">
        <v>160</v>
      </c>
      <c r="G2122">
        <v>2202</v>
      </c>
      <c r="H2122" t="s">
        <v>4964</v>
      </c>
      <c r="I2122" s="3" t="s">
        <v>4965</v>
      </c>
      <c r="J2122" s="4" t="s">
        <v>4965</v>
      </c>
      <c r="K2122" t="s">
        <v>151</v>
      </c>
      <c r="L2122" t="s">
        <v>802</v>
      </c>
      <c r="M2122" t="s">
        <v>50</v>
      </c>
      <c r="N2122" t="str">
        <f t="shared" si="33"/>
        <v>SubPar</v>
      </c>
      <c r="O2122" t="s">
        <v>51</v>
      </c>
      <c r="P2122" t="s">
        <v>260</v>
      </c>
      <c r="Q2122" t="str">
        <f>_xlfn.XLOOKUP(P2122,NomPaissos!$A$2:$A$250,NomPaissos!$B$2:$B$250)</f>
        <v>Central African Republic (the)</v>
      </c>
      <c r="R2122">
        <v>0</v>
      </c>
      <c r="T2122">
        <v>0</v>
      </c>
      <c r="U2122">
        <v>0</v>
      </c>
      <c r="V2122">
        <v>0</v>
      </c>
      <c r="W2122">
        <v>0</v>
      </c>
      <c r="X2122">
        <v>0</v>
      </c>
      <c r="Y2122">
        <v>0</v>
      </c>
      <c r="Z2122">
        <v>0</v>
      </c>
      <c r="AA2122">
        <v>0</v>
      </c>
      <c r="AB2122">
        <v>0</v>
      </c>
      <c r="AC2122">
        <v>0</v>
      </c>
      <c r="AD2122">
        <v>0</v>
      </c>
      <c r="AE2122">
        <v>0</v>
      </c>
      <c r="AF2122">
        <v>0</v>
      </c>
      <c r="AG2122">
        <v>1</v>
      </c>
      <c r="AH2122">
        <v>0</v>
      </c>
      <c r="AI2122">
        <v>0</v>
      </c>
      <c r="AJ2122">
        <v>0</v>
      </c>
      <c r="AK2122">
        <v>0</v>
      </c>
      <c r="AL2122">
        <v>0</v>
      </c>
      <c r="AM2122">
        <v>0</v>
      </c>
      <c r="AN2122">
        <v>1</v>
      </c>
      <c r="AO2122">
        <v>1</v>
      </c>
    </row>
    <row r="2123" spans="1:41" ht="15">
      <c r="A2123" t="s">
        <v>501</v>
      </c>
      <c r="B2123" t="s">
        <v>573</v>
      </c>
      <c r="C2123">
        <v>155</v>
      </c>
      <c r="D2123" s="6" t="str">
        <f>IF(C2123=C2124,D2124,IF(OR(N2123="pre",N2123="SubPar"),"Obert",IF(OR(N2123="Cea",N2123="Imp",N2123="SubComp"),"Tancat","ERRORERROR")))</f>
        <v>Tancat</v>
      </c>
      <c r="E2123" t="s">
        <v>4932</v>
      </c>
      <c r="F2123" t="s">
        <v>160</v>
      </c>
      <c r="G2123">
        <v>2203</v>
      </c>
      <c r="H2123" t="s">
        <v>4966</v>
      </c>
      <c r="I2123" s="3" t="s">
        <v>4967</v>
      </c>
      <c r="J2123" s="4" t="s">
        <v>4968</v>
      </c>
      <c r="K2123" t="s">
        <v>151</v>
      </c>
      <c r="L2123" t="s">
        <v>802</v>
      </c>
      <c r="M2123" t="s">
        <v>50</v>
      </c>
      <c r="N2123" t="str">
        <f t="shared" si="33"/>
        <v>SubPar</v>
      </c>
      <c r="O2123" t="s">
        <v>51</v>
      </c>
      <c r="P2123" t="s">
        <v>260</v>
      </c>
      <c r="Q2123" t="str">
        <f>_xlfn.XLOOKUP(P2123,NomPaissos!$A$2:$A$250,NomPaissos!$B$2:$B$250)</f>
        <v>Central African Republic (the)</v>
      </c>
      <c r="R2123">
        <v>0</v>
      </c>
      <c r="T2123">
        <v>1</v>
      </c>
      <c r="U2123">
        <v>0</v>
      </c>
      <c r="V2123">
        <v>0</v>
      </c>
      <c r="W2123">
        <v>0</v>
      </c>
      <c r="X2123">
        <v>0</v>
      </c>
      <c r="Y2123">
        <v>1</v>
      </c>
      <c r="Z2123">
        <v>0</v>
      </c>
      <c r="AA2123">
        <v>0</v>
      </c>
      <c r="AB2123">
        <v>0</v>
      </c>
      <c r="AC2123">
        <v>0</v>
      </c>
      <c r="AD2123">
        <v>0</v>
      </c>
      <c r="AE2123">
        <v>0</v>
      </c>
      <c r="AF2123">
        <v>0</v>
      </c>
      <c r="AG2123">
        <v>1</v>
      </c>
      <c r="AH2123">
        <v>0</v>
      </c>
      <c r="AI2123">
        <v>0</v>
      </c>
      <c r="AJ2123">
        <v>0</v>
      </c>
      <c r="AK2123">
        <v>0</v>
      </c>
      <c r="AL2123">
        <v>0</v>
      </c>
      <c r="AM2123">
        <v>1</v>
      </c>
      <c r="AN2123">
        <v>1</v>
      </c>
      <c r="AO2123">
        <v>1</v>
      </c>
    </row>
    <row r="2124" spans="1:41" ht="15">
      <c r="A2124" t="s">
        <v>501</v>
      </c>
      <c r="B2124" t="s">
        <v>573</v>
      </c>
      <c r="C2124">
        <v>155</v>
      </c>
      <c r="D2124" s="6" t="str">
        <f>IF(C2124=C2125,D2125,IF(OR(N2124="pre",N2124="SubPar"),"Obert",IF(OR(N2124="Cea",N2124="Imp",N2124="SubComp"),"Tancat","ERRORERROR")))</f>
        <v>Tancat</v>
      </c>
      <c r="E2124" t="s">
        <v>4932</v>
      </c>
      <c r="F2124" t="s">
        <v>160</v>
      </c>
      <c r="G2124">
        <v>2205</v>
      </c>
      <c r="H2124" t="s">
        <v>4969</v>
      </c>
      <c r="I2124" s="3" t="s">
        <v>1129</v>
      </c>
      <c r="J2124" s="4" t="s">
        <v>4970</v>
      </c>
      <c r="K2124" t="s">
        <v>48</v>
      </c>
      <c r="L2124" t="s">
        <v>802</v>
      </c>
      <c r="M2124" t="s">
        <v>50</v>
      </c>
      <c r="N2124" t="str">
        <f t="shared" si="33"/>
        <v>SubPar</v>
      </c>
      <c r="O2124" t="s">
        <v>56</v>
      </c>
      <c r="P2124" t="s">
        <v>260</v>
      </c>
      <c r="Q2124" t="str">
        <f>_xlfn.XLOOKUP(P2124,NomPaissos!$A$2:$A$250,NomPaissos!$B$2:$B$250)</f>
        <v>Central African Republic (the)</v>
      </c>
      <c r="R2124">
        <v>0</v>
      </c>
      <c r="T2124">
        <v>0</v>
      </c>
      <c r="U2124">
        <v>0</v>
      </c>
      <c r="V2124">
        <v>0</v>
      </c>
      <c r="W2124">
        <v>0</v>
      </c>
      <c r="X2124">
        <v>0</v>
      </c>
      <c r="Y2124">
        <v>0</v>
      </c>
      <c r="Z2124">
        <v>0</v>
      </c>
      <c r="AA2124">
        <v>1</v>
      </c>
      <c r="AB2124">
        <v>0</v>
      </c>
      <c r="AC2124">
        <v>0</v>
      </c>
      <c r="AD2124">
        <v>0</v>
      </c>
      <c r="AE2124">
        <v>0</v>
      </c>
      <c r="AF2124">
        <v>0</v>
      </c>
      <c r="AG2124">
        <v>1</v>
      </c>
      <c r="AH2124">
        <v>0</v>
      </c>
      <c r="AI2124">
        <v>1</v>
      </c>
      <c r="AJ2124">
        <v>0</v>
      </c>
      <c r="AK2124">
        <v>1</v>
      </c>
      <c r="AL2124">
        <v>0</v>
      </c>
      <c r="AM2124">
        <v>1</v>
      </c>
      <c r="AN2124">
        <v>0</v>
      </c>
      <c r="AO2124">
        <v>1</v>
      </c>
    </row>
    <row r="2125" spans="1:41" ht="15">
      <c r="A2125" t="s">
        <v>501</v>
      </c>
      <c r="B2125" t="s">
        <v>573</v>
      </c>
      <c r="C2125">
        <v>155</v>
      </c>
      <c r="D2125" s="6" t="str">
        <f>IF(C2125=C2126,D2126,IF(OR(N2125="pre",N2125="SubPar"),"Obert",IF(OR(N2125="Cea",N2125="Imp",N2125="SubComp"),"Tancat","ERRORERROR")))</f>
        <v>Tancat</v>
      </c>
      <c r="E2125" t="s">
        <v>4932</v>
      </c>
      <c r="F2125" t="s">
        <v>160</v>
      </c>
      <c r="G2125">
        <v>2211</v>
      </c>
      <c r="H2125" t="s">
        <v>4971</v>
      </c>
      <c r="I2125" s="3" t="s">
        <v>4972</v>
      </c>
      <c r="J2125" s="4" t="s">
        <v>4645</v>
      </c>
      <c r="K2125" t="s">
        <v>48</v>
      </c>
      <c r="L2125" t="s">
        <v>802</v>
      </c>
      <c r="M2125" t="s">
        <v>70</v>
      </c>
      <c r="N2125" t="str">
        <f t="shared" si="33"/>
        <v>Imp</v>
      </c>
      <c r="O2125" t="s">
        <v>71</v>
      </c>
      <c r="P2125" t="s">
        <v>260</v>
      </c>
      <c r="Q2125" t="str">
        <f>_xlfn.XLOOKUP(P2125,NomPaissos!$A$2:$A$250,NomPaissos!$B$2:$B$250)</f>
        <v>Central African Republic (the)</v>
      </c>
      <c r="R2125">
        <v>0</v>
      </c>
      <c r="T2125">
        <v>1</v>
      </c>
      <c r="U2125">
        <v>0</v>
      </c>
      <c r="V2125">
        <v>0</v>
      </c>
      <c r="W2125">
        <v>0</v>
      </c>
      <c r="X2125">
        <v>0</v>
      </c>
      <c r="Y2125">
        <v>1</v>
      </c>
      <c r="Z2125">
        <v>1</v>
      </c>
      <c r="AA2125">
        <v>0</v>
      </c>
      <c r="AB2125">
        <v>2</v>
      </c>
      <c r="AC2125">
        <v>0</v>
      </c>
      <c r="AD2125">
        <v>1</v>
      </c>
      <c r="AE2125">
        <v>0</v>
      </c>
      <c r="AF2125">
        <v>0</v>
      </c>
      <c r="AG2125">
        <v>1</v>
      </c>
      <c r="AH2125">
        <v>0</v>
      </c>
      <c r="AI2125">
        <v>0</v>
      </c>
      <c r="AJ2125">
        <v>1</v>
      </c>
      <c r="AK2125">
        <v>1</v>
      </c>
      <c r="AL2125">
        <v>0</v>
      </c>
      <c r="AM2125">
        <v>1</v>
      </c>
      <c r="AN2125">
        <v>0</v>
      </c>
      <c r="AO2125">
        <v>1</v>
      </c>
    </row>
    <row r="2126" spans="1:41" ht="15">
      <c r="A2126" t="s">
        <v>501</v>
      </c>
      <c r="B2126" t="s">
        <v>573</v>
      </c>
      <c r="C2126">
        <v>155</v>
      </c>
      <c r="D2126" s="6" t="str">
        <f>IF(C2126=C2127,D2127,IF(OR(N2126="pre",N2126="SubPar"),"Obert",IF(OR(N2126="Cea",N2126="Imp",N2126="SubComp"),"Tancat","ERRORERROR")))</f>
        <v>Tancat</v>
      </c>
      <c r="E2126" t="s">
        <v>4932</v>
      </c>
      <c r="F2126" t="s">
        <v>160</v>
      </c>
      <c r="G2126">
        <v>2191</v>
      </c>
      <c r="H2126" t="s">
        <v>4973</v>
      </c>
      <c r="I2126" s="3" t="s">
        <v>4647</v>
      </c>
      <c r="J2126" s="4" t="s">
        <v>4974</v>
      </c>
      <c r="K2126" t="s">
        <v>48</v>
      </c>
      <c r="L2126" t="s">
        <v>802</v>
      </c>
      <c r="M2126" t="s">
        <v>50</v>
      </c>
      <c r="N2126" t="str">
        <f t="shared" si="33"/>
        <v>SubPar</v>
      </c>
      <c r="O2126" t="s">
        <v>56</v>
      </c>
      <c r="P2126" t="s">
        <v>260</v>
      </c>
      <c r="Q2126" t="str">
        <f>_xlfn.XLOOKUP(P2126,NomPaissos!$A$2:$A$250,NomPaissos!$B$2:$B$250)</f>
        <v>Central African Republic (the)</v>
      </c>
      <c r="R2126">
        <v>0</v>
      </c>
      <c r="T2126">
        <v>0</v>
      </c>
      <c r="U2126">
        <v>0</v>
      </c>
      <c r="V2126">
        <v>0</v>
      </c>
      <c r="W2126">
        <v>0</v>
      </c>
      <c r="X2126">
        <v>0</v>
      </c>
      <c r="Y2126">
        <v>1</v>
      </c>
      <c r="Z2126">
        <v>0</v>
      </c>
      <c r="AA2126">
        <v>0</v>
      </c>
      <c r="AB2126">
        <v>1</v>
      </c>
      <c r="AC2126">
        <v>0</v>
      </c>
      <c r="AD2126">
        <v>0</v>
      </c>
      <c r="AE2126">
        <v>0</v>
      </c>
      <c r="AF2126">
        <v>0</v>
      </c>
      <c r="AG2126">
        <v>1</v>
      </c>
      <c r="AH2126">
        <v>0</v>
      </c>
      <c r="AI2126">
        <v>1</v>
      </c>
      <c r="AJ2126">
        <v>0</v>
      </c>
      <c r="AK2126">
        <v>0</v>
      </c>
      <c r="AL2126">
        <v>0</v>
      </c>
      <c r="AM2126">
        <v>1</v>
      </c>
      <c r="AN2126">
        <v>0</v>
      </c>
      <c r="AO2126">
        <v>1</v>
      </c>
    </row>
    <row r="2127" spans="1:41" ht="15">
      <c r="A2127" t="s">
        <v>501</v>
      </c>
      <c r="B2127" t="s">
        <v>573</v>
      </c>
      <c r="C2127">
        <v>155</v>
      </c>
      <c r="D2127" s="6" t="str">
        <f>IF(C2127=C2128,D2128,IF(OR(N2127="pre",N2127="SubPar"),"Obert",IF(OR(N2127="Cea",N2127="Imp",N2127="SubComp"),"Tancat","ERRORERROR")))</f>
        <v>Tancat</v>
      </c>
      <c r="E2127" t="s">
        <v>4932</v>
      </c>
      <c r="F2127" t="s">
        <v>160</v>
      </c>
      <c r="G2127">
        <v>2206</v>
      </c>
      <c r="H2127" t="s">
        <v>4975</v>
      </c>
      <c r="I2127" s="3" t="s">
        <v>2027</v>
      </c>
      <c r="J2127" s="4" t="s">
        <v>4976</v>
      </c>
      <c r="K2127" t="s">
        <v>48</v>
      </c>
      <c r="L2127" t="s">
        <v>802</v>
      </c>
      <c r="M2127" t="s">
        <v>50</v>
      </c>
      <c r="N2127" t="str">
        <f t="shared" si="33"/>
        <v>SubPar</v>
      </c>
      <c r="O2127" t="s">
        <v>51</v>
      </c>
      <c r="P2127" t="s">
        <v>260</v>
      </c>
      <c r="Q2127" t="str">
        <f>_xlfn.XLOOKUP(P2127,NomPaissos!$A$2:$A$250,NomPaissos!$B$2:$B$250)</f>
        <v>Central African Republic (the)</v>
      </c>
      <c r="R2127">
        <v>0</v>
      </c>
      <c r="T2127">
        <v>0</v>
      </c>
      <c r="U2127">
        <v>0</v>
      </c>
      <c r="V2127">
        <v>0</v>
      </c>
      <c r="W2127">
        <v>0</v>
      </c>
      <c r="X2127">
        <v>3</v>
      </c>
      <c r="Y2127">
        <v>0</v>
      </c>
      <c r="Z2127">
        <v>0</v>
      </c>
      <c r="AA2127">
        <v>0</v>
      </c>
      <c r="AB2127">
        <v>0</v>
      </c>
      <c r="AC2127">
        <v>0</v>
      </c>
      <c r="AD2127">
        <v>0</v>
      </c>
      <c r="AE2127">
        <v>0</v>
      </c>
      <c r="AF2127">
        <v>0</v>
      </c>
      <c r="AG2127">
        <v>1</v>
      </c>
      <c r="AH2127">
        <v>0</v>
      </c>
      <c r="AI2127">
        <v>0</v>
      </c>
      <c r="AJ2127">
        <v>0</v>
      </c>
      <c r="AK2127">
        <v>0</v>
      </c>
      <c r="AL2127">
        <v>0</v>
      </c>
      <c r="AM2127">
        <v>0</v>
      </c>
      <c r="AN2127">
        <v>3</v>
      </c>
      <c r="AO2127">
        <v>1</v>
      </c>
    </row>
    <row r="2128" spans="1:41" ht="15">
      <c r="A2128" t="s">
        <v>501</v>
      </c>
      <c r="B2128" t="s">
        <v>573</v>
      </c>
      <c r="C2128">
        <v>155</v>
      </c>
      <c r="D2128" s="6" t="str">
        <f>IF(C2128=C2129,D2129,IF(OR(N2128="pre",N2128="SubPar"),"Obert",IF(OR(N2128="Cea",N2128="Imp",N2128="SubComp"),"Tancat","ERRORERROR")))</f>
        <v>Tancat</v>
      </c>
      <c r="E2128" t="s">
        <v>4932</v>
      </c>
      <c r="F2128" t="s">
        <v>160</v>
      </c>
      <c r="G2128">
        <v>2194</v>
      </c>
      <c r="H2128" t="s">
        <v>4977</v>
      </c>
      <c r="I2128" s="3" t="s">
        <v>4978</v>
      </c>
      <c r="J2128" s="4" t="s">
        <v>1789</v>
      </c>
      <c r="K2128" t="s">
        <v>48</v>
      </c>
      <c r="L2128" t="s">
        <v>802</v>
      </c>
      <c r="M2128" t="s">
        <v>70</v>
      </c>
      <c r="N2128" t="str">
        <f t="shared" si="33"/>
        <v>Imp</v>
      </c>
      <c r="O2128" t="s">
        <v>78</v>
      </c>
      <c r="P2128" t="s">
        <v>260</v>
      </c>
      <c r="Q2128" t="str">
        <f>_xlfn.XLOOKUP(P2128,NomPaissos!$A$2:$A$250,NomPaissos!$B$2:$B$250)</f>
        <v>Central African Republic (the)</v>
      </c>
      <c r="R2128">
        <v>0</v>
      </c>
      <c r="T2128">
        <v>1</v>
      </c>
      <c r="U2128">
        <v>0</v>
      </c>
      <c r="V2128">
        <v>0</v>
      </c>
      <c r="W2128">
        <v>0</v>
      </c>
      <c r="X2128">
        <v>0</v>
      </c>
      <c r="Y2128">
        <v>0</v>
      </c>
      <c r="Z2128">
        <v>0</v>
      </c>
      <c r="AA2128">
        <v>0</v>
      </c>
      <c r="AB2128">
        <v>1</v>
      </c>
      <c r="AC2128">
        <v>0</v>
      </c>
      <c r="AD2128">
        <v>1</v>
      </c>
      <c r="AE2128">
        <v>0</v>
      </c>
      <c r="AF2128">
        <v>0</v>
      </c>
      <c r="AG2128">
        <v>1</v>
      </c>
      <c r="AH2128">
        <v>2</v>
      </c>
      <c r="AI2128">
        <v>1</v>
      </c>
      <c r="AJ2128">
        <v>0</v>
      </c>
      <c r="AK2128">
        <v>1</v>
      </c>
      <c r="AL2128">
        <v>0</v>
      </c>
      <c r="AM2128">
        <v>0</v>
      </c>
      <c r="AN2128">
        <v>1</v>
      </c>
      <c r="AO2128">
        <v>1</v>
      </c>
    </row>
    <row r="2129" spans="1:41" ht="15">
      <c r="A2129" t="s">
        <v>743</v>
      </c>
      <c r="B2129" t="s">
        <v>127</v>
      </c>
      <c r="C2129">
        <v>156</v>
      </c>
      <c r="D2129" s="6" t="str">
        <f>IF(C2129=C2130,D2130,IF(OR(N2129="pre",N2129="SubPar"),"Obert",IF(OR(N2129="Cea",N2129="Imp",N2129="SubComp"),"Tancat","ERRORERROR")))</f>
        <v>Obert</v>
      </c>
      <c r="E2129" t="s">
        <v>4979</v>
      </c>
      <c r="F2129" t="s">
        <v>160</v>
      </c>
      <c r="G2129">
        <v>2243</v>
      </c>
      <c r="H2129" t="s">
        <v>4980</v>
      </c>
      <c r="I2129" s="3" t="s">
        <v>3887</v>
      </c>
      <c r="J2129" s="4" t="s">
        <v>1789</v>
      </c>
      <c r="K2129" t="s">
        <v>48</v>
      </c>
      <c r="L2129" t="s">
        <v>49</v>
      </c>
      <c r="M2129" t="s">
        <v>50</v>
      </c>
      <c r="N2129" t="str">
        <f t="shared" si="33"/>
        <v>SubPar</v>
      </c>
      <c r="O2129" t="s">
        <v>56</v>
      </c>
      <c r="P2129" t="s">
        <v>265</v>
      </c>
      <c r="Q2129" t="str">
        <f>_xlfn.XLOOKUP(P2129,NomPaissos!$A$2:$A$250,NomPaissos!$B$2:$B$250)</f>
        <v>Sudan (the)</v>
      </c>
      <c r="R2129">
        <v>0</v>
      </c>
      <c r="T2129">
        <v>1</v>
      </c>
      <c r="U2129">
        <v>0</v>
      </c>
      <c r="V2129">
        <v>0</v>
      </c>
      <c r="W2129">
        <v>0</v>
      </c>
      <c r="X2129">
        <v>0</v>
      </c>
      <c r="Y2129">
        <v>0</v>
      </c>
      <c r="Z2129">
        <v>0</v>
      </c>
      <c r="AA2129">
        <v>0</v>
      </c>
      <c r="AB2129">
        <v>0</v>
      </c>
      <c r="AC2129">
        <v>0</v>
      </c>
      <c r="AD2129">
        <v>1</v>
      </c>
      <c r="AE2129">
        <v>0</v>
      </c>
      <c r="AF2129">
        <v>1</v>
      </c>
      <c r="AG2129">
        <v>1</v>
      </c>
      <c r="AH2129">
        <v>0</v>
      </c>
      <c r="AI2129">
        <v>1</v>
      </c>
      <c r="AJ2129">
        <v>1</v>
      </c>
      <c r="AK2129">
        <v>1</v>
      </c>
      <c r="AL2129">
        <v>1</v>
      </c>
      <c r="AM2129">
        <v>1</v>
      </c>
      <c r="AN2129">
        <v>3</v>
      </c>
      <c r="AO2129">
        <v>1</v>
      </c>
    </row>
    <row r="2130" spans="1:41" ht="15">
      <c r="A2130" t="s">
        <v>4660</v>
      </c>
      <c r="B2130" t="s">
        <v>573</v>
      </c>
      <c r="C2130">
        <v>157</v>
      </c>
      <c r="D2130" s="6" t="str">
        <f>IF(C2130=C2131,D2131,IF(OR(N2130="pre",N2130="SubPar"),"Obert",IF(OR(N2130="Cea",N2130="Imp",N2130="SubComp"),"Tancat","ERRORERROR")))</f>
        <v>Obert</v>
      </c>
      <c r="E2130" t="s">
        <v>4981</v>
      </c>
      <c r="F2130" t="s">
        <v>160</v>
      </c>
      <c r="G2130">
        <v>2047</v>
      </c>
      <c r="H2130" t="s">
        <v>4982</v>
      </c>
      <c r="I2130" s="3" t="s">
        <v>4983</v>
      </c>
      <c r="J2130" s="4" t="s">
        <v>649</v>
      </c>
      <c r="K2130" t="s">
        <v>48</v>
      </c>
      <c r="L2130" t="s">
        <v>802</v>
      </c>
      <c r="M2130" t="s">
        <v>50</v>
      </c>
      <c r="N2130" t="str">
        <f t="shared" si="33"/>
        <v>SubPar</v>
      </c>
      <c r="O2130" t="s">
        <v>56</v>
      </c>
      <c r="P2130" t="s">
        <v>263</v>
      </c>
      <c r="Q2130" t="str">
        <f>_xlfn.XLOOKUP(P2130,NomPaissos!$A$2:$A$250,NomPaissos!$B$2:$B$250)</f>
        <v>Kenya</v>
      </c>
      <c r="R2130">
        <v>0</v>
      </c>
      <c r="S2130" t="s">
        <v>1081</v>
      </c>
      <c r="T2130">
        <v>0</v>
      </c>
      <c r="U2130">
        <v>0</v>
      </c>
      <c r="V2130">
        <v>0</v>
      </c>
      <c r="W2130">
        <v>0</v>
      </c>
      <c r="X2130">
        <v>0</v>
      </c>
      <c r="Y2130">
        <v>0</v>
      </c>
      <c r="Z2130">
        <v>0</v>
      </c>
      <c r="AA2130">
        <v>0</v>
      </c>
      <c r="AB2130">
        <v>0</v>
      </c>
      <c r="AC2130">
        <v>0</v>
      </c>
      <c r="AD2130">
        <v>0</v>
      </c>
      <c r="AE2130">
        <v>0</v>
      </c>
      <c r="AF2130">
        <v>1</v>
      </c>
      <c r="AG2130">
        <v>1</v>
      </c>
      <c r="AH2130">
        <v>0</v>
      </c>
      <c r="AI2130">
        <v>0</v>
      </c>
      <c r="AJ2130">
        <v>0</v>
      </c>
      <c r="AK2130">
        <v>0</v>
      </c>
      <c r="AL2130">
        <v>1</v>
      </c>
      <c r="AM2130">
        <v>2</v>
      </c>
      <c r="AN2130">
        <v>2</v>
      </c>
      <c r="AO2130">
        <v>1</v>
      </c>
    </row>
    <row r="2131" spans="1:41" ht="15">
      <c r="A2131" t="s">
        <v>4660</v>
      </c>
      <c r="B2131" t="s">
        <v>573</v>
      </c>
      <c r="C2131">
        <v>157</v>
      </c>
      <c r="D2131" s="6" t="str">
        <f>IF(C2131=C2132,D2132,IF(OR(N2131="pre",N2131="SubPar"),"Obert",IF(OR(N2131="Cea",N2131="Imp",N2131="SubComp"),"Tancat","ERRORERROR")))</f>
        <v>Obert</v>
      </c>
      <c r="E2131" t="s">
        <v>4981</v>
      </c>
      <c r="F2131" t="s">
        <v>160</v>
      </c>
      <c r="G2131">
        <v>2047</v>
      </c>
      <c r="H2131" t="s">
        <v>4982</v>
      </c>
      <c r="I2131" s="3" t="s">
        <v>4983</v>
      </c>
      <c r="J2131" s="4" t="s">
        <v>649</v>
      </c>
      <c r="K2131" t="s">
        <v>48</v>
      </c>
      <c r="L2131" t="s">
        <v>802</v>
      </c>
      <c r="M2131" t="s">
        <v>50</v>
      </c>
      <c r="N2131" t="str">
        <f t="shared" si="33"/>
        <v>SubPar</v>
      </c>
      <c r="O2131" t="s">
        <v>56</v>
      </c>
      <c r="P2131" t="s">
        <v>1081</v>
      </c>
      <c r="Q2131" t="str">
        <f>_xlfn.XLOOKUP(P2131,NomPaissos!$A$2:$A$250,NomPaissos!$B$2:$B$250)</f>
        <v>Ethiopia</v>
      </c>
      <c r="R2131">
        <v>1</v>
      </c>
      <c r="S2131" t="s">
        <v>1081</v>
      </c>
      <c r="T2131">
        <v>0</v>
      </c>
      <c r="U2131">
        <v>0</v>
      </c>
      <c r="V2131">
        <v>0</v>
      </c>
      <c r="W2131">
        <v>0</v>
      </c>
      <c r="X2131">
        <v>0</v>
      </c>
      <c r="Y2131">
        <v>0</v>
      </c>
      <c r="Z2131">
        <v>0</v>
      </c>
      <c r="AA2131">
        <v>0</v>
      </c>
      <c r="AB2131">
        <v>0</v>
      </c>
      <c r="AC2131">
        <v>0</v>
      </c>
      <c r="AD2131">
        <v>0</v>
      </c>
      <c r="AE2131">
        <v>0</v>
      </c>
      <c r="AF2131">
        <v>1</v>
      </c>
      <c r="AG2131">
        <v>1</v>
      </c>
      <c r="AH2131">
        <v>1</v>
      </c>
      <c r="AI2131">
        <v>0</v>
      </c>
      <c r="AJ2131">
        <v>0</v>
      </c>
      <c r="AK2131">
        <v>0</v>
      </c>
      <c r="AL2131">
        <v>1</v>
      </c>
      <c r="AM2131">
        <v>2</v>
      </c>
      <c r="AN2131">
        <v>2</v>
      </c>
      <c r="AO2131">
        <v>1</v>
      </c>
    </row>
    <row r="2132" spans="1:41" ht="15">
      <c r="A2132" t="s">
        <v>2300</v>
      </c>
      <c r="B2132" t="s">
        <v>127</v>
      </c>
      <c r="C2132">
        <v>158</v>
      </c>
      <c r="D2132" s="6" t="str">
        <f>IF(C2132=C2133,D2133,IF(OR(N2132="pre",N2132="SubPar"),"Obert",IF(OR(N2132="Cea",N2132="Imp",N2132="SubComp"),"Tancat","ERRORERROR")))</f>
        <v>Tancat</v>
      </c>
      <c r="E2132" t="s">
        <v>4984</v>
      </c>
      <c r="F2132" t="s">
        <v>369</v>
      </c>
      <c r="G2132">
        <v>1745</v>
      </c>
      <c r="H2132" t="s">
        <v>4985</v>
      </c>
      <c r="I2132" s="3" t="s">
        <v>4986</v>
      </c>
      <c r="J2132" s="4" t="s">
        <v>741</v>
      </c>
      <c r="K2132" t="s">
        <v>48</v>
      </c>
      <c r="L2132" t="s">
        <v>802</v>
      </c>
      <c r="M2132" t="s">
        <v>50</v>
      </c>
      <c r="N2132" t="str">
        <f t="shared" si="33"/>
        <v>SubPar</v>
      </c>
      <c r="O2132" t="s">
        <v>56</v>
      </c>
      <c r="P2132" t="s">
        <v>2305</v>
      </c>
      <c r="Q2132" t="str">
        <f>_xlfn.XLOOKUP(P2132,NomPaissos!$A$2:$A$250,NomPaissos!$B$2:$B$250)</f>
        <v>Nepal</v>
      </c>
      <c r="R2132">
        <v>0</v>
      </c>
      <c r="T2132">
        <v>1</v>
      </c>
      <c r="U2132">
        <v>3</v>
      </c>
      <c r="V2132">
        <v>0</v>
      </c>
      <c r="W2132">
        <v>0</v>
      </c>
      <c r="X2132">
        <v>3</v>
      </c>
      <c r="Y2132">
        <v>3</v>
      </c>
      <c r="Z2132">
        <v>3</v>
      </c>
      <c r="AA2132">
        <v>2</v>
      </c>
      <c r="AB2132">
        <v>0</v>
      </c>
      <c r="AC2132">
        <v>3</v>
      </c>
      <c r="AD2132">
        <v>1</v>
      </c>
      <c r="AE2132">
        <v>0</v>
      </c>
      <c r="AF2132">
        <v>1</v>
      </c>
      <c r="AG2132">
        <v>1</v>
      </c>
      <c r="AH2132">
        <v>2</v>
      </c>
      <c r="AI2132">
        <v>3</v>
      </c>
      <c r="AJ2132">
        <v>1</v>
      </c>
      <c r="AK2132">
        <v>2</v>
      </c>
      <c r="AL2132">
        <v>1</v>
      </c>
      <c r="AM2132">
        <v>1</v>
      </c>
      <c r="AN2132">
        <v>2</v>
      </c>
      <c r="AO2132">
        <v>1</v>
      </c>
    </row>
    <row r="2133" spans="1:41" ht="15">
      <c r="A2133" t="s">
        <v>2300</v>
      </c>
      <c r="B2133" t="s">
        <v>42</v>
      </c>
      <c r="C2133">
        <v>158</v>
      </c>
      <c r="D2133" s="6" t="str">
        <f>IF(C2133=C2134,D2134,IF(OR(N2133="pre",N2133="SubPar"),"Obert",IF(OR(N2133="Cea",N2133="Imp",N2133="SubComp"),"Tancat","ERRORERROR")))</f>
        <v>Tancat</v>
      </c>
      <c r="E2133" t="s">
        <v>4984</v>
      </c>
      <c r="F2133" t="s">
        <v>369</v>
      </c>
      <c r="G2133">
        <v>1744</v>
      </c>
      <c r="H2133" t="s">
        <v>4987</v>
      </c>
      <c r="I2133" s="3" t="s">
        <v>4988</v>
      </c>
      <c r="J2133" s="4" t="s">
        <v>4989</v>
      </c>
      <c r="K2133" t="s">
        <v>48</v>
      </c>
      <c r="L2133" t="s">
        <v>802</v>
      </c>
      <c r="M2133" t="s">
        <v>50</v>
      </c>
      <c r="N2133" t="str">
        <f t="shared" si="33"/>
        <v>SubPar</v>
      </c>
      <c r="O2133" t="s">
        <v>56</v>
      </c>
      <c r="P2133" t="s">
        <v>2305</v>
      </c>
      <c r="Q2133" t="str">
        <f>_xlfn.XLOOKUP(P2133,NomPaissos!$A$2:$A$250,NomPaissos!$B$2:$B$250)</f>
        <v>Nepal</v>
      </c>
      <c r="R2133">
        <v>0</v>
      </c>
      <c r="T2133">
        <v>0</v>
      </c>
      <c r="U2133">
        <v>0</v>
      </c>
      <c r="V2133">
        <v>0</v>
      </c>
      <c r="W2133">
        <v>0</v>
      </c>
      <c r="X2133">
        <v>3</v>
      </c>
      <c r="Y2133">
        <v>0</v>
      </c>
      <c r="Z2133">
        <v>3</v>
      </c>
      <c r="AA2133">
        <v>2</v>
      </c>
      <c r="AB2133">
        <v>0</v>
      </c>
      <c r="AC2133">
        <v>3</v>
      </c>
      <c r="AD2133">
        <v>1</v>
      </c>
      <c r="AE2133">
        <v>1</v>
      </c>
      <c r="AF2133">
        <v>1</v>
      </c>
      <c r="AG2133">
        <v>1</v>
      </c>
      <c r="AH2133">
        <v>0</v>
      </c>
      <c r="AI2133">
        <v>3</v>
      </c>
      <c r="AJ2133">
        <v>0</v>
      </c>
      <c r="AK2133">
        <v>1</v>
      </c>
      <c r="AL2133">
        <v>1</v>
      </c>
      <c r="AM2133">
        <v>0</v>
      </c>
      <c r="AN2133">
        <v>2</v>
      </c>
      <c r="AO2133">
        <v>1</v>
      </c>
    </row>
    <row r="2134" spans="1:41" ht="15">
      <c r="A2134" t="s">
        <v>2300</v>
      </c>
      <c r="B2134" t="s">
        <v>127</v>
      </c>
      <c r="C2134">
        <v>158</v>
      </c>
      <c r="D2134" s="6" t="str">
        <f>IF(C2134=C2135,D2135,IF(OR(N2134="pre",N2134="SubPar"),"Obert",IF(OR(N2134="Cea",N2134="Imp",N2134="SubComp"),"Tancat","ERRORERROR")))</f>
        <v>Tancat</v>
      </c>
      <c r="E2134" t="s">
        <v>4984</v>
      </c>
      <c r="F2134" t="s">
        <v>369</v>
      </c>
      <c r="G2134">
        <v>1746</v>
      </c>
      <c r="H2134" t="s">
        <v>4990</v>
      </c>
      <c r="I2134" s="3" t="s">
        <v>4991</v>
      </c>
      <c r="J2134" s="4" t="s">
        <v>4992</v>
      </c>
      <c r="K2134" t="s">
        <v>48</v>
      </c>
      <c r="L2134" t="s">
        <v>802</v>
      </c>
      <c r="M2134" t="s">
        <v>50</v>
      </c>
      <c r="N2134" t="str">
        <f t="shared" si="33"/>
        <v>SubPar</v>
      </c>
      <c r="O2134" t="s">
        <v>56</v>
      </c>
      <c r="P2134" t="s">
        <v>2305</v>
      </c>
      <c r="Q2134" t="str">
        <f>_xlfn.XLOOKUP(P2134,NomPaissos!$A$2:$A$250,NomPaissos!$B$2:$B$250)</f>
        <v>Nepal</v>
      </c>
      <c r="R2134">
        <v>0</v>
      </c>
      <c r="T2134">
        <v>0</v>
      </c>
      <c r="U2134">
        <v>0</v>
      </c>
      <c r="V2134">
        <v>0</v>
      </c>
      <c r="W2134">
        <v>0</v>
      </c>
      <c r="X2134">
        <v>0</v>
      </c>
      <c r="Y2134">
        <v>0</v>
      </c>
      <c r="Z2134">
        <v>0</v>
      </c>
      <c r="AA2134">
        <v>0</v>
      </c>
      <c r="AB2134">
        <v>0</v>
      </c>
      <c r="AC2134">
        <v>0</v>
      </c>
      <c r="AD2134">
        <v>0</v>
      </c>
      <c r="AE2134">
        <v>1</v>
      </c>
      <c r="AF2134">
        <v>1</v>
      </c>
      <c r="AG2134">
        <v>1</v>
      </c>
      <c r="AH2134">
        <v>0</v>
      </c>
      <c r="AI2134">
        <v>1</v>
      </c>
      <c r="AJ2134">
        <v>0</v>
      </c>
      <c r="AK2134">
        <v>1</v>
      </c>
      <c r="AL2134">
        <v>1</v>
      </c>
      <c r="AM2134">
        <v>1</v>
      </c>
      <c r="AN2134">
        <v>2</v>
      </c>
      <c r="AO2134">
        <v>1</v>
      </c>
    </row>
    <row r="2135" spans="1:41" ht="15">
      <c r="A2135" t="s">
        <v>2300</v>
      </c>
      <c r="B2135" t="s">
        <v>42</v>
      </c>
      <c r="C2135">
        <v>158</v>
      </c>
      <c r="D2135" s="6" t="str">
        <f>IF(C2135=C2136,D2136,IF(OR(N2135="pre",N2135="SubPar"),"Obert",IF(OR(N2135="Cea",N2135="Imp",N2135="SubComp"),"Tancat","ERRORERROR")))</f>
        <v>Tancat</v>
      </c>
      <c r="E2135" t="s">
        <v>4984</v>
      </c>
      <c r="F2135" t="s">
        <v>369</v>
      </c>
      <c r="G2135">
        <v>1747</v>
      </c>
      <c r="H2135" t="s">
        <v>4993</v>
      </c>
      <c r="I2135" s="3" t="s">
        <v>4994</v>
      </c>
      <c r="J2135" s="4" t="s">
        <v>3866</v>
      </c>
      <c r="K2135" t="s">
        <v>48</v>
      </c>
      <c r="L2135" t="s">
        <v>802</v>
      </c>
      <c r="M2135" t="s">
        <v>70</v>
      </c>
      <c r="N2135" t="str">
        <f t="shared" si="33"/>
        <v>Imp</v>
      </c>
      <c r="O2135" t="s">
        <v>78</v>
      </c>
      <c r="P2135" t="s">
        <v>2305</v>
      </c>
      <c r="Q2135" t="str">
        <f>_xlfn.XLOOKUP(P2135,NomPaissos!$A$2:$A$250,NomPaissos!$B$2:$B$250)</f>
        <v>Nepal</v>
      </c>
      <c r="R2135">
        <v>0</v>
      </c>
      <c r="T2135">
        <v>3</v>
      </c>
      <c r="U2135">
        <v>0</v>
      </c>
      <c r="V2135">
        <v>0</v>
      </c>
      <c r="W2135">
        <v>0</v>
      </c>
      <c r="X2135">
        <v>0</v>
      </c>
      <c r="Y2135">
        <v>0</v>
      </c>
      <c r="Z2135">
        <v>0</v>
      </c>
      <c r="AA2135">
        <v>0</v>
      </c>
      <c r="AB2135">
        <v>0</v>
      </c>
      <c r="AC2135">
        <v>3</v>
      </c>
      <c r="AD2135">
        <v>1</v>
      </c>
      <c r="AE2135">
        <v>0</v>
      </c>
      <c r="AF2135">
        <v>0</v>
      </c>
      <c r="AG2135">
        <v>1</v>
      </c>
      <c r="AH2135">
        <v>0</v>
      </c>
      <c r="AI2135">
        <v>2</v>
      </c>
      <c r="AJ2135">
        <v>0</v>
      </c>
      <c r="AK2135">
        <v>1</v>
      </c>
      <c r="AL2135">
        <v>1</v>
      </c>
      <c r="AM2135">
        <v>0</v>
      </c>
      <c r="AN2135">
        <v>0</v>
      </c>
      <c r="AO2135">
        <v>1</v>
      </c>
    </row>
    <row r="2136" spans="1:41" ht="15">
      <c r="A2136" t="s">
        <v>2300</v>
      </c>
      <c r="B2136" t="s">
        <v>127</v>
      </c>
      <c r="C2136">
        <v>158</v>
      </c>
      <c r="D2136" s="6" t="str">
        <f>IF(C2136=C2137,D2137,IF(OR(N2136="pre",N2136="SubPar"),"Obert",IF(OR(N2136="Cea",N2136="Imp",N2136="SubComp"),"Tancat","ERRORERROR")))</f>
        <v>Tancat</v>
      </c>
      <c r="E2136" t="s">
        <v>4984</v>
      </c>
      <c r="F2136" t="s">
        <v>369</v>
      </c>
      <c r="G2136">
        <v>1750</v>
      </c>
      <c r="H2136" t="s">
        <v>4995</v>
      </c>
      <c r="I2136" s="3" t="s">
        <v>4996</v>
      </c>
      <c r="J2136" s="4" t="s">
        <v>2164</v>
      </c>
      <c r="K2136" t="s">
        <v>48</v>
      </c>
      <c r="L2136" t="s">
        <v>802</v>
      </c>
      <c r="M2136" t="s">
        <v>50</v>
      </c>
      <c r="N2136" t="str">
        <f t="shared" si="33"/>
        <v>SubPar</v>
      </c>
      <c r="O2136" t="s">
        <v>56</v>
      </c>
      <c r="P2136" t="s">
        <v>2305</v>
      </c>
      <c r="Q2136" t="str">
        <f>_xlfn.XLOOKUP(P2136,NomPaissos!$A$2:$A$250,NomPaissos!$B$2:$B$250)</f>
        <v>Nepal</v>
      </c>
      <c r="R2136">
        <v>0</v>
      </c>
      <c r="T2136">
        <v>0</v>
      </c>
      <c r="U2136">
        <v>1</v>
      </c>
      <c r="V2136">
        <v>0</v>
      </c>
      <c r="W2136">
        <v>0</v>
      </c>
      <c r="X2136">
        <v>3</v>
      </c>
      <c r="Y2136">
        <v>1</v>
      </c>
      <c r="Z2136">
        <v>3</v>
      </c>
      <c r="AA2136">
        <v>0</v>
      </c>
      <c r="AB2136">
        <v>0</v>
      </c>
      <c r="AC2136">
        <v>3</v>
      </c>
      <c r="AD2136">
        <v>1</v>
      </c>
      <c r="AE2136">
        <v>1</v>
      </c>
      <c r="AF2136">
        <v>1</v>
      </c>
      <c r="AG2136">
        <v>1</v>
      </c>
      <c r="AH2136">
        <v>1</v>
      </c>
      <c r="AI2136">
        <v>3</v>
      </c>
      <c r="AJ2136">
        <v>0</v>
      </c>
      <c r="AK2136">
        <v>0</v>
      </c>
      <c r="AL2136">
        <v>0</v>
      </c>
      <c r="AM2136">
        <v>1</v>
      </c>
      <c r="AN2136">
        <v>2</v>
      </c>
      <c r="AO2136">
        <v>1</v>
      </c>
    </row>
    <row r="2137" spans="1:41" ht="15">
      <c r="A2137" t="s">
        <v>2300</v>
      </c>
      <c r="B2137" t="s">
        <v>127</v>
      </c>
      <c r="C2137">
        <v>158</v>
      </c>
      <c r="D2137" s="6" t="str">
        <f>IF(C2137=C2138,D2138,IF(OR(N2137="pre",N2137="SubPar"),"Obert",IF(OR(N2137="Cea",N2137="Imp",N2137="SubComp"),"Tancat","ERRORERROR")))</f>
        <v>Tancat</v>
      </c>
      <c r="E2137" t="s">
        <v>4984</v>
      </c>
      <c r="F2137" t="s">
        <v>369</v>
      </c>
      <c r="G2137">
        <v>1751</v>
      </c>
      <c r="H2137" t="s">
        <v>4997</v>
      </c>
      <c r="I2137" s="3" t="s">
        <v>4998</v>
      </c>
      <c r="J2137" s="4" t="s">
        <v>4999</v>
      </c>
      <c r="K2137" t="s">
        <v>48</v>
      </c>
      <c r="L2137" t="s">
        <v>802</v>
      </c>
      <c r="M2137" t="s">
        <v>50</v>
      </c>
      <c r="N2137" t="str">
        <f t="shared" si="33"/>
        <v>SubPar</v>
      </c>
      <c r="O2137" t="s">
        <v>56</v>
      </c>
      <c r="P2137" t="s">
        <v>2305</v>
      </c>
      <c r="Q2137" t="str">
        <f>_xlfn.XLOOKUP(P2137,NomPaissos!$A$2:$A$250,NomPaissos!$B$2:$B$250)</f>
        <v>Nepal</v>
      </c>
      <c r="R2137">
        <v>0</v>
      </c>
      <c r="T2137">
        <v>0</v>
      </c>
      <c r="U2137">
        <v>1</v>
      </c>
      <c r="V2137">
        <v>0</v>
      </c>
      <c r="W2137">
        <v>0</v>
      </c>
      <c r="X2137">
        <v>3</v>
      </c>
      <c r="Y2137">
        <v>0</v>
      </c>
      <c r="Z2137">
        <v>0</v>
      </c>
      <c r="AA2137">
        <v>0</v>
      </c>
      <c r="AB2137">
        <v>0</v>
      </c>
      <c r="AC2137">
        <v>0</v>
      </c>
      <c r="AD2137">
        <v>0</v>
      </c>
      <c r="AE2137">
        <v>0</v>
      </c>
      <c r="AF2137">
        <v>1</v>
      </c>
      <c r="AG2137">
        <v>1</v>
      </c>
      <c r="AH2137">
        <v>1</v>
      </c>
      <c r="AI2137">
        <v>0</v>
      </c>
      <c r="AJ2137">
        <v>0</v>
      </c>
      <c r="AK2137">
        <v>0</v>
      </c>
      <c r="AL2137">
        <v>0</v>
      </c>
      <c r="AM2137">
        <v>3</v>
      </c>
      <c r="AN2137">
        <v>2</v>
      </c>
      <c r="AO2137">
        <v>1</v>
      </c>
    </row>
    <row r="2138" spans="1:41" ht="15">
      <c r="A2138" t="s">
        <v>2300</v>
      </c>
      <c r="B2138" t="s">
        <v>42</v>
      </c>
      <c r="C2138">
        <v>158</v>
      </c>
      <c r="D2138" s="6" t="str">
        <f>IF(C2138=C2139,D2139,IF(OR(N2138="pre",N2138="SubPar"),"Obert",IF(OR(N2138="Cea",N2138="Imp",N2138="SubComp"),"Tancat","ERRORERROR")))</f>
        <v>Tancat</v>
      </c>
      <c r="E2138" t="s">
        <v>4984</v>
      </c>
      <c r="F2138" t="s">
        <v>369</v>
      </c>
      <c r="G2138">
        <v>1754</v>
      </c>
      <c r="H2138" t="s">
        <v>5000</v>
      </c>
      <c r="I2138" s="3" t="s">
        <v>5001</v>
      </c>
      <c r="J2138" s="4" t="s">
        <v>5002</v>
      </c>
      <c r="K2138" t="s">
        <v>48</v>
      </c>
      <c r="L2138" t="s">
        <v>802</v>
      </c>
      <c r="M2138" t="s">
        <v>50</v>
      </c>
      <c r="N2138" t="str">
        <f t="shared" si="33"/>
        <v>SubPar</v>
      </c>
      <c r="O2138" t="s">
        <v>56</v>
      </c>
      <c r="P2138" t="s">
        <v>2305</v>
      </c>
      <c r="Q2138" t="str">
        <f>_xlfn.XLOOKUP(P2138,NomPaissos!$A$2:$A$250,NomPaissos!$B$2:$B$250)</f>
        <v>Nepal</v>
      </c>
      <c r="R2138">
        <v>0</v>
      </c>
      <c r="T2138">
        <v>0</v>
      </c>
      <c r="U2138">
        <v>0</v>
      </c>
      <c r="V2138">
        <v>0</v>
      </c>
      <c r="W2138">
        <v>0</v>
      </c>
      <c r="X2138">
        <v>0</v>
      </c>
      <c r="Y2138">
        <v>0</v>
      </c>
      <c r="Z2138">
        <v>0</v>
      </c>
      <c r="AA2138">
        <v>0</v>
      </c>
      <c r="AB2138">
        <v>0</v>
      </c>
      <c r="AC2138">
        <v>3</v>
      </c>
      <c r="AD2138">
        <v>0</v>
      </c>
      <c r="AE2138">
        <v>1</v>
      </c>
      <c r="AF2138">
        <v>0</v>
      </c>
      <c r="AG2138">
        <v>1</v>
      </c>
      <c r="AH2138">
        <v>0</v>
      </c>
      <c r="AI2138">
        <v>0</v>
      </c>
      <c r="AJ2138">
        <v>0</v>
      </c>
      <c r="AK2138">
        <v>0</v>
      </c>
      <c r="AL2138">
        <v>0</v>
      </c>
      <c r="AM2138">
        <v>1</v>
      </c>
      <c r="AN2138">
        <v>2</v>
      </c>
      <c r="AO2138">
        <v>1</v>
      </c>
    </row>
    <row r="2139" spans="1:41" ht="15">
      <c r="A2139" t="s">
        <v>2300</v>
      </c>
      <c r="B2139" t="s">
        <v>127</v>
      </c>
      <c r="C2139">
        <v>158</v>
      </c>
      <c r="D2139" s="6" t="str">
        <f>IF(C2139=C2140,D2140,IF(OR(N2139="pre",N2139="SubPar"),"Obert",IF(OR(N2139="Cea",N2139="Imp",N2139="SubComp"),"Tancat","ERRORERROR")))</f>
        <v>Tancat</v>
      </c>
      <c r="E2139" t="s">
        <v>4984</v>
      </c>
      <c r="F2139" t="s">
        <v>369</v>
      </c>
      <c r="G2139">
        <v>1756</v>
      </c>
      <c r="H2139" t="s">
        <v>5003</v>
      </c>
      <c r="I2139" s="3" t="s">
        <v>5004</v>
      </c>
      <c r="J2139" s="4" t="s">
        <v>5005</v>
      </c>
      <c r="K2139" t="s">
        <v>48</v>
      </c>
      <c r="L2139" t="s">
        <v>802</v>
      </c>
      <c r="M2139" t="s">
        <v>166</v>
      </c>
      <c r="N2139" t="str">
        <f t="shared" si="33"/>
        <v>Cea</v>
      </c>
      <c r="O2139" t="s">
        <v>711</v>
      </c>
      <c r="P2139" t="s">
        <v>2305</v>
      </c>
      <c r="Q2139" t="str">
        <f>_xlfn.XLOOKUP(P2139,NomPaissos!$A$2:$A$250,NomPaissos!$B$2:$B$250)</f>
        <v>Nepal</v>
      </c>
      <c r="R2139">
        <v>0</v>
      </c>
      <c r="T2139">
        <v>0</v>
      </c>
      <c r="U2139">
        <v>0</v>
      </c>
      <c r="V2139">
        <v>0</v>
      </c>
      <c r="W2139">
        <v>0</v>
      </c>
      <c r="X2139">
        <v>0</v>
      </c>
      <c r="Y2139">
        <v>0</v>
      </c>
      <c r="Z2139">
        <v>0</v>
      </c>
      <c r="AA2139">
        <v>0</v>
      </c>
      <c r="AB2139">
        <v>0</v>
      </c>
      <c r="AC2139">
        <v>0</v>
      </c>
      <c r="AD2139">
        <v>0</v>
      </c>
      <c r="AE2139">
        <v>0</v>
      </c>
      <c r="AF2139">
        <v>1</v>
      </c>
      <c r="AG2139">
        <v>1</v>
      </c>
      <c r="AH2139">
        <v>0</v>
      </c>
      <c r="AI2139">
        <v>1</v>
      </c>
      <c r="AJ2139">
        <v>0</v>
      </c>
      <c r="AK2139">
        <v>0</v>
      </c>
      <c r="AL2139">
        <v>0</v>
      </c>
      <c r="AM2139">
        <v>3</v>
      </c>
      <c r="AN2139">
        <v>1</v>
      </c>
      <c r="AO2139">
        <v>1</v>
      </c>
    </row>
    <row r="2140" spans="1:41" ht="15">
      <c r="A2140" t="s">
        <v>2300</v>
      </c>
      <c r="B2140" t="s">
        <v>127</v>
      </c>
      <c r="C2140">
        <v>158</v>
      </c>
      <c r="D2140" s="6" t="str">
        <f>IF(C2140=C2141,D2141,IF(OR(N2140="pre",N2140="SubPar"),"Obert",IF(OR(N2140="Cea",N2140="Imp",N2140="SubComp"),"Tancat","ERRORERROR")))</f>
        <v>Tancat</v>
      </c>
      <c r="E2140" t="s">
        <v>4984</v>
      </c>
      <c r="F2140" t="s">
        <v>369</v>
      </c>
      <c r="G2140">
        <v>1755</v>
      </c>
      <c r="H2140" t="s">
        <v>5006</v>
      </c>
      <c r="I2140" s="3" t="s">
        <v>5007</v>
      </c>
      <c r="J2140" s="4" t="s">
        <v>5008</v>
      </c>
      <c r="K2140" t="s">
        <v>48</v>
      </c>
      <c r="L2140" t="s">
        <v>802</v>
      </c>
      <c r="M2140" t="s">
        <v>166</v>
      </c>
      <c r="N2140" t="str">
        <f t="shared" si="33"/>
        <v>Cea</v>
      </c>
      <c r="O2140" t="s">
        <v>711</v>
      </c>
      <c r="P2140" t="s">
        <v>2305</v>
      </c>
      <c r="Q2140" t="str">
        <f>_xlfn.XLOOKUP(P2140,NomPaissos!$A$2:$A$250,NomPaissos!$B$2:$B$250)</f>
        <v>Nepal</v>
      </c>
      <c r="R2140">
        <v>0</v>
      </c>
      <c r="T2140">
        <v>0</v>
      </c>
      <c r="U2140">
        <v>0</v>
      </c>
      <c r="V2140">
        <v>0</v>
      </c>
      <c r="W2140">
        <v>0</v>
      </c>
      <c r="X2140">
        <v>0</v>
      </c>
      <c r="Y2140">
        <v>0</v>
      </c>
      <c r="Z2140">
        <v>0</v>
      </c>
      <c r="AA2140">
        <v>0</v>
      </c>
      <c r="AB2140">
        <v>0</v>
      </c>
      <c r="AC2140">
        <v>0</v>
      </c>
      <c r="AD2140">
        <v>0</v>
      </c>
      <c r="AE2140">
        <v>0</v>
      </c>
      <c r="AF2140">
        <v>1</v>
      </c>
      <c r="AG2140">
        <v>1</v>
      </c>
      <c r="AH2140">
        <v>0</v>
      </c>
      <c r="AI2140">
        <v>1</v>
      </c>
      <c r="AJ2140">
        <v>0</v>
      </c>
      <c r="AK2140">
        <v>0</v>
      </c>
      <c r="AL2140">
        <v>0</v>
      </c>
      <c r="AM2140">
        <v>3</v>
      </c>
      <c r="AN2140">
        <v>1</v>
      </c>
      <c r="AO2140">
        <v>1</v>
      </c>
    </row>
    <row r="2141" spans="1:41" ht="15">
      <c r="A2141" t="s">
        <v>2300</v>
      </c>
      <c r="B2141" t="s">
        <v>127</v>
      </c>
      <c r="C2141">
        <v>158</v>
      </c>
      <c r="D2141" s="6" t="str">
        <f>IF(C2141=C2142,D2142,IF(OR(N2141="pre",N2141="SubPar"),"Obert",IF(OR(N2141="Cea",N2141="Imp",N2141="SubComp"),"Tancat","ERRORERROR")))</f>
        <v>Tancat</v>
      </c>
      <c r="E2141" t="s">
        <v>4984</v>
      </c>
      <c r="F2141" t="s">
        <v>369</v>
      </c>
      <c r="G2141">
        <v>1757</v>
      </c>
      <c r="H2141" t="s">
        <v>5009</v>
      </c>
      <c r="I2141" s="3" t="s">
        <v>253</v>
      </c>
      <c r="J2141" s="4" t="s">
        <v>645</v>
      </c>
      <c r="K2141" t="s">
        <v>48</v>
      </c>
      <c r="L2141" t="s">
        <v>802</v>
      </c>
      <c r="M2141" t="s">
        <v>166</v>
      </c>
      <c r="N2141" t="str">
        <f t="shared" si="33"/>
        <v>Cea</v>
      </c>
      <c r="O2141" t="s">
        <v>711</v>
      </c>
      <c r="P2141" t="s">
        <v>2305</v>
      </c>
      <c r="Q2141" t="str">
        <f>_xlfn.XLOOKUP(P2141,NomPaissos!$A$2:$A$250,NomPaissos!$B$2:$B$250)</f>
        <v>Nepal</v>
      </c>
      <c r="R2141">
        <v>0</v>
      </c>
      <c r="T2141">
        <v>0</v>
      </c>
      <c r="U2141">
        <v>0</v>
      </c>
      <c r="V2141">
        <v>0</v>
      </c>
      <c r="W2141">
        <v>0</v>
      </c>
      <c r="X2141">
        <v>2</v>
      </c>
      <c r="Y2141">
        <v>0</v>
      </c>
      <c r="Z2141">
        <v>0</v>
      </c>
      <c r="AA2141">
        <v>0</v>
      </c>
      <c r="AB2141">
        <v>0</v>
      </c>
      <c r="AC2141">
        <v>2</v>
      </c>
      <c r="AD2141">
        <v>0</v>
      </c>
      <c r="AE2141">
        <v>0</v>
      </c>
      <c r="AF2141">
        <v>1</v>
      </c>
      <c r="AG2141">
        <v>1</v>
      </c>
      <c r="AH2141">
        <v>0</v>
      </c>
      <c r="AI2141">
        <v>1</v>
      </c>
      <c r="AJ2141">
        <v>0</v>
      </c>
      <c r="AK2141">
        <v>0</v>
      </c>
      <c r="AL2141">
        <v>0</v>
      </c>
      <c r="AM2141">
        <v>3</v>
      </c>
      <c r="AN2141">
        <v>1</v>
      </c>
      <c r="AO2141">
        <v>1</v>
      </c>
    </row>
    <row r="2142" spans="1:41" ht="15">
      <c r="A2142" t="s">
        <v>2300</v>
      </c>
      <c r="B2142" t="s">
        <v>127</v>
      </c>
      <c r="C2142">
        <v>158</v>
      </c>
      <c r="D2142" s="6" t="str">
        <f>IF(C2142=C2143,D2143,IF(OR(N2142="pre",N2142="SubPar"),"Obert",IF(OR(N2142="Cea",N2142="Imp",N2142="SubComp"),"Tancat","ERRORERROR")))</f>
        <v>Tancat</v>
      </c>
      <c r="E2142" t="s">
        <v>4984</v>
      </c>
      <c r="F2142" t="s">
        <v>369</v>
      </c>
      <c r="G2142">
        <v>1758</v>
      </c>
      <c r="H2142" t="s">
        <v>5010</v>
      </c>
      <c r="I2142" s="3" t="s">
        <v>5011</v>
      </c>
      <c r="J2142" s="4" t="s">
        <v>5012</v>
      </c>
      <c r="K2142" t="s">
        <v>48</v>
      </c>
      <c r="L2142" t="s">
        <v>802</v>
      </c>
      <c r="M2142" t="s">
        <v>166</v>
      </c>
      <c r="N2142" t="str">
        <f t="shared" si="33"/>
        <v>Cea</v>
      </c>
      <c r="O2142" t="s">
        <v>711</v>
      </c>
      <c r="P2142" t="s">
        <v>2305</v>
      </c>
      <c r="Q2142" t="str">
        <f>_xlfn.XLOOKUP(P2142,NomPaissos!$A$2:$A$250,NomPaissos!$B$2:$B$250)</f>
        <v>Nepal</v>
      </c>
      <c r="R2142">
        <v>0</v>
      </c>
      <c r="T2142">
        <v>0</v>
      </c>
      <c r="U2142">
        <v>0</v>
      </c>
      <c r="V2142">
        <v>0</v>
      </c>
      <c r="W2142">
        <v>0</v>
      </c>
      <c r="X2142">
        <v>0</v>
      </c>
      <c r="Y2142">
        <v>0</v>
      </c>
      <c r="Z2142">
        <v>0</v>
      </c>
      <c r="AA2142">
        <v>0</v>
      </c>
      <c r="AB2142">
        <v>0</v>
      </c>
      <c r="AC2142">
        <v>0</v>
      </c>
      <c r="AD2142">
        <v>0</v>
      </c>
      <c r="AE2142">
        <v>0</v>
      </c>
      <c r="AF2142">
        <v>1</v>
      </c>
      <c r="AG2142">
        <v>1</v>
      </c>
      <c r="AH2142">
        <v>0</v>
      </c>
      <c r="AI2142">
        <v>1</v>
      </c>
      <c r="AJ2142">
        <v>0</v>
      </c>
      <c r="AK2142">
        <v>0</v>
      </c>
      <c r="AL2142">
        <v>0</v>
      </c>
      <c r="AM2142">
        <v>2</v>
      </c>
      <c r="AN2142">
        <v>1</v>
      </c>
      <c r="AO2142">
        <v>1</v>
      </c>
    </row>
    <row r="2143" spans="1:41" ht="15">
      <c r="A2143" t="s">
        <v>2300</v>
      </c>
      <c r="B2143" t="s">
        <v>42</v>
      </c>
      <c r="C2143">
        <v>158</v>
      </c>
      <c r="D2143" s="6" t="str">
        <f>IF(C2143=C2144,D2144,IF(OR(N2143="pre",N2143="SubPar"),"Obert",IF(OR(N2143="Cea",N2143="Imp",N2143="SubComp"),"Tancat","ERRORERROR")))</f>
        <v>Tancat</v>
      </c>
      <c r="E2143" t="s">
        <v>4984</v>
      </c>
      <c r="F2143" t="s">
        <v>369</v>
      </c>
      <c r="G2143">
        <v>1759</v>
      </c>
      <c r="H2143" t="s">
        <v>5013</v>
      </c>
      <c r="I2143" s="3" t="s">
        <v>5014</v>
      </c>
      <c r="J2143" s="4" t="s">
        <v>5015</v>
      </c>
      <c r="K2143" t="s">
        <v>48</v>
      </c>
      <c r="L2143" t="s">
        <v>802</v>
      </c>
      <c r="M2143" t="s">
        <v>166</v>
      </c>
      <c r="N2143" t="str">
        <f t="shared" si="33"/>
        <v>Cea</v>
      </c>
      <c r="O2143" t="s">
        <v>711</v>
      </c>
      <c r="P2143" t="s">
        <v>2305</v>
      </c>
      <c r="Q2143" t="str">
        <f>_xlfn.XLOOKUP(P2143,NomPaissos!$A$2:$A$250,NomPaissos!$B$2:$B$250)</f>
        <v>Nepal</v>
      </c>
      <c r="R2143">
        <v>0</v>
      </c>
      <c r="T2143">
        <v>0</v>
      </c>
      <c r="U2143">
        <v>0</v>
      </c>
      <c r="V2143">
        <v>0</v>
      </c>
      <c r="W2143">
        <v>0</v>
      </c>
      <c r="X2143">
        <v>0</v>
      </c>
      <c r="Y2143">
        <v>0</v>
      </c>
      <c r="Z2143">
        <v>2</v>
      </c>
      <c r="AA2143">
        <v>0</v>
      </c>
      <c r="AB2143">
        <v>0</v>
      </c>
      <c r="AC2143">
        <v>0</v>
      </c>
      <c r="AD2143">
        <v>0</v>
      </c>
      <c r="AE2143">
        <v>0</v>
      </c>
      <c r="AF2143">
        <v>1</v>
      </c>
      <c r="AG2143">
        <v>1</v>
      </c>
      <c r="AH2143">
        <v>0</v>
      </c>
      <c r="AI2143">
        <v>3</v>
      </c>
      <c r="AJ2143">
        <v>0</v>
      </c>
      <c r="AK2143">
        <v>0</v>
      </c>
      <c r="AL2143">
        <v>0</v>
      </c>
      <c r="AM2143">
        <v>2</v>
      </c>
      <c r="AN2143">
        <v>1</v>
      </c>
      <c r="AO2143">
        <v>1</v>
      </c>
    </row>
    <row r="2144" spans="1:41" ht="15">
      <c r="A2144" t="s">
        <v>2300</v>
      </c>
      <c r="B2144" t="s">
        <v>127</v>
      </c>
      <c r="C2144">
        <v>158</v>
      </c>
      <c r="D2144" s="6" t="str">
        <f>IF(C2144=C2145,D2145,IF(OR(N2144="pre",N2144="SubPar"),"Obert",IF(OR(N2144="Cea",N2144="Imp",N2144="SubComp"),"Tancat","ERRORERROR")))</f>
        <v>Tancat</v>
      </c>
      <c r="E2144" t="s">
        <v>4984</v>
      </c>
      <c r="F2144" t="s">
        <v>369</v>
      </c>
      <c r="G2144">
        <v>1760</v>
      </c>
      <c r="H2144" t="s">
        <v>5016</v>
      </c>
      <c r="I2144" s="3" t="s">
        <v>5017</v>
      </c>
      <c r="J2144" s="4" t="s">
        <v>5018</v>
      </c>
      <c r="K2144" t="s">
        <v>48</v>
      </c>
      <c r="L2144" t="s">
        <v>802</v>
      </c>
      <c r="M2144" t="s">
        <v>166</v>
      </c>
      <c r="N2144" t="str">
        <f t="shared" si="33"/>
        <v>Cea</v>
      </c>
      <c r="O2144" t="s">
        <v>711</v>
      </c>
      <c r="P2144" t="s">
        <v>2305</v>
      </c>
      <c r="Q2144" t="str">
        <f>_xlfn.XLOOKUP(P2144,NomPaissos!$A$2:$A$250,NomPaissos!$B$2:$B$250)</f>
        <v>Nepal</v>
      </c>
      <c r="R2144">
        <v>0</v>
      </c>
      <c r="T2144">
        <v>0</v>
      </c>
      <c r="U2144">
        <v>0</v>
      </c>
      <c r="V2144">
        <v>0</v>
      </c>
      <c r="W2144">
        <v>0</v>
      </c>
      <c r="X2144">
        <v>0</v>
      </c>
      <c r="Y2144">
        <v>0</v>
      </c>
      <c r="Z2144">
        <v>0</v>
      </c>
      <c r="AA2144">
        <v>0</v>
      </c>
      <c r="AB2144">
        <v>0</v>
      </c>
      <c r="AC2144">
        <v>0</v>
      </c>
      <c r="AD2144">
        <v>0</v>
      </c>
      <c r="AE2144">
        <v>0</v>
      </c>
      <c r="AF2144">
        <v>1</v>
      </c>
      <c r="AG2144">
        <v>1</v>
      </c>
      <c r="AH2144">
        <v>0</v>
      </c>
      <c r="AI2144">
        <v>1</v>
      </c>
      <c r="AJ2144">
        <v>0</v>
      </c>
      <c r="AK2144">
        <v>0</v>
      </c>
      <c r="AL2144">
        <v>0</v>
      </c>
      <c r="AM2144">
        <v>2</v>
      </c>
      <c r="AN2144">
        <v>2</v>
      </c>
      <c r="AO2144">
        <v>1</v>
      </c>
    </row>
    <row r="2145" spans="1:41" ht="15">
      <c r="A2145" t="s">
        <v>2300</v>
      </c>
      <c r="B2145" t="s">
        <v>42</v>
      </c>
      <c r="C2145">
        <v>158</v>
      </c>
      <c r="D2145" s="6" t="str">
        <f>IF(C2145=C2146,D2146,IF(OR(N2145="pre",N2145="SubPar"),"Obert",IF(OR(N2145="Cea",N2145="Imp",N2145="SubComp"),"Tancat","ERRORERROR")))</f>
        <v>Tancat</v>
      </c>
      <c r="E2145" t="s">
        <v>4984</v>
      </c>
      <c r="F2145" t="s">
        <v>369</v>
      </c>
      <c r="G2145">
        <v>1761</v>
      </c>
      <c r="H2145" t="s">
        <v>5019</v>
      </c>
      <c r="I2145" s="3" t="s">
        <v>5020</v>
      </c>
      <c r="J2145" s="4" t="s">
        <v>5021</v>
      </c>
      <c r="K2145" t="s">
        <v>48</v>
      </c>
      <c r="L2145" t="s">
        <v>802</v>
      </c>
      <c r="M2145" t="s">
        <v>50</v>
      </c>
      <c r="N2145" t="str">
        <f t="shared" si="33"/>
        <v>SubPar</v>
      </c>
      <c r="O2145" t="s">
        <v>56</v>
      </c>
      <c r="P2145" t="s">
        <v>2305</v>
      </c>
      <c r="Q2145" t="str">
        <f>_xlfn.XLOOKUP(P2145,NomPaissos!$A$2:$A$250,NomPaissos!$B$2:$B$250)</f>
        <v>Nepal</v>
      </c>
      <c r="R2145">
        <v>0</v>
      </c>
      <c r="T2145">
        <v>0</v>
      </c>
      <c r="U2145">
        <v>3</v>
      </c>
      <c r="V2145">
        <v>0</v>
      </c>
      <c r="W2145">
        <v>0</v>
      </c>
      <c r="X2145">
        <v>2</v>
      </c>
      <c r="Y2145">
        <v>1</v>
      </c>
      <c r="Z2145">
        <v>2</v>
      </c>
      <c r="AA2145">
        <v>0</v>
      </c>
      <c r="AB2145">
        <v>0</v>
      </c>
      <c r="AC2145">
        <v>2</v>
      </c>
      <c r="AD2145">
        <v>1</v>
      </c>
      <c r="AE2145">
        <v>1</v>
      </c>
      <c r="AF2145">
        <v>0</v>
      </c>
      <c r="AG2145">
        <v>1</v>
      </c>
      <c r="AH2145">
        <v>1</v>
      </c>
      <c r="AI2145">
        <v>0</v>
      </c>
      <c r="AJ2145">
        <v>0</v>
      </c>
      <c r="AK2145">
        <v>1</v>
      </c>
      <c r="AL2145">
        <v>1</v>
      </c>
      <c r="AM2145">
        <v>2</v>
      </c>
      <c r="AN2145">
        <v>2</v>
      </c>
      <c r="AO2145">
        <v>1</v>
      </c>
    </row>
    <row r="2146" spans="1:41" ht="15">
      <c r="A2146" t="s">
        <v>2300</v>
      </c>
      <c r="B2146" t="s">
        <v>42</v>
      </c>
      <c r="C2146">
        <v>158</v>
      </c>
      <c r="D2146" s="6" t="str">
        <f>IF(C2146=C2147,D2147,IF(OR(N2146="pre",N2146="SubPar"),"Obert",IF(OR(N2146="Cea",N2146="Imp",N2146="SubComp"),"Tancat","ERRORERROR")))</f>
        <v>Tancat</v>
      </c>
      <c r="E2146" t="s">
        <v>4984</v>
      </c>
      <c r="F2146" t="s">
        <v>369</v>
      </c>
      <c r="G2146">
        <v>1762</v>
      </c>
      <c r="H2146" t="s">
        <v>5022</v>
      </c>
      <c r="I2146" s="3" t="s">
        <v>5023</v>
      </c>
      <c r="J2146" s="4" t="s">
        <v>5024</v>
      </c>
      <c r="K2146" t="s">
        <v>48</v>
      </c>
      <c r="L2146" t="s">
        <v>802</v>
      </c>
      <c r="M2146" t="s">
        <v>62</v>
      </c>
      <c r="N2146" t="str">
        <f t="shared" si="33"/>
        <v>Pre</v>
      </c>
      <c r="O2146" t="s">
        <v>107</v>
      </c>
      <c r="P2146" t="s">
        <v>2305</v>
      </c>
      <c r="Q2146" t="str">
        <f>_xlfn.XLOOKUP(P2146,NomPaissos!$A$2:$A$250,NomPaissos!$B$2:$B$250)</f>
        <v>Nepal</v>
      </c>
      <c r="R2146">
        <v>0</v>
      </c>
      <c r="T2146">
        <v>0</v>
      </c>
      <c r="U2146">
        <v>2</v>
      </c>
      <c r="V2146">
        <v>0</v>
      </c>
      <c r="W2146">
        <v>0</v>
      </c>
      <c r="X2146">
        <v>3</v>
      </c>
      <c r="Y2146">
        <v>3</v>
      </c>
      <c r="Z2146">
        <v>3</v>
      </c>
      <c r="AA2146">
        <v>0</v>
      </c>
      <c r="AB2146">
        <v>0</v>
      </c>
      <c r="AC2146">
        <v>3</v>
      </c>
      <c r="AD2146">
        <v>1</v>
      </c>
      <c r="AE2146">
        <v>0</v>
      </c>
      <c r="AF2146">
        <v>1</v>
      </c>
      <c r="AG2146">
        <v>1</v>
      </c>
      <c r="AH2146">
        <v>0</v>
      </c>
      <c r="AI2146">
        <v>0</v>
      </c>
      <c r="AJ2146">
        <v>0</v>
      </c>
      <c r="AK2146">
        <v>0</v>
      </c>
      <c r="AL2146">
        <v>0</v>
      </c>
      <c r="AM2146">
        <v>1</v>
      </c>
      <c r="AN2146">
        <v>0</v>
      </c>
      <c r="AO2146">
        <v>1</v>
      </c>
    </row>
    <row r="2147" spans="1:41" ht="15">
      <c r="A2147" t="s">
        <v>2300</v>
      </c>
      <c r="B2147" t="s">
        <v>127</v>
      </c>
      <c r="C2147">
        <v>158</v>
      </c>
      <c r="D2147" s="6" t="str">
        <f>IF(C2147=C2148,D2148,IF(OR(N2147="pre",N2147="SubPar"),"Obert",IF(OR(N2147="Cea",N2147="Imp",N2147="SubComp"),"Tancat","ERRORERROR")))</f>
        <v>Tancat</v>
      </c>
      <c r="E2147" t="s">
        <v>4984</v>
      </c>
      <c r="F2147" t="s">
        <v>369</v>
      </c>
      <c r="G2147">
        <v>1763</v>
      </c>
      <c r="H2147" t="s">
        <v>5025</v>
      </c>
      <c r="I2147" s="3" t="s">
        <v>5026</v>
      </c>
      <c r="J2147" s="4" t="s">
        <v>961</v>
      </c>
      <c r="K2147" t="s">
        <v>48</v>
      </c>
      <c r="L2147" t="s">
        <v>802</v>
      </c>
      <c r="M2147" t="s">
        <v>166</v>
      </c>
      <c r="N2147" t="str">
        <f t="shared" si="33"/>
        <v>Cea</v>
      </c>
      <c r="O2147" t="s">
        <v>711</v>
      </c>
      <c r="P2147" t="s">
        <v>2305</v>
      </c>
      <c r="Q2147" t="str">
        <f>_xlfn.XLOOKUP(P2147,NomPaissos!$A$2:$A$250,NomPaissos!$B$2:$B$250)</f>
        <v>Nepal</v>
      </c>
      <c r="R2147">
        <v>0</v>
      </c>
      <c r="T2147">
        <v>0</v>
      </c>
      <c r="U2147">
        <v>0</v>
      </c>
      <c r="V2147">
        <v>0</v>
      </c>
      <c r="W2147">
        <v>0</v>
      </c>
      <c r="X2147">
        <v>0</v>
      </c>
      <c r="Y2147">
        <v>0</v>
      </c>
      <c r="Z2147">
        <v>0</v>
      </c>
      <c r="AA2147">
        <v>0</v>
      </c>
      <c r="AB2147">
        <v>0</v>
      </c>
      <c r="AC2147">
        <v>0</v>
      </c>
      <c r="AD2147">
        <v>0</v>
      </c>
      <c r="AE2147">
        <v>0</v>
      </c>
      <c r="AF2147">
        <v>1</v>
      </c>
      <c r="AG2147">
        <v>1</v>
      </c>
      <c r="AH2147">
        <v>0</v>
      </c>
      <c r="AI2147">
        <v>2</v>
      </c>
      <c r="AJ2147">
        <v>0</v>
      </c>
      <c r="AK2147">
        <v>0</v>
      </c>
      <c r="AL2147">
        <v>0</v>
      </c>
      <c r="AM2147">
        <v>2</v>
      </c>
      <c r="AN2147">
        <v>2</v>
      </c>
      <c r="AO2147">
        <v>1</v>
      </c>
    </row>
    <row r="2148" spans="1:41" ht="15">
      <c r="A2148" t="s">
        <v>2300</v>
      </c>
      <c r="B2148" t="s">
        <v>42</v>
      </c>
      <c r="C2148">
        <v>158</v>
      </c>
      <c r="D2148" s="6" t="str">
        <f>IF(C2148=C2149,D2149,IF(OR(N2148="pre",N2148="SubPar"),"Obert",IF(OR(N2148="Cea",N2148="Imp",N2148="SubComp"),"Tancat","ERRORERROR")))</f>
        <v>Tancat</v>
      </c>
      <c r="E2148" t="s">
        <v>4984</v>
      </c>
      <c r="F2148" t="s">
        <v>369</v>
      </c>
      <c r="G2148">
        <v>1764</v>
      </c>
      <c r="H2148" t="s">
        <v>5027</v>
      </c>
      <c r="I2148" s="3" t="s">
        <v>5028</v>
      </c>
      <c r="J2148" s="4" t="s">
        <v>5029</v>
      </c>
      <c r="K2148" t="s">
        <v>48</v>
      </c>
      <c r="L2148" t="s">
        <v>802</v>
      </c>
      <c r="M2148" t="s">
        <v>70</v>
      </c>
      <c r="N2148" t="str">
        <f t="shared" si="33"/>
        <v>Imp</v>
      </c>
      <c r="O2148" t="s">
        <v>535</v>
      </c>
      <c r="P2148" t="s">
        <v>2305</v>
      </c>
      <c r="Q2148" t="str">
        <f>_xlfn.XLOOKUP(P2148,NomPaissos!$A$2:$A$250,NomPaissos!$B$2:$B$250)</f>
        <v>Nepal</v>
      </c>
      <c r="R2148">
        <v>0</v>
      </c>
      <c r="T2148">
        <v>0</v>
      </c>
      <c r="U2148">
        <v>0</v>
      </c>
      <c r="V2148">
        <v>0</v>
      </c>
      <c r="W2148">
        <v>0</v>
      </c>
      <c r="X2148">
        <v>2</v>
      </c>
      <c r="Y2148">
        <v>0</v>
      </c>
      <c r="Z2148">
        <v>0</v>
      </c>
      <c r="AA2148">
        <v>0</v>
      </c>
      <c r="AB2148">
        <v>0</v>
      </c>
      <c r="AC2148">
        <v>3</v>
      </c>
      <c r="AD2148">
        <v>0</v>
      </c>
      <c r="AE2148">
        <v>0</v>
      </c>
      <c r="AF2148">
        <v>0</v>
      </c>
      <c r="AG2148">
        <v>1</v>
      </c>
      <c r="AH2148">
        <v>0</v>
      </c>
      <c r="AI2148">
        <v>1</v>
      </c>
      <c r="AJ2148">
        <v>0</v>
      </c>
      <c r="AK2148">
        <v>1</v>
      </c>
      <c r="AL2148">
        <v>0</v>
      </c>
      <c r="AM2148">
        <v>1</v>
      </c>
      <c r="AN2148">
        <v>2</v>
      </c>
      <c r="AO2148">
        <v>1</v>
      </c>
    </row>
    <row r="2149" spans="1:41" ht="15">
      <c r="A2149" t="s">
        <v>2300</v>
      </c>
      <c r="B2149" t="s">
        <v>42</v>
      </c>
      <c r="C2149">
        <v>158</v>
      </c>
      <c r="D2149" s="6" t="str">
        <f>IF(C2149=C2150,D2150,IF(OR(N2149="pre",N2149="SubPar"),"Obert",IF(OR(N2149="Cea",N2149="Imp",N2149="SubComp"),"Tancat","ERRORERROR")))</f>
        <v>Tancat</v>
      </c>
      <c r="E2149" t="s">
        <v>4984</v>
      </c>
      <c r="F2149" t="s">
        <v>369</v>
      </c>
      <c r="G2149">
        <v>1765</v>
      </c>
      <c r="H2149" t="s">
        <v>5030</v>
      </c>
      <c r="I2149" s="3" t="s">
        <v>2365</v>
      </c>
      <c r="J2149" s="4" t="s">
        <v>2513</v>
      </c>
      <c r="K2149" t="s">
        <v>48</v>
      </c>
      <c r="L2149" t="s">
        <v>802</v>
      </c>
      <c r="M2149" t="s">
        <v>50</v>
      </c>
      <c r="N2149" t="str">
        <f t="shared" si="33"/>
        <v>SubPar</v>
      </c>
      <c r="O2149" t="s">
        <v>56</v>
      </c>
      <c r="P2149" t="s">
        <v>2305</v>
      </c>
      <c r="Q2149" t="str">
        <f>_xlfn.XLOOKUP(P2149,NomPaissos!$A$2:$A$250,NomPaissos!$B$2:$B$250)</f>
        <v>Nepal</v>
      </c>
      <c r="R2149">
        <v>0</v>
      </c>
      <c r="T2149">
        <v>0</v>
      </c>
      <c r="U2149">
        <v>0</v>
      </c>
      <c r="V2149">
        <v>0</v>
      </c>
      <c r="W2149">
        <v>0</v>
      </c>
      <c r="X2149">
        <v>2</v>
      </c>
      <c r="Y2149">
        <v>1</v>
      </c>
      <c r="Z2149">
        <v>3</v>
      </c>
      <c r="AA2149">
        <v>0</v>
      </c>
      <c r="AB2149">
        <v>0</v>
      </c>
      <c r="AC2149">
        <v>2</v>
      </c>
      <c r="AD2149">
        <v>0</v>
      </c>
      <c r="AE2149">
        <v>0</v>
      </c>
      <c r="AF2149">
        <v>1</v>
      </c>
      <c r="AG2149">
        <v>1</v>
      </c>
      <c r="AH2149">
        <v>1</v>
      </c>
      <c r="AI2149">
        <v>3</v>
      </c>
      <c r="AJ2149">
        <v>0</v>
      </c>
      <c r="AK2149">
        <v>3</v>
      </c>
      <c r="AL2149">
        <v>1</v>
      </c>
      <c r="AM2149">
        <v>1</v>
      </c>
      <c r="AN2149">
        <v>0</v>
      </c>
      <c r="AO2149">
        <v>1</v>
      </c>
    </row>
    <row r="2150" spans="1:41" ht="15">
      <c r="A2150" t="s">
        <v>2300</v>
      </c>
      <c r="B2150" t="s">
        <v>42</v>
      </c>
      <c r="C2150">
        <v>158</v>
      </c>
      <c r="D2150" s="6" t="str">
        <f>IF(C2150=C2151,D2151,IF(OR(N2150="pre",N2150="SubPar"),"Obert",IF(OR(N2150="Cea",N2150="Imp",N2150="SubComp"),"Tancat","ERRORERROR")))</f>
        <v>Tancat</v>
      </c>
      <c r="E2150" t="s">
        <v>4984</v>
      </c>
      <c r="F2150" t="s">
        <v>369</v>
      </c>
      <c r="G2150">
        <v>1767</v>
      </c>
      <c r="H2150" t="s">
        <v>5031</v>
      </c>
      <c r="I2150" s="3" t="s">
        <v>2515</v>
      </c>
      <c r="J2150" s="4" t="s">
        <v>5032</v>
      </c>
      <c r="K2150" t="s">
        <v>48</v>
      </c>
      <c r="L2150" t="s">
        <v>802</v>
      </c>
      <c r="M2150" t="s">
        <v>70</v>
      </c>
      <c r="N2150" t="str">
        <f t="shared" si="33"/>
        <v>Imp</v>
      </c>
      <c r="O2150" t="s">
        <v>78</v>
      </c>
      <c r="P2150" t="s">
        <v>2305</v>
      </c>
      <c r="Q2150" t="str">
        <f>_xlfn.XLOOKUP(P2150,NomPaissos!$A$2:$A$250,NomPaissos!$B$2:$B$250)</f>
        <v>Nepal</v>
      </c>
      <c r="R2150">
        <v>0</v>
      </c>
      <c r="T2150">
        <v>0</v>
      </c>
      <c r="U2150">
        <v>3</v>
      </c>
      <c r="V2150">
        <v>0</v>
      </c>
      <c r="W2150">
        <v>0</v>
      </c>
      <c r="X2150">
        <v>0</v>
      </c>
      <c r="Y2150">
        <v>0</v>
      </c>
      <c r="Z2150">
        <v>0</v>
      </c>
      <c r="AA2150">
        <v>0</v>
      </c>
      <c r="AB2150">
        <v>0</v>
      </c>
      <c r="AC2150">
        <v>3</v>
      </c>
      <c r="AD2150">
        <v>0</v>
      </c>
      <c r="AE2150">
        <v>0</v>
      </c>
      <c r="AF2150">
        <v>0</v>
      </c>
      <c r="AG2150">
        <v>1</v>
      </c>
      <c r="AH2150">
        <v>0</v>
      </c>
      <c r="AI2150">
        <v>0</v>
      </c>
      <c r="AJ2150">
        <v>0</v>
      </c>
      <c r="AK2150">
        <v>1</v>
      </c>
      <c r="AL2150">
        <v>0</v>
      </c>
      <c r="AM2150">
        <v>1</v>
      </c>
      <c r="AN2150">
        <v>2</v>
      </c>
      <c r="AO2150">
        <v>1</v>
      </c>
    </row>
    <row r="2151" spans="1:41" ht="15">
      <c r="A2151" t="s">
        <v>2300</v>
      </c>
      <c r="B2151" t="s">
        <v>42</v>
      </c>
      <c r="C2151">
        <v>158</v>
      </c>
      <c r="D2151" s="6" t="str">
        <f>IF(C2151=C2152,D2152,IF(OR(N2151="pre",N2151="SubPar"),"Obert",IF(OR(N2151="Cea",N2151="Imp",N2151="SubComp"),"Tancat","ERRORERROR")))</f>
        <v>Tancat</v>
      </c>
      <c r="E2151" t="s">
        <v>4984</v>
      </c>
      <c r="F2151" t="s">
        <v>369</v>
      </c>
      <c r="G2151">
        <v>1768</v>
      </c>
      <c r="H2151" t="s">
        <v>5013</v>
      </c>
      <c r="I2151" s="3" t="s">
        <v>5033</v>
      </c>
      <c r="J2151" s="4" t="s">
        <v>5034</v>
      </c>
      <c r="K2151" t="s">
        <v>48</v>
      </c>
      <c r="L2151" t="s">
        <v>802</v>
      </c>
      <c r="M2151" t="s">
        <v>70</v>
      </c>
      <c r="N2151" t="str">
        <f t="shared" si="33"/>
        <v>Imp</v>
      </c>
      <c r="O2151" t="s">
        <v>535</v>
      </c>
      <c r="P2151" t="s">
        <v>2305</v>
      </c>
      <c r="Q2151" t="str">
        <f>_xlfn.XLOOKUP(P2151,NomPaissos!$A$2:$A$250,NomPaissos!$B$2:$B$250)</f>
        <v>Nepal</v>
      </c>
      <c r="R2151">
        <v>0</v>
      </c>
      <c r="T2151">
        <v>0</v>
      </c>
      <c r="U2151">
        <v>0</v>
      </c>
      <c r="V2151">
        <v>0</v>
      </c>
      <c r="W2151">
        <v>0</v>
      </c>
      <c r="X2151">
        <v>0</v>
      </c>
      <c r="Y2151">
        <v>0</v>
      </c>
      <c r="Z2151">
        <v>0</v>
      </c>
      <c r="AA2151">
        <v>0</v>
      </c>
      <c r="AB2151">
        <v>0</v>
      </c>
      <c r="AC2151">
        <v>0</v>
      </c>
      <c r="AD2151">
        <v>0</v>
      </c>
      <c r="AE2151">
        <v>0</v>
      </c>
      <c r="AF2151">
        <v>0</v>
      </c>
      <c r="AG2151">
        <v>1</v>
      </c>
      <c r="AH2151">
        <v>0</v>
      </c>
      <c r="AI2151">
        <v>0</v>
      </c>
      <c r="AJ2151">
        <v>0</v>
      </c>
      <c r="AK2151">
        <v>0</v>
      </c>
      <c r="AL2151">
        <v>0</v>
      </c>
      <c r="AM2151">
        <v>1</v>
      </c>
      <c r="AN2151">
        <v>0</v>
      </c>
      <c r="AO2151">
        <v>1</v>
      </c>
    </row>
    <row r="2152" spans="1:41" ht="15">
      <c r="A2152" t="s">
        <v>2300</v>
      </c>
      <c r="B2152" t="s">
        <v>127</v>
      </c>
      <c r="C2152">
        <v>158</v>
      </c>
      <c r="D2152" s="6" t="str">
        <f>IF(C2152=C2153,D2153,IF(OR(N2152="pre",N2152="SubPar"),"Obert",IF(OR(N2152="Cea",N2152="Imp",N2152="SubComp"),"Tancat","ERRORERROR")))</f>
        <v>Tancat</v>
      </c>
      <c r="E2152" t="s">
        <v>4984</v>
      </c>
      <c r="F2152" t="s">
        <v>369</v>
      </c>
      <c r="G2152">
        <v>1797</v>
      </c>
      <c r="H2152" t="s">
        <v>5035</v>
      </c>
      <c r="I2152" s="3" t="s">
        <v>5036</v>
      </c>
      <c r="J2152" s="4" t="s">
        <v>585</v>
      </c>
      <c r="K2152" t="s">
        <v>48</v>
      </c>
      <c r="L2152" t="s">
        <v>802</v>
      </c>
      <c r="M2152" t="s">
        <v>166</v>
      </c>
      <c r="N2152" t="str">
        <f t="shared" si="33"/>
        <v>Cea</v>
      </c>
      <c r="O2152" t="s">
        <v>711</v>
      </c>
      <c r="P2152" t="s">
        <v>2305</v>
      </c>
      <c r="Q2152" t="str">
        <f>_xlfn.XLOOKUP(P2152,NomPaissos!$A$2:$A$250,NomPaissos!$B$2:$B$250)</f>
        <v>Nepal</v>
      </c>
      <c r="R2152">
        <v>0</v>
      </c>
      <c r="T2152">
        <v>0</v>
      </c>
      <c r="U2152">
        <v>3</v>
      </c>
      <c r="V2152">
        <v>0</v>
      </c>
      <c r="W2152">
        <v>0</v>
      </c>
      <c r="X2152">
        <v>0</v>
      </c>
      <c r="Y2152">
        <v>0</v>
      </c>
      <c r="Z2152">
        <v>0</v>
      </c>
      <c r="AA2152">
        <v>0</v>
      </c>
      <c r="AB2152">
        <v>0</v>
      </c>
      <c r="AC2152">
        <v>0</v>
      </c>
      <c r="AD2152">
        <v>0</v>
      </c>
      <c r="AE2152">
        <v>0</v>
      </c>
      <c r="AF2152">
        <v>0</v>
      </c>
      <c r="AG2152">
        <v>1</v>
      </c>
      <c r="AH2152">
        <v>1</v>
      </c>
      <c r="AI2152">
        <v>0</v>
      </c>
      <c r="AJ2152">
        <v>0</v>
      </c>
      <c r="AK2152">
        <v>0</v>
      </c>
      <c r="AL2152">
        <v>0</v>
      </c>
      <c r="AM2152">
        <v>2</v>
      </c>
      <c r="AN2152">
        <v>2</v>
      </c>
      <c r="AO2152">
        <v>1</v>
      </c>
    </row>
    <row r="2153" spans="1:41" ht="15">
      <c r="A2153" t="s">
        <v>4881</v>
      </c>
      <c r="B2153" t="s">
        <v>573</v>
      </c>
      <c r="C2153">
        <v>159</v>
      </c>
      <c r="D2153" s="6" t="str">
        <f>IF(C2153=C2154,D2154,IF(OR(N2153="pre",N2153="SubPar"),"Obert",IF(OR(N2153="Cea",N2153="Imp",N2153="SubComp"),"Tancat","ERRORERROR")))</f>
        <v>Obert</v>
      </c>
      <c r="E2153" t="s">
        <v>5037</v>
      </c>
      <c r="F2153" t="s">
        <v>160</v>
      </c>
      <c r="G2153">
        <v>2292</v>
      </c>
      <c r="H2153" t="s">
        <v>5038</v>
      </c>
      <c r="I2153" s="3" t="s">
        <v>5039</v>
      </c>
      <c r="J2153" s="4" t="s">
        <v>1110</v>
      </c>
      <c r="K2153" t="s">
        <v>48</v>
      </c>
      <c r="L2153" t="s">
        <v>802</v>
      </c>
      <c r="M2153" t="s">
        <v>50</v>
      </c>
      <c r="N2153" t="str">
        <f t="shared" si="33"/>
        <v>SubPar</v>
      </c>
      <c r="O2153" t="s">
        <v>56</v>
      </c>
      <c r="P2153" t="s">
        <v>2062</v>
      </c>
      <c r="Q2153" t="str">
        <f>_xlfn.XLOOKUP(P2153,NomPaissos!$A$2:$A$250,NomPaissos!$B$2:$B$250)</f>
        <v>Mali</v>
      </c>
      <c r="R2153">
        <v>0</v>
      </c>
      <c r="S2153" t="s">
        <v>2398</v>
      </c>
      <c r="T2153">
        <v>0</v>
      </c>
      <c r="U2153">
        <v>0</v>
      </c>
      <c r="V2153">
        <v>0</v>
      </c>
      <c r="W2153">
        <v>0</v>
      </c>
      <c r="X2153">
        <v>0</v>
      </c>
      <c r="Y2153">
        <v>0</v>
      </c>
      <c r="Z2153">
        <v>0</v>
      </c>
      <c r="AA2153">
        <v>0</v>
      </c>
      <c r="AB2153">
        <v>0</v>
      </c>
      <c r="AC2153">
        <v>0</v>
      </c>
      <c r="AD2153">
        <v>0</v>
      </c>
      <c r="AE2153">
        <v>0</v>
      </c>
      <c r="AF2153">
        <v>0</v>
      </c>
      <c r="AG2153">
        <v>1</v>
      </c>
      <c r="AH2153">
        <v>1</v>
      </c>
      <c r="AI2153">
        <v>0</v>
      </c>
      <c r="AJ2153">
        <v>1</v>
      </c>
      <c r="AK2153">
        <v>1</v>
      </c>
      <c r="AL2153">
        <v>1</v>
      </c>
      <c r="AM2153">
        <v>1</v>
      </c>
      <c r="AN2153">
        <v>0</v>
      </c>
      <c r="AO2153">
        <v>1</v>
      </c>
    </row>
    <row r="2154" spans="1:41" ht="15">
      <c r="A2154" t="s">
        <v>4881</v>
      </c>
      <c r="B2154" t="s">
        <v>573</v>
      </c>
      <c r="C2154">
        <v>159</v>
      </c>
      <c r="D2154" s="6" t="str">
        <f>IF(C2154=C2155,D2155,IF(OR(N2154="pre",N2154="SubPar"),"Obert",IF(OR(N2154="Cea",N2154="Imp",N2154="SubComp"),"Tancat","ERRORERROR")))</f>
        <v>Obert</v>
      </c>
      <c r="E2154" t="s">
        <v>5037</v>
      </c>
      <c r="F2154" t="s">
        <v>160</v>
      </c>
      <c r="G2154">
        <v>2292</v>
      </c>
      <c r="H2154" t="s">
        <v>5038</v>
      </c>
      <c r="I2154" s="3" t="s">
        <v>5039</v>
      </c>
      <c r="J2154" s="4" t="s">
        <v>1110</v>
      </c>
      <c r="K2154" t="s">
        <v>48</v>
      </c>
      <c r="L2154" t="s">
        <v>802</v>
      </c>
      <c r="M2154" t="s">
        <v>50</v>
      </c>
      <c r="N2154" t="str">
        <f t="shared" si="33"/>
        <v>SubPar</v>
      </c>
      <c r="O2154" t="s">
        <v>56</v>
      </c>
      <c r="P2154" t="s">
        <v>2398</v>
      </c>
      <c r="Q2154" t="str">
        <f>_xlfn.XLOOKUP(P2154,NomPaissos!$A$2:$A$250,NomPaissos!$B$2:$B$250)</f>
        <v>Niger (the)</v>
      </c>
      <c r="R2154">
        <v>1</v>
      </c>
      <c r="S2154" t="s">
        <v>2398</v>
      </c>
      <c r="T2154">
        <v>0</v>
      </c>
      <c r="U2154">
        <v>0</v>
      </c>
      <c r="V2154">
        <v>0</v>
      </c>
      <c r="W2154">
        <v>0</v>
      </c>
      <c r="X2154">
        <v>0</v>
      </c>
      <c r="Y2154">
        <v>0</v>
      </c>
      <c r="Z2154">
        <v>0</v>
      </c>
      <c r="AA2154">
        <v>0</v>
      </c>
      <c r="AB2154">
        <v>0</v>
      </c>
      <c r="AC2154">
        <v>0</v>
      </c>
      <c r="AD2154">
        <v>0</v>
      </c>
      <c r="AE2154">
        <v>0</v>
      </c>
      <c r="AF2154">
        <v>0</v>
      </c>
      <c r="AG2154">
        <v>1</v>
      </c>
      <c r="AH2154">
        <v>0</v>
      </c>
      <c r="AI2154">
        <v>0</v>
      </c>
      <c r="AJ2154">
        <v>1</v>
      </c>
      <c r="AK2154">
        <v>1</v>
      </c>
      <c r="AL2154">
        <v>1</v>
      </c>
      <c r="AM2154">
        <v>1</v>
      </c>
      <c r="AN2154">
        <v>0</v>
      </c>
      <c r="AO2154">
        <v>1</v>
      </c>
    </row>
    <row r="2155" spans="1:41" ht="15">
      <c r="A2155" t="s">
        <v>5040</v>
      </c>
      <c r="B2155" t="s">
        <v>573</v>
      </c>
      <c r="C2155">
        <v>160</v>
      </c>
      <c r="D2155" s="6" t="str">
        <f>IF(C2155=C2156,D2156,IF(OR(N2155="pre",N2155="SubPar"),"Obert",IF(OR(N2155="Cea",N2155="Imp",N2155="SubComp"),"Tancat","ERRORERROR")))</f>
        <v>Obert</v>
      </c>
      <c r="E2155" t="s">
        <v>5041</v>
      </c>
      <c r="F2155" t="s">
        <v>160</v>
      </c>
      <c r="G2155">
        <v>2291</v>
      </c>
      <c r="H2155" t="s">
        <v>5042</v>
      </c>
      <c r="I2155" s="3" t="s">
        <v>5043</v>
      </c>
      <c r="J2155" s="4" t="s">
        <v>1789</v>
      </c>
      <c r="K2155" t="s">
        <v>48</v>
      </c>
      <c r="L2155" t="s">
        <v>802</v>
      </c>
      <c r="M2155" t="s">
        <v>50</v>
      </c>
      <c r="N2155" t="str">
        <f t="shared" si="33"/>
        <v>SubPar</v>
      </c>
      <c r="O2155" t="s">
        <v>56</v>
      </c>
      <c r="P2155" t="s">
        <v>260</v>
      </c>
      <c r="Q2155" t="str">
        <f>_xlfn.XLOOKUP(P2155,NomPaissos!$A$2:$A$250,NomPaissos!$B$2:$B$250)</f>
        <v>Central African Republic (the)</v>
      </c>
      <c r="R2155">
        <v>0</v>
      </c>
      <c r="S2155" t="s">
        <v>265</v>
      </c>
      <c r="T2155">
        <v>0</v>
      </c>
      <c r="U2155">
        <v>0</v>
      </c>
      <c r="V2155">
        <v>0</v>
      </c>
      <c r="W2155">
        <v>0</v>
      </c>
      <c r="X2155">
        <v>0</v>
      </c>
      <c r="Y2155">
        <v>0</v>
      </c>
      <c r="Z2155">
        <v>0</v>
      </c>
      <c r="AA2155">
        <v>0</v>
      </c>
      <c r="AB2155">
        <v>0</v>
      </c>
      <c r="AC2155">
        <v>0</v>
      </c>
      <c r="AD2155">
        <v>0</v>
      </c>
      <c r="AE2155">
        <v>0</v>
      </c>
      <c r="AF2155">
        <v>0</v>
      </c>
      <c r="AG2155">
        <v>1</v>
      </c>
      <c r="AH2155">
        <v>0</v>
      </c>
      <c r="AI2155">
        <v>1</v>
      </c>
      <c r="AJ2155">
        <v>0</v>
      </c>
      <c r="AK2155">
        <v>1</v>
      </c>
      <c r="AL2155">
        <v>1</v>
      </c>
      <c r="AM2155">
        <v>1</v>
      </c>
      <c r="AN2155">
        <v>0</v>
      </c>
      <c r="AO2155">
        <v>1</v>
      </c>
    </row>
    <row r="2156" spans="1:41" ht="15">
      <c r="A2156" t="s">
        <v>5040</v>
      </c>
      <c r="B2156" t="s">
        <v>573</v>
      </c>
      <c r="C2156">
        <v>160</v>
      </c>
      <c r="D2156" s="6" t="s">
        <v>5044</v>
      </c>
      <c r="E2156" t="s">
        <v>5041</v>
      </c>
      <c r="F2156" t="s">
        <v>160</v>
      </c>
      <c r="G2156">
        <v>2291</v>
      </c>
      <c r="H2156" t="s">
        <v>5042</v>
      </c>
      <c r="I2156" s="3" t="s">
        <v>5043</v>
      </c>
      <c r="J2156" s="4" t="s">
        <v>1789</v>
      </c>
      <c r="K2156" t="s">
        <v>48</v>
      </c>
      <c r="L2156" t="s">
        <v>802</v>
      </c>
      <c r="M2156" t="s">
        <v>50</v>
      </c>
      <c r="N2156" t="str">
        <f t="shared" si="33"/>
        <v>SubPar</v>
      </c>
      <c r="O2156" t="s">
        <v>56</v>
      </c>
      <c r="P2156" t="s">
        <v>265</v>
      </c>
      <c r="Q2156" t="str">
        <f>_xlfn.XLOOKUP(P2156,NomPaissos!$A$2:$A$250,NomPaissos!$B$2:$B$250)</f>
        <v>Sudan (the)</v>
      </c>
      <c r="R2156">
        <v>1</v>
      </c>
      <c r="S2156" t="s">
        <v>265</v>
      </c>
      <c r="T2156">
        <v>0</v>
      </c>
      <c r="U2156">
        <v>0</v>
      </c>
      <c r="V2156">
        <v>0</v>
      </c>
      <c r="W2156">
        <v>0</v>
      </c>
      <c r="X2156">
        <v>0</v>
      </c>
      <c r="Y2156">
        <v>0</v>
      </c>
      <c r="Z2156">
        <v>0</v>
      </c>
      <c r="AA2156">
        <v>0</v>
      </c>
      <c r="AB2156">
        <v>0</v>
      </c>
      <c r="AC2156">
        <v>0</v>
      </c>
      <c r="AD2156">
        <v>0</v>
      </c>
      <c r="AE2156">
        <v>0</v>
      </c>
      <c r="AF2156">
        <v>0</v>
      </c>
      <c r="AG2156">
        <v>1</v>
      </c>
      <c r="AH2156">
        <v>0</v>
      </c>
      <c r="AI2156">
        <v>1</v>
      </c>
      <c r="AJ2156">
        <v>0</v>
      </c>
      <c r="AK2156">
        <v>1</v>
      </c>
      <c r="AL2156">
        <v>1</v>
      </c>
      <c r="AM2156">
        <v>1</v>
      </c>
      <c r="AN2156">
        <v>0</v>
      </c>
      <c r="AO2156">
        <v>1</v>
      </c>
    </row>
    <row r="2157" spans="1:41" ht="15"/>
    <row r="2158" spans="1:41" ht="15"/>
    <row r="2159" spans="1:41" ht="15"/>
    <row r="2160" spans="1:41" ht="15"/>
    <row r="2161" ht="15"/>
    <row r="2162" ht="15"/>
    <row r="2163" ht="15"/>
    <row r="2164" ht="15"/>
    <row r="2165" ht="15"/>
    <row r="2166" ht="15"/>
    <row r="2167" ht="15"/>
    <row r="2168" ht="15"/>
    <row r="2169" ht="15"/>
    <row r="2170" ht="15"/>
    <row r="2171" ht="15"/>
    <row r="2172" ht="15"/>
    <row r="2173" ht="15"/>
    <row r="2174" ht="15"/>
    <row r="2175" ht="15"/>
    <row r="2176" ht="15"/>
    <row r="2177" ht="15"/>
    <row r="2178" ht="15"/>
    <row r="2179" ht="15"/>
    <row r="2180" ht="15"/>
    <row r="2181" ht="15"/>
    <row r="2182" ht="15"/>
    <row r="2183" ht="15"/>
    <row r="2184" ht="15"/>
    <row r="2185" ht="15"/>
    <row r="2186" ht="15"/>
    <row r="2187" ht="15"/>
    <row r="2188" ht="15"/>
    <row r="2189" ht="15"/>
    <row r="2190" ht="15"/>
    <row r="2191" ht="15"/>
    <row r="2192" ht="15"/>
    <row r="2193" ht="15"/>
    <row r="2194" ht="15"/>
    <row r="2195" ht="15"/>
    <row r="2196" ht="15"/>
    <row r="2197" ht="15"/>
    <row r="2198" ht="15"/>
    <row r="2199" ht="15"/>
    <row r="2200" ht="15"/>
    <row r="2201" ht="15"/>
    <row r="2202" ht="15"/>
    <row r="2203" ht="15"/>
    <row r="2204" ht="15"/>
    <row r="2205" ht="15"/>
    <row r="2206" ht="15"/>
    <row r="2207" ht="15"/>
    <row r="2208" ht="15"/>
    <row r="2209" ht="15"/>
    <row r="2210" ht="15"/>
    <row r="2211" ht="15"/>
    <row r="2212" ht="15"/>
    <row r="2213" ht="15"/>
    <row r="2214" ht="15"/>
    <row r="2215" ht="15"/>
    <row r="2216" ht="15"/>
    <row r="2217" ht="15"/>
    <row r="2218" ht="15"/>
    <row r="2219" ht="15"/>
    <row r="2220" ht="15"/>
    <row r="2221" ht="15"/>
    <row r="2222" ht="15"/>
    <row r="2223" ht="15"/>
    <row r="2224" ht="15"/>
    <row r="2225" ht="15"/>
    <row r="2226" ht="15"/>
    <row r="2227" ht="15"/>
    <row r="2228" ht="15"/>
    <row r="2229" ht="15"/>
    <row r="2230" ht="15"/>
    <row r="2231" ht="15"/>
    <row r="2232" ht="15"/>
    <row r="2233" ht="15"/>
    <row r="2234" ht="15"/>
    <row r="2235" ht="15"/>
    <row r="2236" ht="15"/>
    <row r="2237" ht="15"/>
    <row r="2238" ht="15"/>
    <row r="2239" ht="15"/>
    <row r="2240" ht="15"/>
    <row r="2241" ht="15"/>
    <row r="2242" ht="15"/>
    <row r="2243" ht="15"/>
    <row r="2244" ht="15"/>
    <row r="2245" ht="15"/>
    <row r="2246" ht="15"/>
    <row r="2247" ht="15"/>
    <row r="2248" ht="15"/>
    <row r="2249" ht="15"/>
    <row r="2250" ht="15"/>
    <row r="2251" ht="15"/>
    <row r="2252" ht="15"/>
    <row r="2253" ht="15"/>
    <row r="2254" ht="15"/>
    <row r="2255" ht="15"/>
    <row r="2256" ht="15"/>
    <row r="2257" ht="15"/>
    <row r="2258" ht="15"/>
    <row r="2259" ht="15"/>
    <row r="2260" ht="15"/>
    <row r="2261" ht="15"/>
    <row r="2262" ht="15"/>
    <row r="2263" ht="15"/>
    <row r="2264" ht="15"/>
    <row r="2265" ht="15"/>
    <row r="2266" ht="15"/>
    <row r="2267" ht="15"/>
    <row r="2268" ht="15"/>
    <row r="2269" ht="15"/>
    <row r="2270" ht="15"/>
    <row r="2271" ht="15"/>
    <row r="2272" ht="15"/>
    <row r="2273" ht="15"/>
    <row r="2274" ht="15"/>
    <row r="2275" ht="15"/>
    <row r="2276" ht="15"/>
    <row r="2277" ht="15"/>
    <row r="2278" ht="15"/>
    <row r="2279" ht="15"/>
    <row r="2280" ht="15"/>
    <row r="2281" ht="15"/>
    <row r="2282" ht="15"/>
    <row r="2283" ht="15"/>
    <row r="2284" ht="15"/>
    <row r="2285" ht="15"/>
    <row r="2286" ht="15"/>
    <row r="2287" ht="15"/>
    <row r="2288" ht="15"/>
    <row r="2289" ht="15"/>
    <row r="2290" ht="15"/>
    <row r="2291" ht="15"/>
    <row r="2292" ht="15"/>
    <row r="2293" ht="15"/>
    <row r="2294" ht="15"/>
    <row r="2295" ht="15"/>
    <row r="2296" ht="15"/>
    <row r="2297" ht="15"/>
    <row r="2298" ht="15"/>
    <row r="2299" ht="15"/>
    <row r="2300" ht="15"/>
    <row r="2301" ht="15"/>
    <row r="2302" ht="15"/>
    <row r="2303" ht="15"/>
    <row r="2304" ht="15"/>
    <row r="2305" ht="15"/>
    <row r="2306" ht="15"/>
    <row r="2307" ht="15"/>
    <row r="2308" ht="15"/>
    <row r="2309" ht="15"/>
    <row r="2310" ht="15"/>
    <row r="2311" ht="15"/>
    <row r="2312" ht="15"/>
    <row r="2313" ht="15"/>
    <row r="2314" ht="15"/>
    <row r="2315" ht="15"/>
    <row r="2316" ht="15"/>
    <row r="2317" ht="15"/>
    <row r="2318" ht="15"/>
    <row r="2319" ht="15"/>
    <row r="2320" ht="15"/>
    <row r="2321" ht="15"/>
    <row r="2322" ht="15"/>
    <row r="2323" ht="15"/>
    <row r="2324" ht="15"/>
    <row r="2325" ht="15"/>
    <row r="2326" ht="15"/>
    <row r="2327" ht="15"/>
    <row r="2328" ht="15"/>
    <row r="2329" ht="15"/>
    <row r="2330" ht="15"/>
    <row r="2331" ht="15"/>
    <row r="2332" ht="15"/>
    <row r="2333" ht="15"/>
    <row r="2334" ht="15"/>
    <row r="2335" ht="15"/>
    <row r="2336" ht="15"/>
    <row r="2337" ht="15"/>
    <row r="2338" ht="15"/>
    <row r="2339" ht="15"/>
    <row r="2340" ht="15"/>
    <row r="2341" ht="15"/>
    <row r="2342" ht="15"/>
    <row r="2343" ht="15"/>
    <row r="2344" ht="15"/>
    <row r="2345" ht="15"/>
    <row r="2346" ht="15"/>
    <row r="2347" ht="15"/>
    <row r="2348" ht="15"/>
    <row r="2349" ht="15"/>
    <row r="2350" ht="15"/>
    <row r="2351" ht="15"/>
    <row r="2352" ht="15"/>
    <row r="2353" ht="15"/>
    <row r="2354" ht="15"/>
    <row r="2355" ht="15"/>
    <row r="2356" ht="15"/>
    <row r="2357" ht="15"/>
    <row r="2358" ht="15"/>
    <row r="2359" ht="15"/>
    <row r="2360" ht="15"/>
    <row r="2361" ht="15"/>
    <row r="2362" ht="15"/>
    <row r="2363" ht="15"/>
    <row r="2364" ht="15"/>
    <row r="2365" ht="15"/>
    <row r="2366" ht="15"/>
    <row r="2367" ht="15"/>
    <row r="2368" ht="15"/>
    <row r="2369" ht="15"/>
    <row r="2370" ht="15"/>
    <row r="2371" ht="15"/>
    <row r="2372" ht="15"/>
    <row r="2373" ht="15"/>
    <row r="2374" ht="15"/>
    <row r="2375" ht="15"/>
    <row r="2376" ht="15"/>
    <row r="2377" ht="15"/>
    <row r="2378" ht="15"/>
    <row r="2379" ht="15"/>
    <row r="2380" ht="15"/>
    <row r="2381" ht="15"/>
    <row r="2382" ht="15"/>
    <row r="2383" ht="15"/>
    <row r="2384" ht="15"/>
    <row r="2385" ht="15"/>
    <row r="2386" ht="15"/>
    <row r="2387" ht="15"/>
    <row r="2388" ht="15"/>
    <row r="2389" ht="15"/>
    <row r="2390" ht="15"/>
    <row r="2391" ht="15"/>
    <row r="2392" ht="15"/>
    <row r="2393" ht="15"/>
    <row r="2394" ht="15"/>
    <row r="2395" ht="15"/>
    <row r="2396" ht="15"/>
    <row r="2397" ht="15"/>
    <row r="2398" ht="15"/>
    <row r="2399" ht="15"/>
    <row r="2400" ht="15"/>
    <row r="2401" ht="15"/>
    <row r="2402" ht="15"/>
    <row r="2403" ht="15"/>
    <row r="2404" ht="15"/>
    <row r="2405" ht="15"/>
    <row r="2406" ht="15"/>
    <row r="2407" ht="15"/>
    <row r="2408" ht="15"/>
    <row r="2409" ht="15"/>
    <row r="2410" ht="15"/>
    <row r="2411" ht="15"/>
    <row r="2412" ht="15"/>
    <row r="2413" ht="15"/>
    <row r="2414" ht="15"/>
    <row r="2415" ht="15"/>
    <row r="2416" ht="15"/>
    <row r="2417" ht="15"/>
    <row r="2418" ht="15"/>
    <row r="2419" ht="15"/>
    <row r="2420" ht="15"/>
    <row r="2421" ht="15"/>
    <row r="2422" ht="15"/>
    <row r="2423" ht="15"/>
    <row r="2424" ht="15"/>
    <row r="2425" ht="15"/>
    <row r="2426" ht="15"/>
    <row r="2427" ht="15"/>
    <row r="2428" ht="15"/>
    <row r="2429" ht="15"/>
    <row r="2430" ht="15"/>
    <row r="2431" ht="15"/>
    <row r="2432" ht="15"/>
    <row r="2433" ht="15"/>
    <row r="2434" ht="15"/>
    <row r="2435" ht="15"/>
    <row r="2436" ht="15"/>
    <row r="2437" ht="15"/>
    <row r="2438" ht="15"/>
    <row r="2439" ht="15"/>
    <row r="2440" ht="15"/>
    <row r="2441" ht="15"/>
    <row r="2442" ht="15"/>
    <row r="2443" ht="15"/>
    <row r="2444" ht="15"/>
    <row r="2445" ht="15"/>
    <row r="2446" ht="15"/>
    <row r="2447" ht="15"/>
    <row r="2448" ht="15"/>
    <row r="2449" ht="15"/>
    <row r="2450" ht="15"/>
    <row r="2451" ht="15"/>
    <row r="2452" ht="15"/>
    <row r="2453" ht="15"/>
    <row r="2454" ht="15"/>
    <row r="2455" ht="15"/>
    <row r="2456" ht="15"/>
    <row r="2457" ht="15"/>
    <row r="2458" ht="15"/>
    <row r="2459" ht="15"/>
    <row r="2460" ht="15"/>
    <row r="2461" ht="15"/>
    <row r="2462" ht="15"/>
    <row r="2463" ht="15"/>
    <row r="2464" ht="15"/>
    <row r="2465" ht="15"/>
    <row r="2466" ht="15"/>
    <row r="2467" ht="15"/>
    <row r="2468" ht="15"/>
    <row r="2469" ht="15"/>
    <row r="2470" ht="15"/>
    <row r="2471" ht="15"/>
    <row r="2472" ht="15"/>
    <row r="2473" ht="15"/>
    <row r="2474" ht="15"/>
    <row r="2475" ht="15"/>
    <row r="2476" ht="15"/>
    <row r="2477" ht="15"/>
    <row r="2478" ht="15"/>
    <row r="2479" ht="15"/>
    <row r="2480" ht="15"/>
    <row r="2481" ht="15"/>
    <row r="2482" ht="15"/>
    <row r="2483" ht="15"/>
    <row r="2484" ht="15"/>
    <row r="2485" ht="15"/>
    <row r="2486" ht="15"/>
    <row r="2487" ht="15"/>
    <row r="2488" ht="15"/>
    <row r="2489" ht="15"/>
    <row r="2490" ht="15"/>
    <row r="2491" ht="15"/>
    <row r="2492" ht="15"/>
    <row r="2493" ht="15"/>
    <row r="2494" ht="15"/>
    <row r="2495" ht="15"/>
    <row r="2496" ht="15"/>
    <row r="2497" ht="15"/>
    <row r="2498" ht="15"/>
    <row r="2499" ht="15"/>
    <row r="2500" ht="15"/>
    <row r="2501" ht="15"/>
    <row r="2502" ht="15"/>
    <row r="2503" ht="15"/>
    <row r="2504" ht="15"/>
    <row r="2505" ht="15"/>
    <row r="2506" ht="15"/>
    <row r="2507" ht="15"/>
    <row r="2508" ht="15"/>
    <row r="2509" ht="15"/>
    <row r="2510" ht="15"/>
    <row r="2511" ht="15"/>
    <row r="2512" ht="15"/>
    <row r="2513" ht="15"/>
    <row r="2514" ht="15"/>
    <row r="2515" ht="15"/>
    <row r="2516" ht="15"/>
    <row r="2517" ht="15"/>
    <row r="2518" ht="15"/>
    <row r="2519" ht="15"/>
    <row r="2520" ht="15"/>
    <row r="2521" ht="15"/>
    <row r="2522" ht="15"/>
    <row r="2523" ht="15"/>
    <row r="2524" ht="15"/>
    <row r="2525" ht="15"/>
    <row r="2526" ht="15"/>
    <row r="2527" ht="15"/>
    <row r="2528" ht="15"/>
    <row r="2529" ht="15"/>
    <row r="2530" ht="15"/>
    <row r="2531" ht="15"/>
    <row r="2532" ht="15"/>
    <row r="2533" ht="15"/>
    <row r="2534" ht="15"/>
    <row r="2535" ht="15"/>
    <row r="2536" ht="15"/>
    <row r="2537" ht="15"/>
    <row r="2538" ht="15"/>
    <row r="2539" ht="15"/>
    <row r="2540" ht="15"/>
    <row r="2541" ht="15"/>
    <row r="2542" ht="15"/>
    <row r="2543" ht="15"/>
    <row r="2544" ht="15"/>
    <row r="2545" ht="15"/>
    <row r="2546" ht="15"/>
    <row r="2547" ht="15"/>
    <row r="2548" ht="15"/>
    <row r="2549" ht="15"/>
    <row r="2550" ht="15"/>
    <row r="2551" ht="15"/>
    <row r="2552" ht="15"/>
    <row r="2553" ht="15"/>
    <row r="2554" ht="15"/>
    <row r="2555" ht="15"/>
    <row r="2556" ht="15"/>
    <row r="2557" ht="15"/>
    <row r="2558" ht="15"/>
    <row r="2559" ht="15"/>
    <row r="2560" ht="15"/>
    <row r="2561" ht="15"/>
    <row r="2562" ht="15"/>
    <row r="2563" ht="15"/>
    <row r="2564" ht="15"/>
    <row r="2565" ht="15"/>
    <row r="2566" ht="15"/>
    <row r="2567" ht="15"/>
    <row r="2568" ht="15"/>
    <row r="2569" ht="15"/>
    <row r="2570" ht="15"/>
    <row r="2571" ht="15"/>
    <row r="2572" ht="15"/>
    <row r="2573" ht="15"/>
    <row r="2574" ht="15"/>
    <row r="2575" ht="15"/>
    <row r="2576" ht="15"/>
    <row r="2577" ht="15"/>
    <row r="2578" ht="15"/>
    <row r="2579" ht="15"/>
    <row r="2580" ht="15"/>
    <row r="2581" ht="15"/>
    <row r="2582" ht="15"/>
    <row r="2583" ht="15"/>
    <row r="2584" ht="15"/>
    <row r="2585" ht="15"/>
    <row r="2586" ht="15"/>
    <row r="2587" ht="15"/>
    <row r="2588" ht="15"/>
    <row r="2589" ht="15"/>
    <row r="2590" ht="15"/>
    <row r="2591" ht="15"/>
    <row r="2592" ht="15"/>
    <row r="2593" ht="15"/>
    <row r="2594" ht="15"/>
    <row r="2595" ht="15"/>
    <row r="2596" ht="15"/>
    <row r="2597" ht="15"/>
    <row r="2598" ht="15"/>
    <row r="2599" ht="15"/>
    <row r="2600" ht="15"/>
    <row r="2601" ht="15"/>
    <row r="2602" ht="15"/>
    <row r="2603" ht="15"/>
    <row r="2604" ht="15"/>
    <row r="2605" ht="15"/>
    <row r="2606" ht="15"/>
    <row r="2607" ht="15"/>
    <row r="2608" ht="15"/>
    <row r="2609" ht="15"/>
    <row r="2610" ht="15"/>
    <row r="2611" ht="15"/>
    <row r="2612" ht="15"/>
    <row r="2613" ht="15"/>
    <row r="2614" ht="15"/>
    <row r="2615" ht="15"/>
    <row r="2616" ht="15"/>
    <row r="2617" ht="15"/>
    <row r="2618" ht="15"/>
    <row r="2619" ht="15"/>
    <row r="2620" ht="15"/>
    <row r="2621" ht="15"/>
    <row r="2622" ht="15"/>
    <row r="2623" ht="15"/>
    <row r="2624" ht="15"/>
    <row r="2625" ht="15"/>
    <row r="2626" ht="15"/>
    <row r="2627" ht="15"/>
    <row r="2628" ht="15"/>
    <row r="2629" ht="15"/>
    <row r="2630" ht="15"/>
    <row r="2631" ht="15"/>
    <row r="2632" ht="15"/>
    <row r="2633" ht="15"/>
    <row r="2634" ht="15"/>
    <row r="2635" ht="15"/>
    <row r="2636" ht="15"/>
    <row r="2637" ht="15"/>
    <row r="2638" ht="15"/>
    <row r="2639" ht="15"/>
    <row r="2640" ht="15"/>
    <row r="2641" ht="15"/>
    <row r="2642" ht="15"/>
    <row r="2643" ht="15"/>
  </sheetData>
  <sheetProtection formatCells="0" formatColumns="0" formatRows="0" insertColumns="0" insertRows="0" insertHyperlinks="0" deleteColumns="0" deleteRows="0" sort="0" autoFilter="0" pivotTables="0"/>
  <sortState xmlns:xlrd2="http://schemas.microsoft.com/office/spreadsheetml/2017/richdata2" ref="A2:AO2156">
    <sortCondition ref="C2:C2156"/>
    <sortCondition ref="I2:I215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C1EF0-EB38-4590-9A14-A88AA2D31BEF}">
  <dimension ref="A1:E250"/>
  <sheetViews>
    <sheetView topLeftCell="A229" workbookViewId="0">
      <selection activeCell="W322" sqref="W322"/>
    </sheetView>
  </sheetViews>
  <sheetFormatPr defaultRowHeight="15"/>
  <cols>
    <col min="1" max="1" width="13.140625" style="8" customWidth="1"/>
    <col min="2" max="2" width="59" style="8" customWidth="1"/>
    <col min="3" max="3" width="14.7109375" style="8" customWidth="1"/>
    <col min="4" max="4" width="13.140625" style="8" customWidth="1"/>
    <col min="5" max="5" width="7.85546875" style="8" customWidth="1"/>
    <col min="6" max="16384" width="9.140625" style="8"/>
  </cols>
  <sheetData>
    <row r="1" spans="1:5">
      <c r="A1" s="8" t="s">
        <v>5045</v>
      </c>
      <c r="B1" s="8" t="s">
        <v>5046</v>
      </c>
      <c r="C1" s="8" t="s">
        <v>5047</v>
      </c>
      <c r="D1" s="8" t="s">
        <v>5045</v>
      </c>
      <c r="E1" s="9" t="s">
        <v>5048</v>
      </c>
    </row>
    <row r="2" spans="1:5">
      <c r="A2" s="7" t="s">
        <v>5049</v>
      </c>
      <c r="B2" s="7" t="s">
        <v>5050</v>
      </c>
      <c r="C2" s="7" t="s">
        <v>5051</v>
      </c>
      <c r="D2" s="7" t="s">
        <v>5049</v>
      </c>
      <c r="E2" s="7">
        <v>533</v>
      </c>
    </row>
    <row r="3" spans="1:5">
      <c r="A3" s="7" t="s">
        <v>52</v>
      </c>
      <c r="B3" s="7" t="s">
        <v>41</v>
      </c>
      <c r="C3" s="7" t="s">
        <v>5052</v>
      </c>
      <c r="D3" s="7" t="s">
        <v>52</v>
      </c>
      <c r="E3" s="7">
        <v>4</v>
      </c>
    </row>
    <row r="4" spans="1:5">
      <c r="A4" s="7" t="s">
        <v>164</v>
      </c>
      <c r="B4" s="7" t="s">
        <v>158</v>
      </c>
      <c r="C4" s="7" t="s">
        <v>5053</v>
      </c>
      <c r="D4" s="7" t="s">
        <v>164</v>
      </c>
      <c r="E4" s="7">
        <v>24</v>
      </c>
    </row>
    <row r="5" spans="1:5">
      <c r="A5" s="7" t="s">
        <v>5054</v>
      </c>
      <c r="B5" s="7" t="s">
        <v>5055</v>
      </c>
      <c r="C5" s="7" t="s">
        <v>5056</v>
      </c>
      <c r="D5" s="7" t="s">
        <v>5054</v>
      </c>
      <c r="E5" s="7">
        <v>660</v>
      </c>
    </row>
    <row r="6" spans="1:5">
      <c r="A6" s="7" t="s">
        <v>5057</v>
      </c>
      <c r="B6" s="7" t="s">
        <v>5058</v>
      </c>
      <c r="C6" s="7" t="s">
        <v>5059</v>
      </c>
      <c r="D6" s="7" t="s">
        <v>5057</v>
      </c>
      <c r="E6" s="7">
        <v>248</v>
      </c>
    </row>
    <row r="7" spans="1:5">
      <c r="A7" s="7" t="s">
        <v>5060</v>
      </c>
      <c r="B7" s="7" t="s">
        <v>5061</v>
      </c>
      <c r="C7" s="7" t="s">
        <v>5062</v>
      </c>
      <c r="D7" s="7" t="s">
        <v>5060</v>
      </c>
      <c r="E7" s="7">
        <v>8</v>
      </c>
    </row>
    <row r="8" spans="1:5">
      <c r="A8" s="7" t="s">
        <v>5063</v>
      </c>
      <c r="B8" s="7" t="s">
        <v>5064</v>
      </c>
      <c r="C8" s="7" t="s">
        <v>5065</v>
      </c>
      <c r="D8" s="7" t="s">
        <v>5063</v>
      </c>
      <c r="E8" s="7">
        <v>20</v>
      </c>
    </row>
    <row r="9" spans="1:5">
      <c r="A9" s="7" t="s">
        <v>5066</v>
      </c>
      <c r="B9" s="7" t="s">
        <v>5067</v>
      </c>
      <c r="C9" s="7" t="s">
        <v>5068</v>
      </c>
      <c r="D9" s="7" t="s">
        <v>5066</v>
      </c>
      <c r="E9" s="7">
        <v>784</v>
      </c>
    </row>
    <row r="10" spans="1:5">
      <c r="A10" s="7" t="s">
        <v>286</v>
      </c>
      <c r="B10" s="7" t="s">
        <v>5069</v>
      </c>
      <c r="C10" s="7" t="s">
        <v>5070</v>
      </c>
      <c r="D10" s="7" t="s">
        <v>286</v>
      </c>
      <c r="E10" s="7">
        <v>32</v>
      </c>
    </row>
    <row r="11" spans="1:5">
      <c r="A11" s="7" t="s">
        <v>297</v>
      </c>
      <c r="B11" s="7" t="s">
        <v>5071</v>
      </c>
      <c r="C11" s="7" t="s">
        <v>5072</v>
      </c>
      <c r="D11" s="7" t="s">
        <v>297</v>
      </c>
      <c r="E11" s="7">
        <v>51</v>
      </c>
    </row>
    <row r="12" spans="1:5">
      <c r="A12" s="7" t="s">
        <v>5073</v>
      </c>
      <c r="B12" s="7" t="s">
        <v>5074</v>
      </c>
      <c r="C12" s="7" t="s">
        <v>5075</v>
      </c>
      <c r="D12" s="7" t="s">
        <v>5073</v>
      </c>
      <c r="E12" s="7">
        <v>16</v>
      </c>
    </row>
    <row r="13" spans="1:5">
      <c r="A13" s="7" t="s">
        <v>5076</v>
      </c>
      <c r="B13" s="7" t="s">
        <v>5077</v>
      </c>
      <c r="C13" s="7" t="s">
        <v>5078</v>
      </c>
      <c r="D13" s="7" t="s">
        <v>5076</v>
      </c>
      <c r="E13" s="7">
        <v>10</v>
      </c>
    </row>
    <row r="14" spans="1:5">
      <c r="A14" s="7" t="s">
        <v>5079</v>
      </c>
      <c r="B14" s="7" t="s">
        <v>5080</v>
      </c>
      <c r="C14" s="7" t="s">
        <v>5081</v>
      </c>
      <c r="D14" s="7" t="s">
        <v>5079</v>
      </c>
      <c r="E14" s="7">
        <v>260</v>
      </c>
    </row>
    <row r="15" spans="1:5">
      <c r="A15" s="7" t="s">
        <v>5082</v>
      </c>
      <c r="B15" s="7" t="s">
        <v>5083</v>
      </c>
      <c r="C15" s="7" t="s">
        <v>5084</v>
      </c>
      <c r="D15" s="7" t="s">
        <v>5082</v>
      </c>
      <c r="E15" s="7">
        <v>28</v>
      </c>
    </row>
    <row r="16" spans="1:5">
      <c r="A16" s="7" t="s">
        <v>5085</v>
      </c>
      <c r="B16" s="7" t="s">
        <v>5086</v>
      </c>
      <c r="C16" s="7" t="s">
        <v>5087</v>
      </c>
      <c r="D16" s="7" t="s">
        <v>5085</v>
      </c>
      <c r="E16" s="7">
        <v>36</v>
      </c>
    </row>
    <row r="17" spans="1:5">
      <c r="A17" s="7" t="s">
        <v>5088</v>
      </c>
      <c r="B17" s="7" t="s">
        <v>5089</v>
      </c>
      <c r="C17" s="7" t="s">
        <v>5090</v>
      </c>
      <c r="D17" s="7" t="s">
        <v>5088</v>
      </c>
      <c r="E17" s="7">
        <v>40</v>
      </c>
    </row>
    <row r="18" spans="1:5">
      <c r="A18" s="7" t="s">
        <v>296</v>
      </c>
      <c r="B18" s="7" t="s">
        <v>5091</v>
      </c>
      <c r="C18" s="7" t="s">
        <v>5092</v>
      </c>
      <c r="D18" s="7" t="s">
        <v>296</v>
      </c>
      <c r="E18" s="7">
        <v>31</v>
      </c>
    </row>
    <row r="19" spans="1:5">
      <c r="A19" s="7" t="s">
        <v>259</v>
      </c>
      <c r="B19" s="7" t="s">
        <v>586</v>
      </c>
      <c r="C19" s="7" t="s">
        <v>5093</v>
      </c>
      <c r="D19" s="7" t="s">
        <v>259</v>
      </c>
      <c r="E19" s="7">
        <v>108</v>
      </c>
    </row>
    <row r="20" spans="1:5">
      <c r="A20" s="7" t="s">
        <v>5094</v>
      </c>
      <c r="B20" s="7" t="s">
        <v>5095</v>
      </c>
      <c r="C20" s="7" t="s">
        <v>5096</v>
      </c>
      <c r="D20" s="7" t="s">
        <v>5094</v>
      </c>
      <c r="E20" s="7">
        <v>56</v>
      </c>
    </row>
    <row r="21" spans="1:5">
      <c r="A21" s="7" t="s">
        <v>5097</v>
      </c>
      <c r="B21" s="7" t="s">
        <v>5098</v>
      </c>
      <c r="C21" s="7" t="s">
        <v>5099</v>
      </c>
      <c r="D21" s="7" t="s">
        <v>5097</v>
      </c>
      <c r="E21" s="7">
        <v>204</v>
      </c>
    </row>
    <row r="22" spans="1:5">
      <c r="A22" s="7" t="s">
        <v>5100</v>
      </c>
      <c r="B22" s="7" t="s">
        <v>5101</v>
      </c>
      <c r="C22" s="7" t="s">
        <v>5102</v>
      </c>
      <c r="D22" s="7" t="s">
        <v>5100</v>
      </c>
      <c r="E22" s="7">
        <v>535</v>
      </c>
    </row>
    <row r="23" spans="1:5">
      <c r="A23" s="7" t="s">
        <v>5103</v>
      </c>
      <c r="B23" s="7" t="s">
        <v>5104</v>
      </c>
      <c r="C23" s="7" t="s">
        <v>5105</v>
      </c>
      <c r="D23" s="7" t="s">
        <v>5103</v>
      </c>
      <c r="E23" s="7">
        <v>854</v>
      </c>
    </row>
    <row r="24" spans="1:5">
      <c r="A24" s="7" t="s">
        <v>500</v>
      </c>
      <c r="B24" s="7" t="s">
        <v>5106</v>
      </c>
      <c r="C24" s="7" t="s">
        <v>5107</v>
      </c>
      <c r="D24" s="7" t="s">
        <v>500</v>
      </c>
      <c r="E24" s="7">
        <v>50</v>
      </c>
    </row>
    <row r="25" spans="1:5">
      <c r="A25" s="7" t="s">
        <v>5108</v>
      </c>
      <c r="B25" s="7" t="s">
        <v>5109</v>
      </c>
      <c r="C25" s="7" t="s">
        <v>5110</v>
      </c>
      <c r="D25" s="7" t="s">
        <v>5108</v>
      </c>
      <c r="E25" s="7">
        <v>100</v>
      </c>
    </row>
    <row r="26" spans="1:5">
      <c r="A26" s="7" t="s">
        <v>481</v>
      </c>
      <c r="B26" s="7" t="s">
        <v>476</v>
      </c>
      <c r="C26" s="7" t="s">
        <v>5111</v>
      </c>
      <c r="D26" s="7" t="s">
        <v>481</v>
      </c>
      <c r="E26" s="7">
        <v>48</v>
      </c>
    </row>
    <row r="27" spans="1:5">
      <c r="A27" s="7" t="s">
        <v>5112</v>
      </c>
      <c r="B27" s="7" t="s">
        <v>5113</v>
      </c>
      <c r="C27" s="7" t="s">
        <v>5114</v>
      </c>
      <c r="D27" s="7" t="s">
        <v>5112</v>
      </c>
      <c r="E27" s="7">
        <v>44</v>
      </c>
    </row>
    <row r="28" spans="1:5">
      <c r="A28" s="7" t="s">
        <v>3969</v>
      </c>
      <c r="B28" s="7" t="s">
        <v>5115</v>
      </c>
      <c r="C28" s="7" t="s">
        <v>5116</v>
      </c>
      <c r="D28" s="7" t="s">
        <v>3969</v>
      </c>
      <c r="E28" s="7">
        <v>70</v>
      </c>
    </row>
    <row r="29" spans="1:5">
      <c r="A29" s="7" t="s">
        <v>5117</v>
      </c>
      <c r="B29" s="7" t="s">
        <v>5118</v>
      </c>
      <c r="C29" s="7" t="s">
        <v>5119</v>
      </c>
      <c r="D29" s="7" t="s">
        <v>5117</v>
      </c>
      <c r="E29" s="7">
        <v>652</v>
      </c>
    </row>
    <row r="30" spans="1:5">
      <c r="A30" s="7" t="s">
        <v>5120</v>
      </c>
      <c r="B30" s="7" t="s">
        <v>5121</v>
      </c>
      <c r="C30" s="7" t="s">
        <v>5122</v>
      </c>
      <c r="D30" s="7" t="s">
        <v>5120</v>
      </c>
      <c r="E30" s="7">
        <v>112</v>
      </c>
    </row>
    <row r="31" spans="1:5">
      <c r="A31" s="7" t="s">
        <v>5123</v>
      </c>
      <c r="B31" s="7" t="s">
        <v>5124</v>
      </c>
      <c r="C31" s="7" t="s">
        <v>5125</v>
      </c>
      <c r="D31" s="7" t="s">
        <v>5123</v>
      </c>
      <c r="E31" s="7">
        <v>84</v>
      </c>
    </row>
    <row r="32" spans="1:5">
      <c r="A32" s="7" t="s">
        <v>5126</v>
      </c>
      <c r="B32" s="7" t="s">
        <v>5127</v>
      </c>
      <c r="C32" s="7" t="s">
        <v>5128</v>
      </c>
      <c r="D32" s="7" t="s">
        <v>5126</v>
      </c>
      <c r="E32" s="7">
        <v>60</v>
      </c>
    </row>
    <row r="33" spans="1:5">
      <c r="A33" s="7" t="s">
        <v>5129</v>
      </c>
      <c r="B33" s="7" t="s">
        <v>5130</v>
      </c>
      <c r="C33" s="7" t="s">
        <v>5131</v>
      </c>
      <c r="D33" s="7" t="s">
        <v>5129</v>
      </c>
      <c r="E33" s="7">
        <v>68</v>
      </c>
    </row>
    <row r="34" spans="1:5">
      <c r="A34" s="7" t="s">
        <v>5132</v>
      </c>
      <c r="B34" s="7" t="s">
        <v>5133</v>
      </c>
      <c r="C34" s="7" t="s">
        <v>5134</v>
      </c>
      <c r="D34" s="7" t="s">
        <v>5132</v>
      </c>
      <c r="E34" s="7">
        <v>76</v>
      </c>
    </row>
    <row r="35" spans="1:5">
      <c r="A35" s="7" t="s">
        <v>5135</v>
      </c>
      <c r="B35" s="7" t="s">
        <v>5136</v>
      </c>
      <c r="C35" s="7" t="s">
        <v>5137</v>
      </c>
      <c r="D35" s="7" t="s">
        <v>5135</v>
      </c>
      <c r="E35" s="7">
        <v>52</v>
      </c>
    </row>
    <row r="36" spans="1:5">
      <c r="A36" s="7" t="s">
        <v>5138</v>
      </c>
      <c r="B36" s="7" t="s">
        <v>5139</v>
      </c>
      <c r="C36" s="7" t="s">
        <v>5140</v>
      </c>
      <c r="D36" s="7" t="s">
        <v>5138</v>
      </c>
      <c r="E36" s="7">
        <v>96</v>
      </c>
    </row>
    <row r="37" spans="1:5">
      <c r="A37" s="7" t="s">
        <v>5141</v>
      </c>
      <c r="B37" s="7" t="s">
        <v>5142</v>
      </c>
      <c r="C37" s="7" t="s">
        <v>5143</v>
      </c>
      <c r="D37" s="7" t="s">
        <v>5141</v>
      </c>
      <c r="E37" s="7">
        <v>64</v>
      </c>
    </row>
    <row r="38" spans="1:5">
      <c r="A38" s="7" t="s">
        <v>5144</v>
      </c>
      <c r="B38" s="7" t="s">
        <v>5145</v>
      </c>
      <c r="C38" s="7" t="s">
        <v>5146</v>
      </c>
      <c r="D38" s="7" t="s">
        <v>5144</v>
      </c>
      <c r="E38" s="7">
        <v>74</v>
      </c>
    </row>
    <row r="39" spans="1:5">
      <c r="A39" s="7" t="s">
        <v>5147</v>
      </c>
      <c r="B39" s="7" t="s">
        <v>5148</v>
      </c>
      <c r="C39" s="7" t="s">
        <v>5149</v>
      </c>
      <c r="D39" s="7" t="s">
        <v>5147</v>
      </c>
      <c r="E39" s="7">
        <v>72</v>
      </c>
    </row>
    <row r="40" spans="1:5">
      <c r="A40" s="7" t="s">
        <v>260</v>
      </c>
      <c r="B40" s="7" t="s">
        <v>5150</v>
      </c>
      <c r="C40" s="7" t="s">
        <v>5151</v>
      </c>
      <c r="D40" s="7" t="s">
        <v>260</v>
      </c>
      <c r="E40" s="7">
        <v>140</v>
      </c>
    </row>
    <row r="41" spans="1:5">
      <c r="A41" s="7" t="s">
        <v>5152</v>
      </c>
      <c r="B41" s="7" t="s">
        <v>5153</v>
      </c>
      <c r="C41" s="7" t="s">
        <v>5154</v>
      </c>
      <c r="D41" s="7" t="s">
        <v>5152</v>
      </c>
      <c r="E41" s="7">
        <v>124</v>
      </c>
    </row>
    <row r="42" spans="1:5">
      <c r="A42" s="7" t="s">
        <v>5155</v>
      </c>
      <c r="B42" s="7" t="s">
        <v>5156</v>
      </c>
      <c r="C42" s="7" t="s">
        <v>5157</v>
      </c>
      <c r="D42" s="7" t="s">
        <v>5155</v>
      </c>
      <c r="E42" s="7">
        <v>166</v>
      </c>
    </row>
    <row r="43" spans="1:5">
      <c r="A43" s="7" t="s">
        <v>5158</v>
      </c>
      <c r="B43" s="7" t="s">
        <v>5159</v>
      </c>
      <c r="C43" s="7" t="s">
        <v>5160</v>
      </c>
      <c r="D43" s="7" t="s">
        <v>5158</v>
      </c>
      <c r="E43" s="7">
        <v>756</v>
      </c>
    </row>
    <row r="44" spans="1:5">
      <c r="A44" s="7" t="s">
        <v>5161</v>
      </c>
      <c r="B44" s="7" t="s">
        <v>5162</v>
      </c>
      <c r="C44" s="7" t="s">
        <v>5163</v>
      </c>
      <c r="D44" s="7" t="s">
        <v>5161</v>
      </c>
      <c r="E44" s="7">
        <v>152</v>
      </c>
    </row>
    <row r="45" spans="1:5">
      <c r="A45" s="7" t="s">
        <v>680</v>
      </c>
      <c r="B45" s="7" t="s">
        <v>5164</v>
      </c>
      <c r="C45" s="7" t="s">
        <v>5165</v>
      </c>
      <c r="D45" s="7" t="s">
        <v>680</v>
      </c>
      <c r="E45" s="7">
        <v>156</v>
      </c>
    </row>
    <row r="46" spans="1:5">
      <c r="A46" s="7" t="s">
        <v>200</v>
      </c>
      <c r="B46" s="7" t="s">
        <v>5166</v>
      </c>
      <c r="C46" s="7" t="s">
        <v>5167</v>
      </c>
      <c r="D46" s="7" t="s">
        <v>200</v>
      </c>
      <c r="E46" s="7">
        <v>384</v>
      </c>
    </row>
    <row r="47" spans="1:5">
      <c r="A47" s="7" t="s">
        <v>670</v>
      </c>
      <c r="B47" s="7" t="s">
        <v>5168</v>
      </c>
      <c r="C47" s="7" t="s">
        <v>5169</v>
      </c>
      <c r="D47" s="7" t="s">
        <v>670</v>
      </c>
      <c r="E47" s="7">
        <v>120</v>
      </c>
    </row>
    <row r="48" spans="1:5">
      <c r="A48" s="7" t="s">
        <v>261</v>
      </c>
      <c r="B48" s="7" t="s">
        <v>5170</v>
      </c>
      <c r="C48" s="7" t="s">
        <v>5171</v>
      </c>
      <c r="D48" s="7" t="s">
        <v>261</v>
      </c>
      <c r="E48" s="7">
        <v>180</v>
      </c>
    </row>
    <row r="49" spans="1:5">
      <c r="A49" s="7" t="s">
        <v>262</v>
      </c>
      <c r="B49" s="7" t="s">
        <v>5172</v>
      </c>
      <c r="C49" s="7" t="s">
        <v>5173</v>
      </c>
      <c r="D49" s="7" t="s">
        <v>262</v>
      </c>
      <c r="E49" s="7">
        <v>178</v>
      </c>
    </row>
    <row r="50" spans="1:5">
      <c r="A50" s="7" t="s">
        <v>5174</v>
      </c>
      <c r="B50" s="7" t="s">
        <v>5175</v>
      </c>
      <c r="C50" s="7" t="s">
        <v>5176</v>
      </c>
      <c r="D50" s="7" t="s">
        <v>5174</v>
      </c>
      <c r="E50" s="7">
        <v>184</v>
      </c>
    </row>
    <row r="51" spans="1:5">
      <c r="A51" s="7" t="s">
        <v>3020</v>
      </c>
      <c r="B51" s="7" t="s">
        <v>3015</v>
      </c>
      <c r="C51" s="7" t="s">
        <v>5177</v>
      </c>
      <c r="D51" s="7" t="s">
        <v>3020</v>
      </c>
      <c r="E51" s="7">
        <v>170</v>
      </c>
    </row>
    <row r="52" spans="1:5">
      <c r="A52" s="7" t="s">
        <v>563</v>
      </c>
      <c r="B52" s="7" t="s">
        <v>5178</v>
      </c>
      <c r="C52" s="7" t="s">
        <v>5179</v>
      </c>
      <c r="D52" s="7" t="s">
        <v>563</v>
      </c>
      <c r="E52" s="7">
        <v>174</v>
      </c>
    </row>
    <row r="53" spans="1:5">
      <c r="A53" s="7" t="s">
        <v>5180</v>
      </c>
      <c r="B53" s="7" t="s">
        <v>5181</v>
      </c>
      <c r="C53" s="7" t="s">
        <v>5182</v>
      </c>
      <c r="D53" s="7" t="s">
        <v>5180</v>
      </c>
      <c r="E53" s="7">
        <v>132</v>
      </c>
    </row>
    <row r="54" spans="1:5">
      <c r="A54" s="7" t="s">
        <v>5183</v>
      </c>
      <c r="B54" s="7" t="s">
        <v>5184</v>
      </c>
      <c r="C54" s="7" t="s">
        <v>5185</v>
      </c>
      <c r="D54" s="7" t="s">
        <v>5183</v>
      </c>
      <c r="E54" s="7">
        <v>188</v>
      </c>
    </row>
    <row r="55" spans="1:5">
      <c r="A55" s="7" t="s">
        <v>5186</v>
      </c>
      <c r="B55" s="7" t="s">
        <v>5187</v>
      </c>
      <c r="C55" s="7" t="s">
        <v>5188</v>
      </c>
      <c r="D55" s="7" t="s">
        <v>5186</v>
      </c>
      <c r="E55" s="7">
        <v>192</v>
      </c>
    </row>
    <row r="56" spans="1:5">
      <c r="A56" s="7" t="s">
        <v>5189</v>
      </c>
      <c r="B56" s="7" t="s">
        <v>5190</v>
      </c>
      <c r="C56" s="7" t="s">
        <v>5191</v>
      </c>
      <c r="D56" s="7" t="s">
        <v>5189</v>
      </c>
      <c r="E56" s="7">
        <v>531</v>
      </c>
    </row>
    <row r="57" spans="1:5">
      <c r="A57" s="7" t="s">
        <v>5192</v>
      </c>
      <c r="B57" s="7" t="s">
        <v>5193</v>
      </c>
      <c r="C57" s="7" t="s">
        <v>5194</v>
      </c>
      <c r="D57" s="7" t="s">
        <v>5192</v>
      </c>
      <c r="E57" s="7">
        <v>162</v>
      </c>
    </row>
    <row r="58" spans="1:5">
      <c r="A58" s="7" t="s">
        <v>5195</v>
      </c>
      <c r="B58" s="7" t="s">
        <v>5196</v>
      </c>
      <c r="C58" s="7" t="s">
        <v>5197</v>
      </c>
      <c r="D58" s="7" t="s">
        <v>5195</v>
      </c>
      <c r="E58" s="7">
        <v>136</v>
      </c>
    </row>
    <row r="59" spans="1:5">
      <c r="A59" s="7" t="s">
        <v>5198</v>
      </c>
      <c r="B59" s="7" t="s">
        <v>5199</v>
      </c>
      <c r="C59" s="7" t="s">
        <v>5200</v>
      </c>
      <c r="D59" s="7" t="s">
        <v>5198</v>
      </c>
      <c r="E59" s="7">
        <v>196</v>
      </c>
    </row>
    <row r="60" spans="1:5">
      <c r="A60" s="7" t="s">
        <v>5201</v>
      </c>
      <c r="B60" s="7" t="s">
        <v>5202</v>
      </c>
      <c r="C60" s="7" t="s">
        <v>5203</v>
      </c>
      <c r="D60" s="7" t="s">
        <v>5201</v>
      </c>
      <c r="E60" s="7">
        <v>203</v>
      </c>
    </row>
    <row r="61" spans="1:5">
      <c r="A61" s="7" t="s">
        <v>5204</v>
      </c>
      <c r="B61" s="7" t="s">
        <v>5205</v>
      </c>
      <c r="C61" s="7" t="s">
        <v>5206</v>
      </c>
      <c r="D61" s="7" t="s">
        <v>5204</v>
      </c>
      <c r="E61" s="7">
        <v>276</v>
      </c>
    </row>
    <row r="62" spans="1:5">
      <c r="A62" s="7" t="s">
        <v>700</v>
      </c>
      <c r="B62" s="7" t="s">
        <v>695</v>
      </c>
      <c r="C62" s="7" t="s">
        <v>5207</v>
      </c>
      <c r="D62" s="7" t="s">
        <v>700</v>
      </c>
      <c r="E62" s="7">
        <v>262</v>
      </c>
    </row>
    <row r="63" spans="1:5">
      <c r="A63" s="7" t="s">
        <v>5208</v>
      </c>
      <c r="B63" s="7" t="s">
        <v>5209</v>
      </c>
      <c r="C63" s="7" t="s">
        <v>5210</v>
      </c>
      <c r="D63" s="7" t="s">
        <v>5208</v>
      </c>
      <c r="E63" s="7">
        <v>212</v>
      </c>
    </row>
    <row r="64" spans="1:5">
      <c r="A64" s="7" t="s">
        <v>5211</v>
      </c>
      <c r="B64" s="7" t="s">
        <v>5212</v>
      </c>
      <c r="C64" s="7" t="s">
        <v>5213</v>
      </c>
      <c r="D64" s="7" t="s">
        <v>5211</v>
      </c>
      <c r="E64" s="7">
        <v>208</v>
      </c>
    </row>
    <row r="65" spans="1:5">
      <c r="A65" s="7" t="s">
        <v>5214</v>
      </c>
      <c r="B65" s="7" t="s">
        <v>5215</v>
      </c>
      <c r="C65" s="7" t="s">
        <v>5216</v>
      </c>
      <c r="D65" s="7" t="s">
        <v>5214</v>
      </c>
      <c r="E65" s="7">
        <v>214</v>
      </c>
    </row>
    <row r="66" spans="1:5">
      <c r="A66" s="7" t="s">
        <v>142</v>
      </c>
      <c r="B66" s="7" t="s">
        <v>136</v>
      </c>
      <c r="C66" s="7" t="s">
        <v>5217</v>
      </c>
      <c r="D66" s="7" t="s">
        <v>142</v>
      </c>
      <c r="E66" s="7">
        <v>12</v>
      </c>
    </row>
    <row r="67" spans="1:5">
      <c r="A67" s="7" t="s">
        <v>1014</v>
      </c>
      <c r="B67" s="7" t="s">
        <v>5218</v>
      </c>
      <c r="C67" s="7" t="s">
        <v>5219</v>
      </c>
      <c r="D67" s="7" t="s">
        <v>1014</v>
      </c>
      <c r="E67" s="7">
        <v>218</v>
      </c>
    </row>
    <row r="68" spans="1:5">
      <c r="A68" s="7" t="s">
        <v>5220</v>
      </c>
      <c r="B68" s="7" t="s">
        <v>5221</v>
      </c>
      <c r="C68" s="7" t="s">
        <v>5222</v>
      </c>
      <c r="D68" s="7" t="s">
        <v>5220</v>
      </c>
      <c r="E68" s="7">
        <v>818</v>
      </c>
    </row>
    <row r="69" spans="1:5">
      <c r="A69" s="7" t="s">
        <v>1008</v>
      </c>
      <c r="B69" s="7" t="s">
        <v>5223</v>
      </c>
      <c r="C69" s="7" t="s">
        <v>5224</v>
      </c>
      <c r="D69" s="7" t="s">
        <v>1008</v>
      </c>
      <c r="E69" s="7">
        <v>232</v>
      </c>
    </row>
    <row r="70" spans="1:5">
      <c r="A70" s="7" t="s">
        <v>5225</v>
      </c>
      <c r="B70" s="7" t="s">
        <v>5226</v>
      </c>
      <c r="C70" s="7" t="s">
        <v>5227</v>
      </c>
      <c r="D70" s="7" t="s">
        <v>5225</v>
      </c>
      <c r="E70" s="7">
        <v>732</v>
      </c>
    </row>
    <row r="71" spans="1:5">
      <c r="A71" s="7" t="s">
        <v>3643</v>
      </c>
      <c r="B71" s="7" t="s">
        <v>5228</v>
      </c>
      <c r="C71" s="7" t="s">
        <v>5229</v>
      </c>
      <c r="D71" s="7" t="s">
        <v>3643</v>
      </c>
      <c r="E71" s="7">
        <v>724</v>
      </c>
    </row>
    <row r="72" spans="1:5">
      <c r="A72" s="7" t="s">
        <v>5230</v>
      </c>
      <c r="B72" s="7" t="s">
        <v>5231</v>
      </c>
      <c r="C72" s="7" t="s">
        <v>5232</v>
      </c>
      <c r="D72" s="7" t="s">
        <v>5230</v>
      </c>
      <c r="E72" s="7">
        <v>233</v>
      </c>
    </row>
    <row r="73" spans="1:5">
      <c r="A73" s="7" t="s">
        <v>1081</v>
      </c>
      <c r="B73" s="7" t="s">
        <v>1115</v>
      </c>
      <c r="C73" s="7" t="s">
        <v>5233</v>
      </c>
      <c r="D73" s="7" t="s">
        <v>1081</v>
      </c>
      <c r="E73" s="7">
        <v>231</v>
      </c>
    </row>
    <row r="74" spans="1:5">
      <c r="A74" s="7" t="s">
        <v>5234</v>
      </c>
      <c r="B74" s="7" t="s">
        <v>5235</v>
      </c>
      <c r="C74" s="7" t="s">
        <v>5236</v>
      </c>
      <c r="D74" s="7" t="s">
        <v>5234</v>
      </c>
      <c r="E74" s="7">
        <v>246</v>
      </c>
    </row>
    <row r="75" spans="1:5">
      <c r="A75" s="7" t="s">
        <v>5237</v>
      </c>
      <c r="B75" s="7" t="s">
        <v>5238</v>
      </c>
      <c r="C75" s="7" t="s">
        <v>5239</v>
      </c>
      <c r="D75" s="7" t="s">
        <v>5237</v>
      </c>
      <c r="E75" s="7">
        <v>242</v>
      </c>
    </row>
    <row r="76" spans="1:5">
      <c r="A76" s="7" t="s">
        <v>5240</v>
      </c>
      <c r="B76" s="7" t="s">
        <v>5241</v>
      </c>
      <c r="C76" s="7" t="s">
        <v>5242</v>
      </c>
      <c r="D76" s="7" t="s">
        <v>5240</v>
      </c>
      <c r="E76" s="7">
        <v>238</v>
      </c>
    </row>
    <row r="77" spans="1:5">
      <c r="A77" s="7" t="s">
        <v>5243</v>
      </c>
      <c r="B77" s="7" t="s">
        <v>5244</v>
      </c>
      <c r="C77" s="7" t="s">
        <v>5245</v>
      </c>
      <c r="D77" s="7" t="s">
        <v>5243</v>
      </c>
      <c r="E77" s="7">
        <v>250</v>
      </c>
    </row>
    <row r="78" spans="1:5">
      <c r="A78" s="7" t="s">
        <v>5246</v>
      </c>
      <c r="B78" s="7" t="s">
        <v>5247</v>
      </c>
      <c r="C78" s="7" t="s">
        <v>5248</v>
      </c>
      <c r="D78" s="7" t="s">
        <v>5246</v>
      </c>
      <c r="E78" s="7">
        <v>234</v>
      </c>
    </row>
    <row r="79" spans="1:5">
      <c r="A79" s="7" t="s">
        <v>5249</v>
      </c>
      <c r="B79" s="7" t="s">
        <v>5250</v>
      </c>
      <c r="C79" s="7" t="s">
        <v>5251</v>
      </c>
      <c r="D79" s="7" t="s">
        <v>5249</v>
      </c>
      <c r="E79" s="7">
        <v>583</v>
      </c>
    </row>
    <row r="80" spans="1:5">
      <c r="A80" s="7" t="s">
        <v>1140</v>
      </c>
      <c r="B80" s="7" t="s">
        <v>1136</v>
      </c>
      <c r="C80" s="7" t="s">
        <v>5252</v>
      </c>
      <c r="D80" s="7" t="s">
        <v>1140</v>
      </c>
      <c r="E80" s="7">
        <v>266</v>
      </c>
    </row>
    <row r="81" spans="1:5">
      <c r="A81" s="7" t="s">
        <v>287</v>
      </c>
      <c r="B81" s="7" t="s">
        <v>5253</v>
      </c>
      <c r="C81" s="7" t="s">
        <v>5254</v>
      </c>
      <c r="D81" s="7" t="s">
        <v>287</v>
      </c>
      <c r="E81" s="7">
        <v>826</v>
      </c>
    </row>
    <row r="82" spans="1:5">
      <c r="A82" s="7" t="s">
        <v>1146</v>
      </c>
      <c r="B82" s="7" t="s">
        <v>5255</v>
      </c>
      <c r="C82" s="7" t="s">
        <v>5256</v>
      </c>
      <c r="D82" s="7" t="s">
        <v>1146</v>
      </c>
      <c r="E82" s="7">
        <v>268</v>
      </c>
    </row>
    <row r="83" spans="1:5">
      <c r="A83" s="7" t="s">
        <v>5257</v>
      </c>
      <c r="B83" s="7" t="s">
        <v>5258</v>
      </c>
      <c r="C83" s="7" t="s">
        <v>5259</v>
      </c>
      <c r="D83" s="7" t="s">
        <v>5257</v>
      </c>
      <c r="E83" s="7">
        <v>831</v>
      </c>
    </row>
    <row r="84" spans="1:5">
      <c r="A84" s="7" t="s">
        <v>5260</v>
      </c>
      <c r="B84" s="7" t="s">
        <v>5261</v>
      </c>
      <c r="C84" s="7" t="s">
        <v>5262</v>
      </c>
      <c r="D84" s="7" t="s">
        <v>5260</v>
      </c>
      <c r="E84" s="7">
        <v>288</v>
      </c>
    </row>
    <row r="85" spans="1:5">
      <c r="A85" s="7" t="s">
        <v>5263</v>
      </c>
      <c r="B85" s="7" t="s">
        <v>5264</v>
      </c>
      <c r="C85" s="7" t="s">
        <v>5265</v>
      </c>
      <c r="D85" s="7" t="s">
        <v>5263</v>
      </c>
      <c r="E85" s="7">
        <v>292</v>
      </c>
    </row>
    <row r="86" spans="1:5">
      <c r="A86" s="7" t="s">
        <v>2996</v>
      </c>
      <c r="B86" s="7" t="s">
        <v>2991</v>
      </c>
      <c r="C86" s="7" t="s">
        <v>5266</v>
      </c>
      <c r="D86" s="7" t="s">
        <v>2996</v>
      </c>
      <c r="E86" s="7">
        <v>324</v>
      </c>
    </row>
    <row r="87" spans="1:5">
      <c r="A87" s="7" t="s">
        <v>5267</v>
      </c>
      <c r="B87" s="7" t="s">
        <v>5268</v>
      </c>
      <c r="C87" s="7" t="s">
        <v>5269</v>
      </c>
      <c r="D87" s="7" t="s">
        <v>5267</v>
      </c>
      <c r="E87" s="7">
        <v>312</v>
      </c>
    </row>
    <row r="88" spans="1:5">
      <c r="A88" s="7" t="s">
        <v>5270</v>
      </c>
      <c r="B88" s="7" t="s">
        <v>5271</v>
      </c>
      <c r="C88" s="7" t="s">
        <v>5272</v>
      </c>
      <c r="D88" s="7" t="s">
        <v>5270</v>
      </c>
      <c r="E88" s="7">
        <v>270</v>
      </c>
    </row>
    <row r="89" spans="1:5">
      <c r="A89" s="7" t="s">
        <v>1372</v>
      </c>
      <c r="B89" s="7" t="s">
        <v>1367</v>
      </c>
      <c r="C89" s="7" t="s">
        <v>5273</v>
      </c>
      <c r="D89" s="7" t="s">
        <v>1372</v>
      </c>
      <c r="E89" s="7">
        <v>624</v>
      </c>
    </row>
    <row r="90" spans="1:5">
      <c r="A90" s="7" t="s">
        <v>5274</v>
      </c>
      <c r="B90" s="7" t="s">
        <v>5275</v>
      </c>
      <c r="C90" s="7" t="s">
        <v>5276</v>
      </c>
      <c r="D90" s="7" t="s">
        <v>5274</v>
      </c>
      <c r="E90" s="7">
        <v>226</v>
      </c>
    </row>
    <row r="91" spans="1:5">
      <c r="A91" s="7" t="s">
        <v>4425</v>
      </c>
      <c r="B91" s="7" t="s">
        <v>5277</v>
      </c>
      <c r="C91" s="7" t="s">
        <v>5278</v>
      </c>
      <c r="D91" s="7" t="s">
        <v>4425</v>
      </c>
      <c r="E91" s="7">
        <v>300</v>
      </c>
    </row>
    <row r="92" spans="1:5">
      <c r="A92" s="7" t="s">
        <v>5279</v>
      </c>
      <c r="B92" s="7" t="s">
        <v>5280</v>
      </c>
      <c r="C92" s="7" t="s">
        <v>5281</v>
      </c>
      <c r="D92" s="7" t="s">
        <v>5279</v>
      </c>
      <c r="E92" s="7">
        <v>308</v>
      </c>
    </row>
    <row r="93" spans="1:5">
      <c r="A93" s="7" t="s">
        <v>5282</v>
      </c>
      <c r="B93" s="7" t="s">
        <v>5283</v>
      </c>
      <c r="C93" s="7" t="s">
        <v>5284</v>
      </c>
      <c r="D93" s="7" t="s">
        <v>5282</v>
      </c>
      <c r="E93" s="7">
        <v>304</v>
      </c>
    </row>
    <row r="94" spans="1:5">
      <c r="A94" s="7" t="s">
        <v>1322</v>
      </c>
      <c r="B94" s="7" t="s">
        <v>1317</v>
      </c>
      <c r="C94" s="7" t="s">
        <v>5285</v>
      </c>
      <c r="D94" s="7" t="s">
        <v>1322</v>
      </c>
      <c r="E94" s="7">
        <v>320</v>
      </c>
    </row>
    <row r="95" spans="1:5">
      <c r="A95" s="7" t="s">
        <v>5286</v>
      </c>
      <c r="B95" s="7" t="s">
        <v>5287</v>
      </c>
      <c r="C95" s="7" t="s">
        <v>5288</v>
      </c>
      <c r="D95" s="7" t="s">
        <v>5286</v>
      </c>
      <c r="E95" s="7">
        <v>254</v>
      </c>
    </row>
    <row r="96" spans="1:5">
      <c r="A96" s="7" t="s">
        <v>5289</v>
      </c>
      <c r="B96" s="7" t="s">
        <v>5290</v>
      </c>
      <c r="C96" s="7" t="s">
        <v>5291</v>
      </c>
      <c r="D96" s="7" t="s">
        <v>5289</v>
      </c>
      <c r="E96" s="7">
        <v>316</v>
      </c>
    </row>
    <row r="97" spans="1:5">
      <c r="A97" s="7" t="s">
        <v>5292</v>
      </c>
      <c r="B97" s="7" t="s">
        <v>5293</v>
      </c>
      <c r="C97" s="7" t="s">
        <v>5294</v>
      </c>
      <c r="D97" s="7" t="s">
        <v>5292</v>
      </c>
      <c r="E97" s="7">
        <v>328</v>
      </c>
    </row>
    <row r="98" spans="1:5">
      <c r="A98" s="7" t="s">
        <v>5295</v>
      </c>
      <c r="B98" s="7" t="s">
        <v>5296</v>
      </c>
      <c r="C98" s="7" t="s">
        <v>5297</v>
      </c>
      <c r="D98" s="7" t="s">
        <v>5295</v>
      </c>
      <c r="E98" s="7">
        <v>344</v>
      </c>
    </row>
    <row r="99" spans="1:5">
      <c r="A99" s="7" t="s">
        <v>5298</v>
      </c>
      <c r="B99" s="7" t="s">
        <v>5299</v>
      </c>
      <c r="C99" s="7" t="s">
        <v>5300</v>
      </c>
      <c r="D99" s="7" t="s">
        <v>5298</v>
      </c>
      <c r="E99" s="7">
        <v>334</v>
      </c>
    </row>
    <row r="100" spans="1:5">
      <c r="A100" s="7" t="s">
        <v>1424</v>
      </c>
      <c r="B100" s="7" t="s">
        <v>1419</v>
      </c>
      <c r="C100" s="7" t="s">
        <v>5301</v>
      </c>
      <c r="D100" s="7" t="s">
        <v>1424</v>
      </c>
      <c r="E100" s="7">
        <v>340</v>
      </c>
    </row>
    <row r="101" spans="1:5">
      <c r="A101" s="7" t="s">
        <v>4275</v>
      </c>
      <c r="B101" s="7" t="s">
        <v>5302</v>
      </c>
      <c r="C101" s="7" t="s">
        <v>5303</v>
      </c>
      <c r="D101" s="7" t="s">
        <v>4275</v>
      </c>
      <c r="E101" s="7">
        <v>191</v>
      </c>
    </row>
    <row r="102" spans="1:5">
      <c r="A102" s="7" t="s">
        <v>1410</v>
      </c>
      <c r="B102" s="7" t="s">
        <v>1405</v>
      </c>
      <c r="C102" s="7" t="s">
        <v>5304</v>
      </c>
      <c r="D102" s="7" t="s">
        <v>1410</v>
      </c>
      <c r="E102" s="7">
        <v>332</v>
      </c>
    </row>
    <row r="103" spans="1:5">
      <c r="A103" s="7" t="s">
        <v>5305</v>
      </c>
      <c r="B103" s="7" t="s">
        <v>5306</v>
      </c>
      <c r="C103" s="7" t="s">
        <v>5307</v>
      </c>
      <c r="D103" s="7" t="s">
        <v>5305</v>
      </c>
      <c r="E103" s="7">
        <v>348</v>
      </c>
    </row>
    <row r="104" spans="1:5">
      <c r="A104" s="7" t="s">
        <v>1481</v>
      </c>
      <c r="B104" s="7" t="s">
        <v>5308</v>
      </c>
      <c r="C104" s="7" t="s">
        <v>5309</v>
      </c>
      <c r="D104" s="7" t="s">
        <v>1481</v>
      </c>
      <c r="E104" s="7">
        <v>360</v>
      </c>
    </row>
    <row r="105" spans="1:5">
      <c r="A105" s="7" t="s">
        <v>5310</v>
      </c>
      <c r="B105" s="7" t="s">
        <v>5311</v>
      </c>
      <c r="C105" s="7" t="s">
        <v>5312</v>
      </c>
      <c r="D105" s="7" t="s">
        <v>5310</v>
      </c>
      <c r="E105" s="7">
        <v>833</v>
      </c>
    </row>
    <row r="106" spans="1:5">
      <c r="A106" s="7" t="s">
        <v>824</v>
      </c>
      <c r="B106" s="7" t="s">
        <v>5313</v>
      </c>
      <c r="C106" s="7" t="s">
        <v>5314</v>
      </c>
      <c r="D106" s="7" t="s">
        <v>824</v>
      </c>
      <c r="E106" s="7">
        <v>356</v>
      </c>
    </row>
    <row r="107" spans="1:5">
      <c r="A107" s="7" t="s">
        <v>5315</v>
      </c>
      <c r="B107" s="7" t="s">
        <v>5316</v>
      </c>
      <c r="C107" s="7" t="s">
        <v>5317</v>
      </c>
      <c r="D107" s="7" t="s">
        <v>5315</v>
      </c>
      <c r="E107" s="7">
        <v>86</v>
      </c>
    </row>
    <row r="108" spans="1:5">
      <c r="A108" s="7" t="s">
        <v>1598</v>
      </c>
      <c r="B108" s="7" t="s">
        <v>5318</v>
      </c>
      <c r="C108" s="7" t="s">
        <v>5319</v>
      </c>
      <c r="D108" s="7" t="s">
        <v>1598</v>
      </c>
      <c r="E108" s="7">
        <v>372</v>
      </c>
    </row>
    <row r="109" spans="1:5">
      <c r="A109" s="7" t="s">
        <v>5320</v>
      </c>
      <c r="B109" s="7" t="s">
        <v>5321</v>
      </c>
      <c r="C109" s="7" t="s">
        <v>5322</v>
      </c>
      <c r="D109" s="7" t="s">
        <v>5320</v>
      </c>
      <c r="E109" s="7">
        <v>364</v>
      </c>
    </row>
    <row r="110" spans="1:5">
      <c r="A110" s="7" t="s">
        <v>1554</v>
      </c>
      <c r="B110" s="7" t="s">
        <v>1562</v>
      </c>
      <c r="C110" s="7" t="s">
        <v>5323</v>
      </c>
      <c r="D110" s="7" t="s">
        <v>1554</v>
      </c>
      <c r="E110" s="7">
        <v>368</v>
      </c>
    </row>
    <row r="111" spans="1:5">
      <c r="A111" s="7" t="s">
        <v>5324</v>
      </c>
      <c r="B111" s="7" t="s">
        <v>5325</v>
      </c>
      <c r="C111" s="7" t="s">
        <v>5326</v>
      </c>
      <c r="D111" s="7" t="s">
        <v>5324</v>
      </c>
      <c r="E111" s="7">
        <v>352</v>
      </c>
    </row>
    <row r="112" spans="1:5">
      <c r="A112" s="7" t="s">
        <v>978</v>
      </c>
      <c r="B112" s="7" t="s">
        <v>5327</v>
      </c>
      <c r="C112" s="7" t="s">
        <v>5328</v>
      </c>
      <c r="D112" s="7" t="s">
        <v>978</v>
      </c>
      <c r="E112" s="7">
        <v>376</v>
      </c>
    </row>
    <row r="113" spans="1:5">
      <c r="A113" s="7" t="s">
        <v>5329</v>
      </c>
      <c r="B113" s="7" t="s">
        <v>5330</v>
      </c>
      <c r="C113" s="7" t="s">
        <v>5331</v>
      </c>
      <c r="D113" s="7" t="s">
        <v>5329</v>
      </c>
      <c r="E113" s="7">
        <v>380</v>
      </c>
    </row>
    <row r="114" spans="1:5">
      <c r="A114" s="7" t="s">
        <v>5332</v>
      </c>
      <c r="B114" s="7" t="s">
        <v>5333</v>
      </c>
      <c r="C114" s="7" t="s">
        <v>5334</v>
      </c>
      <c r="D114" s="7" t="s">
        <v>5332</v>
      </c>
      <c r="E114" s="7">
        <v>388</v>
      </c>
    </row>
    <row r="115" spans="1:5">
      <c r="A115" s="7" t="s">
        <v>5335</v>
      </c>
      <c r="B115" s="7" t="s">
        <v>5336</v>
      </c>
      <c r="C115" s="7" t="s">
        <v>5337</v>
      </c>
      <c r="D115" s="7" t="s">
        <v>5335</v>
      </c>
      <c r="E115" s="7">
        <v>832</v>
      </c>
    </row>
    <row r="116" spans="1:5">
      <c r="A116" s="7" t="s">
        <v>1692</v>
      </c>
      <c r="B116" s="7" t="s">
        <v>5338</v>
      </c>
      <c r="C116" s="7" t="s">
        <v>5339</v>
      </c>
      <c r="D116" s="7" t="s">
        <v>1692</v>
      </c>
      <c r="E116" s="7">
        <v>400</v>
      </c>
    </row>
    <row r="117" spans="1:5">
      <c r="A117" s="7" t="s">
        <v>5340</v>
      </c>
      <c r="B117" s="7" t="s">
        <v>5341</v>
      </c>
      <c r="C117" s="7" t="s">
        <v>5342</v>
      </c>
      <c r="D117" s="7" t="s">
        <v>5340</v>
      </c>
      <c r="E117" s="7">
        <v>392</v>
      </c>
    </row>
    <row r="118" spans="1:5">
      <c r="A118" s="7" t="s">
        <v>5343</v>
      </c>
      <c r="B118" s="7" t="s">
        <v>5344</v>
      </c>
      <c r="C118" s="7" t="s">
        <v>5345</v>
      </c>
      <c r="D118" s="7" t="s">
        <v>5343</v>
      </c>
      <c r="E118" s="7">
        <v>398</v>
      </c>
    </row>
    <row r="119" spans="1:5">
      <c r="A119" s="7" t="s">
        <v>263</v>
      </c>
      <c r="B119" s="7" t="s">
        <v>1761</v>
      </c>
      <c r="C119" s="7" t="s">
        <v>5346</v>
      </c>
      <c r="D119" s="7" t="s">
        <v>263</v>
      </c>
      <c r="E119" s="7">
        <v>404</v>
      </c>
    </row>
    <row r="120" spans="1:5">
      <c r="A120" s="7" t="s">
        <v>5347</v>
      </c>
      <c r="B120" s="7" t="s">
        <v>5348</v>
      </c>
      <c r="C120" s="7" t="s">
        <v>5349</v>
      </c>
      <c r="D120" s="7" t="s">
        <v>5347</v>
      </c>
      <c r="E120" s="7">
        <v>417</v>
      </c>
    </row>
    <row r="121" spans="1:5">
      <c r="A121" s="7" t="s">
        <v>655</v>
      </c>
      <c r="B121" s="7" t="s">
        <v>650</v>
      </c>
      <c r="C121" s="7" t="s">
        <v>5350</v>
      </c>
      <c r="D121" s="7" t="s">
        <v>655</v>
      </c>
      <c r="E121" s="7">
        <v>116</v>
      </c>
    </row>
    <row r="122" spans="1:5">
      <c r="A122" s="7" t="s">
        <v>5351</v>
      </c>
      <c r="B122" s="7" t="s">
        <v>5352</v>
      </c>
      <c r="C122" s="7" t="s">
        <v>5353</v>
      </c>
      <c r="D122" s="7" t="s">
        <v>5351</v>
      </c>
      <c r="E122" s="7">
        <v>296</v>
      </c>
    </row>
    <row r="123" spans="1:5">
      <c r="A123" s="7" t="s">
        <v>5354</v>
      </c>
      <c r="B123" s="7" t="s">
        <v>5355</v>
      </c>
      <c r="C123" s="7" t="s">
        <v>5356</v>
      </c>
      <c r="D123" s="7" t="s">
        <v>5354</v>
      </c>
      <c r="E123" s="7">
        <v>659</v>
      </c>
    </row>
    <row r="124" spans="1:5">
      <c r="A124" s="7" t="s">
        <v>2410</v>
      </c>
      <c r="B124" s="7" t="s">
        <v>5357</v>
      </c>
      <c r="C124" s="7" t="s">
        <v>5358</v>
      </c>
      <c r="D124" s="7" t="s">
        <v>2410</v>
      </c>
      <c r="E124" s="7">
        <v>410</v>
      </c>
    </row>
    <row r="125" spans="1:5">
      <c r="A125" s="7" t="s">
        <v>1555</v>
      </c>
      <c r="B125" s="7" t="s">
        <v>5359</v>
      </c>
      <c r="C125" s="7" t="s">
        <v>5360</v>
      </c>
      <c r="D125" s="7" t="s">
        <v>1555</v>
      </c>
      <c r="E125" s="7">
        <v>414</v>
      </c>
    </row>
    <row r="126" spans="1:5">
      <c r="A126" s="7" t="s">
        <v>5361</v>
      </c>
      <c r="B126" s="7" t="s">
        <v>5362</v>
      </c>
      <c r="C126" s="7" t="s">
        <v>5363</v>
      </c>
      <c r="D126" s="7" t="s">
        <v>5361</v>
      </c>
      <c r="E126" s="7">
        <v>418</v>
      </c>
    </row>
    <row r="127" spans="1:5">
      <c r="A127" s="7" t="s">
        <v>1758</v>
      </c>
      <c r="B127" s="7" t="s">
        <v>1790</v>
      </c>
      <c r="C127" s="7" t="s">
        <v>5364</v>
      </c>
      <c r="D127" s="7" t="s">
        <v>1758</v>
      </c>
      <c r="E127" s="7">
        <v>422</v>
      </c>
    </row>
    <row r="128" spans="1:5">
      <c r="A128" s="7" t="s">
        <v>1824</v>
      </c>
      <c r="B128" s="7" t="s">
        <v>1820</v>
      </c>
      <c r="C128" s="7" t="s">
        <v>5365</v>
      </c>
      <c r="D128" s="7" t="s">
        <v>1824</v>
      </c>
      <c r="E128" s="7">
        <v>430</v>
      </c>
    </row>
    <row r="129" spans="1:5">
      <c r="A129" s="7" t="s">
        <v>796</v>
      </c>
      <c r="B129" s="7" t="s">
        <v>1132</v>
      </c>
      <c r="C129" s="7" t="s">
        <v>5366</v>
      </c>
      <c r="D129" s="7" t="s">
        <v>796</v>
      </c>
      <c r="E129" s="7">
        <v>434</v>
      </c>
    </row>
    <row r="130" spans="1:5">
      <c r="A130" s="7" t="s">
        <v>5367</v>
      </c>
      <c r="B130" s="7" t="s">
        <v>5368</v>
      </c>
      <c r="C130" s="7" t="s">
        <v>5369</v>
      </c>
      <c r="D130" s="7" t="s">
        <v>5367</v>
      </c>
      <c r="E130" s="7">
        <v>662</v>
      </c>
    </row>
    <row r="131" spans="1:5">
      <c r="A131" s="7" t="s">
        <v>5370</v>
      </c>
      <c r="B131" s="7" t="s">
        <v>5371</v>
      </c>
      <c r="C131" s="7" t="s">
        <v>5372</v>
      </c>
      <c r="D131" s="7" t="s">
        <v>5370</v>
      </c>
      <c r="E131" s="7">
        <v>438</v>
      </c>
    </row>
    <row r="132" spans="1:5">
      <c r="A132" s="7" t="s">
        <v>3653</v>
      </c>
      <c r="B132" s="7" t="s">
        <v>3649</v>
      </c>
      <c r="C132" s="7" t="s">
        <v>5373</v>
      </c>
      <c r="D132" s="7" t="s">
        <v>3653</v>
      </c>
      <c r="E132" s="7">
        <v>144</v>
      </c>
    </row>
    <row r="133" spans="1:5">
      <c r="A133" s="7" t="s">
        <v>1808</v>
      </c>
      <c r="B133" s="7" t="s">
        <v>1804</v>
      </c>
      <c r="C133" s="7" t="s">
        <v>5374</v>
      </c>
      <c r="D133" s="7" t="s">
        <v>1808</v>
      </c>
      <c r="E133" s="7">
        <v>426</v>
      </c>
    </row>
    <row r="134" spans="1:5">
      <c r="A134" s="7" t="s">
        <v>5375</v>
      </c>
      <c r="B134" s="7" t="s">
        <v>5376</v>
      </c>
      <c r="C134" s="7" t="s">
        <v>5377</v>
      </c>
      <c r="D134" s="7" t="s">
        <v>5375</v>
      </c>
      <c r="E134" s="7">
        <v>440</v>
      </c>
    </row>
    <row r="135" spans="1:5">
      <c r="A135" s="7" t="s">
        <v>5378</v>
      </c>
      <c r="B135" s="7" t="s">
        <v>5379</v>
      </c>
      <c r="C135" s="7" t="s">
        <v>5380</v>
      </c>
      <c r="D135" s="7" t="s">
        <v>5378</v>
      </c>
      <c r="E135" s="7">
        <v>442</v>
      </c>
    </row>
    <row r="136" spans="1:5">
      <c r="A136" s="7" t="s">
        <v>5381</v>
      </c>
      <c r="B136" s="7" t="s">
        <v>5382</v>
      </c>
      <c r="C136" s="7" t="s">
        <v>5383</v>
      </c>
      <c r="D136" s="7" t="s">
        <v>5381</v>
      </c>
      <c r="E136" s="7">
        <v>428</v>
      </c>
    </row>
    <row r="137" spans="1:5">
      <c r="A137" s="7" t="s">
        <v>5384</v>
      </c>
      <c r="B137" s="7" t="s">
        <v>5385</v>
      </c>
      <c r="C137" s="7" t="s">
        <v>5386</v>
      </c>
      <c r="D137" s="7" t="s">
        <v>5384</v>
      </c>
      <c r="E137" s="7">
        <v>446</v>
      </c>
    </row>
    <row r="138" spans="1:5">
      <c r="A138" s="7" t="s">
        <v>5387</v>
      </c>
      <c r="B138" s="7" t="s">
        <v>5388</v>
      </c>
      <c r="C138" s="7" t="s">
        <v>5389</v>
      </c>
      <c r="D138" s="7" t="s">
        <v>5387</v>
      </c>
      <c r="E138" s="7">
        <v>663</v>
      </c>
    </row>
    <row r="139" spans="1:5">
      <c r="A139" s="7" t="s">
        <v>2139</v>
      </c>
      <c r="B139" s="7" t="s">
        <v>5390</v>
      </c>
      <c r="C139" s="7" t="s">
        <v>5391</v>
      </c>
      <c r="D139" s="7" t="s">
        <v>2139</v>
      </c>
      <c r="E139" s="7">
        <v>504</v>
      </c>
    </row>
    <row r="140" spans="1:5">
      <c r="A140" s="7" t="s">
        <v>5392</v>
      </c>
      <c r="B140" s="7" t="s">
        <v>5393</v>
      </c>
      <c r="C140" s="7" t="s">
        <v>5394</v>
      </c>
      <c r="D140" s="7" t="s">
        <v>5392</v>
      </c>
      <c r="E140" s="7">
        <v>492</v>
      </c>
    </row>
    <row r="141" spans="1:5">
      <c r="A141" s="7" t="s">
        <v>2123</v>
      </c>
      <c r="B141" s="7" t="s">
        <v>5395</v>
      </c>
      <c r="C141" s="7" t="s">
        <v>5396</v>
      </c>
      <c r="D141" s="7" t="s">
        <v>2123</v>
      </c>
      <c r="E141" s="7">
        <v>498</v>
      </c>
    </row>
    <row r="142" spans="1:5">
      <c r="A142" s="7" t="s">
        <v>2034</v>
      </c>
      <c r="B142" s="7" t="s">
        <v>2030</v>
      </c>
      <c r="C142" s="7" t="s">
        <v>5397</v>
      </c>
      <c r="D142" s="7" t="s">
        <v>2034</v>
      </c>
      <c r="E142" s="7">
        <v>450</v>
      </c>
    </row>
    <row r="143" spans="1:5">
      <c r="A143" s="7" t="s">
        <v>5398</v>
      </c>
      <c r="B143" s="7" t="s">
        <v>5399</v>
      </c>
      <c r="C143" s="7" t="s">
        <v>5400</v>
      </c>
      <c r="D143" s="7" t="s">
        <v>5398</v>
      </c>
      <c r="E143" s="7">
        <v>462</v>
      </c>
    </row>
    <row r="144" spans="1:5">
      <c r="A144" s="7" t="s">
        <v>2111</v>
      </c>
      <c r="B144" s="7" t="s">
        <v>2106</v>
      </c>
      <c r="C144" s="7" t="s">
        <v>5401</v>
      </c>
      <c r="D144" s="7" t="s">
        <v>2111</v>
      </c>
      <c r="E144" s="7">
        <v>484</v>
      </c>
    </row>
    <row r="145" spans="1:5">
      <c r="A145" s="7" t="s">
        <v>5402</v>
      </c>
      <c r="B145" s="7" t="s">
        <v>5403</v>
      </c>
      <c r="C145" s="7" t="s">
        <v>5404</v>
      </c>
      <c r="D145" s="7" t="s">
        <v>5402</v>
      </c>
      <c r="E145" s="7">
        <v>584</v>
      </c>
    </row>
    <row r="146" spans="1:5">
      <c r="A146" s="7" t="s">
        <v>4424</v>
      </c>
      <c r="B146" s="7" t="s">
        <v>5405</v>
      </c>
      <c r="C146" s="7" t="s">
        <v>5406</v>
      </c>
      <c r="D146" s="7" t="s">
        <v>4424</v>
      </c>
      <c r="E146" s="7">
        <v>807</v>
      </c>
    </row>
    <row r="147" spans="1:5">
      <c r="A147" s="7" t="s">
        <v>2062</v>
      </c>
      <c r="B147" s="7" t="s">
        <v>4889</v>
      </c>
      <c r="C147" s="7" t="s">
        <v>5407</v>
      </c>
      <c r="D147" s="7" t="s">
        <v>2062</v>
      </c>
      <c r="E147" s="7">
        <v>466</v>
      </c>
    </row>
    <row r="148" spans="1:5">
      <c r="A148" s="7" t="s">
        <v>5408</v>
      </c>
      <c r="B148" s="7" t="s">
        <v>5409</v>
      </c>
      <c r="C148" s="7" t="s">
        <v>5410</v>
      </c>
      <c r="D148" s="7" t="s">
        <v>5408</v>
      </c>
      <c r="E148" s="7">
        <v>470</v>
      </c>
    </row>
    <row r="149" spans="1:5">
      <c r="A149" s="7" t="s">
        <v>2214</v>
      </c>
      <c r="B149" s="7" t="s">
        <v>2210</v>
      </c>
      <c r="C149" s="7" t="s">
        <v>5411</v>
      </c>
      <c r="D149" s="7" t="s">
        <v>2214</v>
      </c>
      <c r="E149" s="7">
        <v>104</v>
      </c>
    </row>
    <row r="150" spans="1:5">
      <c r="A150" s="7" t="s">
        <v>5412</v>
      </c>
      <c r="B150" s="7" t="s">
        <v>5413</v>
      </c>
      <c r="C150" s="7" t="s">
        <v>5414</v>
      </c>
      <c r="D150" s="7" t="s">
        <v>5412</v>
      </c>
      <c r="E150" s="7">
        <v>499</v>
      </c>
    </row>
    <row r="151" spans="1:5">
      <c r="A151" s="7" t="s">
        <v>682</v>
      </c>
      <c r="B151" s="7" t="s">
        <v>5415</v>
      </c>
      <c r="C151" s="7" t="s">
        <v>5416</v>
      </c>
      <c r="D151" s="7" t="s">
        <v>682</v>
      </c>
      <c r="E151" s="7">
        <v>496</v>
      </c>
    </row>
    <row r="152" spans="1:5">
      <c r="A152" s="7" t="s">
        <v>5417</v>
      </c>
      <c r="B152" s="7" t="s">
        <v>5418</v>
      </c>
      <c r="C152" s="7" t="s">
        <v>5419</v>
      </c>
      <c r="D152" s="7" t="s">
        <v>5417</v>
      </c>
      <c r="E152" s="7">
        <v>580</v>
      </c>
    </row>
    <row r="153" spans="1:5">
      <c r="A153" s="7" t="s">
        <v>2173</v>
      </c>
      <c r="B153" s="7" t="s">
        <v>2168</v>
      </c>
      <c r="C153" s="7" t="s">
        <v>5420</v>
      </c>
      <c r="D153" s="7" t="s">
        <v>2173</v>
      </c>
      <c r="E153" s="7">
        <v>508</v>
      </c>
    </row>
    <row r="154" spans="1:5">
      <c r="A154" s="7" t="s">
        <v>5421</v>
      </c>
      <c r="B154" s="7" t="s">
        <v>5422</v>
      </c>
      <c r="C154" s="7" t="s">
        <v>5423</v>
      </c>
      <c r="D154" s="7" t="s">
        <v>5421</v>
      </c>
      <c r="E154" s="7">
        <v>478</v>
      </c>
    </row>
    <row r="155" spans="1:5">
      <c r="A155" s="7" t="s">
        <v>5424</v>
      </c>
      <c r="B155" s="7" t="s">
        <v>5425</v>
      </c>
      <c r="C155" s="7" t="s">
        <v>5426</v>
      </c>
      <c r="D155" s="7" t="s">
        <v>5424</v>
      </c>
      <c r="E155" s="7">
        <v>500</v>
      </c>
    </row>
    <row r="156" spans="1:5">
      <c r="A156" s="7" t="s">
        <v>5427</v>
      </c>
      <c r="B156" s="7" t="s">
        <v>5428</v>
      </c>
      <c r="C156" s="7" t="s">
        <v>5429</v>
      </c>
      <c r="D156" s="7" t="s">
        <v>5427</v>
      </c>
      <c r="E156" s="7">
        <v>474</v>
      </c>
    </row>
    <row r="157" spans="1:5">
      <c r="A157" s="7" t="s">
        <v>5430</v>
      </c>
      <c r="B157" s="7" t="s">
        <v>5431</v>
      </c>
      <c r="C157" s="7" t="s">
        <v>5432</v>
      </c>
      <c r="D157" s="7" t="s">
        <v>5430</v>
      </c>
      <c r="E157" s="7">
        <v>480</v>
      </c>
    </row>
    <row r="158" spans="1:5">
      <c r="A158" s="7" t="s">
        <v>5433</v>
      </c>
      <c r="B158" s="7" t="s">
        <v>5434</v>
      </c>
      <c r="C158" s="7" t="s">
        <v>5435</v>
      </c>
      <c r="D158" s="7" t="s">
        <v>5433</v>
      </c>
      <c r="E158" s="7">
        <v>454</v>
      </c>
    </row>
    <row r="159" spans="1:5">
      <c r="A159" s="7" t="s">
        <v>5436</v>
      </c>
      <c r="B159" s="7" t="s">
        <v>5437</v>
      </c>
      <c r="C159" s="7" t="s">
        <v>5438</v>
      </c>
      <c r="D159" s="7" t="s">
        <v>5436</v>
      </c>
      <c r="E159" s="7">
        <v>458</v>
      </c>
    </row>
    <row r="160" spans="1:5">
      <c r="A160" s="7" t="s">
        <v>5439</v>
      </c>
      <c r="B160" s="7" t="s">
        <v>5440</v>
      </c>
      <c r="C160" s="7" t="s">
        <v>5441</v>
      </c>
      <c r="D160" s="7" t="s">
        <v>5439</v>
      </c>
      <c r="E160" s="7">
        <v>175</v>
      </c>
    </row>
    <row r="161" spans="1:5">
      <c r="A161" s="7" t="s">
        <v>3400</v>
      </c>
      <c r="B161" s="7" t="s">
        <v>5442</v>
      </c>
      <c r="C161" s="7" t="s">
        <v>5443</v>
      </c>
      <c r="D161" s="7" t="s">
        <v>3400</v>
      </c>
      <c r="E161" s="7">
        <v>516</v>
      </c>
    </row>
    <row r="162" spans="1:5">
      <c r="A162" s="7" t="s">
        <v>5444</v>
      </c>
      <c r="B162" s="7" t="s">
        <v>5445</v>
      </c>
      <c r="C162" s="7" t="s">
        <v>5446</v>
      </c>
      <c r="D162" s="7" t="s">
        <v>5444</v>
      </c>
      <c r="E162" s="7">
        <v>540</v>
      </c>
    </row>
    <row r="163" spans="1:5">
      <c r="A163" s="7" t="s">
        <v>2398</v>
      </c>
      <c r="B163" s="7" t="s">
        <v>5447</v>
      </c>
      <c r="C163" s="7" t="s">
        <v>5448</v>
      </c>
      <c r="D163" s="7" t="s">
        <v>2398</v>
      </c>
      <c r="E163" s="7">
        <v>562</v>
      </c>
    </row>
    <row r="164" spans="1:5">
      <c r="A164" s="7" t="s">
        <v>5449</v>
      </c>
      <c r="B164" s="7" t="s">
        <v>5450</v>
      </c>
      <c r="C164" s="7" t="s">
        <v>5451</v>
      </c>
      <c r="D164" s="7" t="s">
        <v>5449</v>
      </c>
      <c r="E164" s="7">
        <v>574</v>
      </c>
    </row>
    <row r="165" spans="1:5">
      <c r="A165" s="7" t="s">
        <v>671</v>
      </c>
      <c r="B165" s="7" t="s">
        <v>4866</v>
      </c>
      <c r="C165" s="7" t="s">
        <v>5452</v>
      </c>
      <c r="D165" s="7" t="s">
        <v>671</v>
      </c>
      <c r="E165" s="7">
        <v>566</v>
      </c>
    </row>
    <row r="166" spans="1:5">
      <c r="A166" s="7" t="s">
        <v>908</v>
      </c>
      <c r="B166" s="7" t="s">
        <v>902</v>
      </c>
      <c r="C166" s="7" t="s">
        <v>5453</v>
      </c>
      <c r="D166" s="7" t="s">
        <v>908</v>
      </c>
      <c r="E166" s="7">
        <v>558</v>
      </c>
    </row>
    <row r="167" spans="1:5">
      <c r="A167" s="7" t="s">
        <v>5454</v>
      </c>
      <c r="B167" s="7" t="s">
        <v>5455</v>
      </c>
      <c r="C167" s="7" t="s">
        <v>5456</v>
      </c>
      <c r="D167" s="7" t="s">
        <v>5454</v>
      </c>
      <c r="E167" s="7">
        <v>570</v>
      </c>
    </row>
    <row r="168" spans="1:5">
      <c r="A168" s="7" t="s">
        <v>5457</v>
      </c>
      <c r="B168" s="7" t="s">
        <v>5458</v>
      </c>
      <c r="C168" s="7" t="s">
        <v>5459</v>
      </c>
      <c r="D168" s="7" t="s">
        <v>5457</v>
      </c>
      <c r="E168" s="7">
        <v>528</v>
      </c>
    </row>
    <row r="169" spans="1:5">
      <c r="A169" s="7" t="s">
        <v>5460</v>
      </c>
      <c r="B169" s="7" t="s">
        <v>5461</v>
      </c>
      <c r="C169" s="7" t="s">
        <v>5462</v>
      </c>
      <c r="D169" s="7" t="s">
        <v>5460</v>
      </c>
      <c r="E169" s="7">
        <v>578</v>
      </c>
    </row>
    <row r="170" spans="1:5">
      <c r="A170" s="7" t="s">
        <v>2305</v>
      </c>
      <c r="B170" s="7" t="s">
        <v>2300</v>
      </c>
      <c r="C170" s="7" t="s">
        <v>5463</v>
      </c>
      <c r="D170" s="7" t="s">
        <v>2305</v>
      </c>
      <c r="E170" s="7">
        <v>524</v>
      </c>
    </row>
    <row r="171" spans="1:5">
      <c r="A171" s="7" t="s">
        <v>5464</v>
      </c>
      <c r="B171" s="7" t="s">
        <v>5465</v>
      </c>
      <c r="C171" s="7" t="s">
        <v>5466</v>
      </c>
      <c r="D171" s="7" t="s">
        <v>5464</v>
      </c>
      <c r="E171" s="7">
        <v>520</v>
      </c>
    </row>
    <row r="172" spans="1:5">
      <c r="A172" s="7" t="s">
        <v>5467</v>
      </c>
      <c r="B172" s="7" t="s">
        <v>5468</v>
      </c>
      <c r="C172" s="7" t="s">
        <v>5469</v>
      </c>
      <c r="D172" s="7" t="s">
        <v>5467</v>
      </c>
      <c r="E172" s="7">
        <v>554</v>
      </c>
    </row>
    <row r="173" spans="1:5">
      <c r="A173" s="7" t="s">
        <v>5470</v>
      </c>
      <c r="B173" s="7" t="s">
        <v>5471</v>
      </c>
      <c r="C173" s="7" t="s">
        <v>5472</v>
      </c>
      <c r="D173" s="7" t="s">
        <v>5470</v>
      </c>
      <c r="E173" s="7">
        <v>512</v>
      </c>
    </row>
    <row r="174" spans="1:5">
      <c r="A174" s="7" t="s">
        <v>91</v>
      </c>
      <c r="B174" s="7" t="s">
        <v>5473</v>
      </c>
      <c r="C174" s="7" t="s">
        <v>5474</v>
      </c>
      <c r="D174" s="7" t="s">
        <v>91</v>
      </c>
      <c r="E174" s="7">
        <v>586</v>
      </c>
    </row>
    <row r="175" spans="1:5">
      <c r="A175" s="7" t="s">
        <v>5475</v>
      </c>
      <c r="B175" s="7" t="s">
        <v>5476</v>
      </c>
      <c r="C175" s="7" t="s">
        <v>5477</v>
      </c>
      <c r="D175" s="7" t="s">
        <v>5475</v>
      </c>
      <c r="E175" s="7">
        <v>591</v>
      </c>
    </row>
    <row r="176" spans="1:5">
      <c r="A176" s="7" t="s">
        <v>5478</v>
      </c>
      <c r="B176" s="7" t="s">
        <v>5479</v>
      </c>
      <c r="C176" s="7" t="s">
        <v>5480</v>
      </c>
      <c r="D176" s="7" t="s">
        <v>5478</v>
      </c>
      <c r="E176" s="7">
        <v>612</v>
      </c>
    </row>
    <row r="177" spans="1:5">
      <c r="A177" s="7" t="s">
        <v>1015</v>
      </c>
      <c r="B177" s="7" t="s">
        <v>5481</v>
      </c>
      <c r="C177" s="7" t="s">
        <v>5482</v>
      </c>
      <c r="D177" s="7" t="s">
        <v>1015</v>
      </c>
      <c r="E177" s="7">
        <v>604</v>
      </c>
    </row>
    <row r="178" spans="1:5">
      <c r="A178" s="7" t="s">
        <v>2564</v>
      </c>
      <c r="B178" s="7" t="s">
        <v>5483</v>
      </c>
      <c r="C178" s="7" t="s">
        <v>5484</v>
      </c>
      <c r="D178" s="7" t="s">
        <v>2564</v>
      </c>
      <c r="E178" s="7">
        <v>608</v>
      </c>
    </row>
    <row r="179" spans="1:5">
      <c r="A179" s="7" t="s">
        <v>5485</v>
      </c>
      <c r="B179" s="7" t="s">
        <v>5486</v>
      </c>
      <c r="C179" s="7" t="s">
        <v>5487</v>
      </c>
      <c r="D179" s="7" t="s">
        <v>5485</v>
      </c>
      <c r="E179" s="7">
        <v>585</v>
      </c>
    </row>
    <row r="180" spans="1:5">
      <c r="A180" s="7" t="s">
        <v>373</v>
      </c>
      <c r="B180" s="7" t="s">
        <v>5488</v>
      </c>
      <c r="C180" s="7" t="s">
        <v>5489</v>
      </c>
      <c r="D180" s="7" t="s">
        <v>373</v>
      </c>
      <c r="E180" s="7">
        <v>598</v>
      </c>
    </row>
    <row r="181" spans="1:5">
      <c r="A181" s="7" t="s">
        <v>5490</v>
      </c>
      <c r="B181" s="7" t="s">
        <v>5491</v>
      </c>
      <c r="C181" s="7" t="s">
        <v>5492</v>
      </c>
      <c r="D181" s="7" t="s">
        <v>5490</v>
      </c>
      <c r="E181" s="7">
        <v>616</v>
      </c>
    </row>
    <row r="182" spans="1:5">
      <c r="A182" s="7" t="s">
        <v>5493</v>
      </c>
      <c r="B182" s="7" t="s">
        <v>5494</v>
      </c>
      <c r="C182" s="7" t="s">
        <v>5495</v>
      </c>
      <c r="D182" s="7" t="s">
        <v>5493</v>
      </c>
      <c r="E182" s="7">
        <v>630</v>
      </c>
    </row>
    <row r="183" spans="1:5">
      <c r="A183" s="7" t="s">
        <v>972</v>
      </c>
      <c r="B183" s="7" t="s">
        <v>5496</v>
      </c>
      <c r="C183" s="7" t="s">
        <v>5497</v>
      </c>
      <c r="D183" s="7" t="s">
        <v>972</v>
      </c>
      <c r="E183" s="7">
        <v>408</v>
      </c>
    </row>
    <row r="184" spans="1:5">
      <c r="A184" s="7" t="s">
        <v>1539</v>
      </c>
      <c r="B184" s="7" t="s">
        <v>5498</v>
      </c>
      <c r="C184" s="7" t="s">
        <v>5499</v>
      </c>
      <c r="D184" s="7" t="s">
        <v>1539</v>
      </c>
      <c r="E184" s="7">
        <v>620</v>
      </c>
    </row>
    <row r="185" spans="1:5">
      <c r="A185" s="7" t="s">
        <v>5500</v>
      </c>
      <c r="B185" s="7" t="s">
        <v>5501</v>
      </c>
      <c r="C185" s="7" t="s">
        <v>5502</v>
      </c>
      <c r="D185" s="7" t="s">
        <v>5500</v>
      </c>
      <c r="E185" s="7">
        <v>600</v>
      </c>
    </row>
    <row r="186" spans="1:5">
      <c r="A186" s="7" t="s">
        <v>1004</v>
      </c>
      <c r="B186" s="7" t="s">
        <v>5503</v>
      </c>
      <c r="C186" s="7" t="s">
        <v>5504</v>
      </c>
      <c r="D186" s="7" t="s">
        <v>1004</v>
      </c>
      <c r="E186" s="7">
        <v>275</v>
      </c>
    </row>
    <row r="187" spans="1:5">
      <c r="A187" s="7" t="s">
        <v>5505</v>
      </c>
      <c r="B187" s="7" t="s">
        <v>5506</v>
      </c>
      <c r="C187" s="7" t="s">
        <v>5507</v>
      </c>
      <c r="D187" s="7" t="s">
        <v>5505</v>
      </c>
      <c r="E187" s="7">
        <v>258</v>
      </c>
    </row>
    <row r="188" spans="1:5">
      <c r="A188" s="7" t="s">
        <v>5508</v>
      </c>
      <c r="B188" s="7" t="s">
        <v>5509</v>
      </c>
      <c r="C188" s="7" t="s">
        <v>5510</v>
      </c>
      <c r="D188" s="7" t="s">
        <v>5508</v>
      </c>
      <c r="E188" s="7">
        <v>634</v>
      </c>
    </row>
    <row r="189" spans="1:5">
      <c r="A189" s="7" t="s">
        <v>5511</v>
      </c>
      <c r="B189" s="7" t="s">
        <v>5512</v>
      </c>
      <c r="C189" s="7" t="s">
        <v>5513</v>
      </c>
      <c r="D189" s="7" t="s">
        <v>5511</v>
      </c>
      <c r="E189" s="7">
        <v>638</v>
      </c>
    </row>
    <row r="190" spans="1:5">
      <c r="A190" s="7" t="s">
        <v>5514</v>
      </c>
      <c r="B190" s="7" t="s">
        <v>5515</v>
      </c>
      <c r="C190" s="7" t="s">
        <v>5516</v>
      </c>
      <c r="D190" s="7" t="s">
        <v>5514</v>
      </c>
      <c r="E190" s="7">
        <v>642</v>
      </c>
    </row>
    <row r="191" spans="1:5">
      <c r="A191" s="7" t="s">
        <v>681</v>
      </c>
      <c r="B191" s="7" t="s">
        <v>5517</v>
      </c>
      <c r="C191" s="7" t="s">
        <v>5518</v>
      </c>
      <c r="D191" s="7" t="s">
        <v>681</v>
      </c>
      <c r="E191" s="7">
        <v>643</v>
      </c>
    </row>
    <row r="192" spans="1:5">
      <c r="A192" s="7" t="s">
        <v>264</v>
      </c>
      <c r="B192" s="7" t="s">
        <v>1384</v>
      </c>
      <c r="C192" s="7" t="s">
        <v>5519</v>
      </c>
      <c r="D192" s="7" t="s">
        <v>264</v>
      </c>
      <c r="E192" s="7">
        <v>646</v>
      </c>
    </row>
    <row r="193" spans="1:5">
      <c r="A193" s="7" t="s">
        <v>3004</v>
      </c>
      <c r="B193" s="7" t="s">
        <v>5520</v>
      </c>
      <c r="C193" s="7" t="s">
        <v>5521</v>
      </c>
      <c r="D193" s="7" t="s">
        <v>3004</v>
      </c>
      <c r="E193" s="7">
        <v>682</v>
      </c>
    </row>
    <row r="194" spans="1:5">
      <c r="A194" s="7" t="s">
        <v>265</v>
      </c>
      <c r="B194" s="7" t="s">
        <v>5522</v>
      </c>
      <c r="C194" s="7" t="s">
        <v>5523</v>
      </c>
      <c r="D194" s="7" t="s">
        <v>265</v>
      </c>
      <c r="E194" s="7">
        <v>729</v>
      </c>
    </row>
    <row r="195" spans="1:5">
      <c r="A195" s="7" t="s">
        <v>1590</v>
      </c>
      <c r="B195" s="7" t="s">
        <v>5524</v>
      </c>
      <c r="C195" s="7" t="s">
        <v>5525</v>
      </c>
      <c r="D195" s="7" t="s">
        <v>1590</v>
      </c>
      <c r="E195" s="7">
        <v>686</v>
      </c>
    </row>
    <row r="196" spans="1:5">
      <c r="A196" s="7" t="s">
        <v>5526</v>
      </c>
      <c r="B196" s="7" t="s">
        <v>5527</v>
      </c>
      <c r="C196" s="7" t="s">
        <v>5528</v>
      </c>
      <c r="D196" s="7" t="s">
        <v>5526</v>
      </c>
      <c r="E196" s="7">
        <v>702</v>
      </c>
    </row>
    <row r="197" spans="1:5">
      <c r="A197" s="7" t="s">
        <v>5529</v>
      </c>
      <c r="B197" s="7" t="s">
        <v>5530</v>
      </c>
      <c r="C197" s="7" t="s">
        <v>5531</v>
      </c>
      <c r="D197" s="7" t="s">
        <v>5529</v>
      </c>
      <c r="E197" s="7">
        <v>239</v>
      </c>
    </row>
    <row r="198" spans="1:5">
      <c r="A198" s="7" t="s">
        <v>5532</v>
      </c>
      <c r="B198" s="7" t="s">
        <v>5533</v>
      </c>
      <c r="C198" s="7" t="s">
        <v>5534</v>
      </c>
      <c r="D198" s="7" t="s">
        <v>5532</v>
      </c>
      <c r="E198" s="7">
        <v>654</v>
      </c>
    </row>
    <row r="199" spans="1:5">
      <c r="A199" s="7" t="s">
        <v>5535</v>
      </c>
      <c r="B199" s="7" t="s">
        <v>5536</v>
      </c>
      <c r="C199" s="7" t="s">
        <v>5537</v>
      </c>
      <c r="D199" s="7" t="s">
        <v>5535</v>
      </c>
      <c r="E199" s="7">
        <v>744</v>
      </c>
    </row>
    <row r="200" spans="1:5">
      <c r="A200" s="7" t="s">
        <v>2387</v>
      </c>
      <c r="B200" s="7" t="s">
        <v>2382</v>
      </c>
      <c r="C200" s="7" t="s">
        <v>5538</v>
      </c>
      <c r="D200" s="7" t="s">
        <v>2387</v>
      </c>
      <c r="E200" s="7">
        <v>90</v>
      </c>
    </row>
    <row r="201" spans="1:5">
      <c r="A201" s="7" t="s">
        <v>1933</v>
      </c>
      <c r="B201" s="7" t="s">
        <v>1928</v>
      </c>
      <c r="C201" s="7" t="s">
        <v>5539</v>
      </c>
      <c r="D201" s="7" t="s">
        <v>1933</v>
      </c>
      <c r="E201" s="7">
        <v>694</v>
      </c>
    </row>
    <row r="202" spans="1:5">
      <c r="A202" s="7" t="s">
        <v>913</v>
      </c>
      <c r="B202" s="7" t="s">
        <v>1036</v>
      </c>
      <c r="C202" s="7" t="s">
        <v>5540</v>
      </c>
      <c r="D202" s="7" t="s">
        <v>913</v>
      </c>
      <c r="E202" s="7">
        <v>222</v>
      </c>
    </row>
    <row r="203" spans="1:5">
      <c r="A203" s="7" t="s">
        <v>5541</v>
      </c>
      <c r="B203" s="7" t="s">
        <v>5542</v>
      </c>
      <c r="C203" s="7" t="s">
        <v>5543</v>
      </c>
      <c r="D203" s="7" t="s">
        <v>5541</v>
      </c>
      <c r="E203" s="7">
        <v>674</v>
      </c>
    </row>
    <row r="204" spans="1:5">
      <c r="A204" s="7" t="s">
        <v>1103</v>
      </c>
      <c r="B204" s="7" t="s">
        <v>2454</v>
      </c>
      <c r="C204" s="7" t="s">
        <v>5544</v>
      </c>
      <c r="D204" s="7" t="s">
        <v>1103</v>
      </c>
      <c r="E204" s="7">
        <v>706</v>
      </c>
    </row>
    <row r="205" spans="1:5">
      <c r="A205" s="7" t="s">
        <v>5545</v>
      </c>
      <c r="B205" s="7" t="s">
        <v>5546</v>
      </c>
      <c r="C205" s="7" t="s">
        <v>5547</v>
      </c>
      <c r="D205" s="7" t="s">
        <v>5545</v>
      </c>
      <c r="E205" s="7">
        <v>666</v>
      </c>
    </row>
    <row r="206" spans="1:5">
      <c r="A206" s="7" t="s">
        <v>4402</v>
      </c>
      <c r="B206" s="7" t="s">
        <v>5548</v>
      </c>
      <c r="C206" s="7" t="s">
        <v>5549</v>
      </c>
      <c r="D206" s="7" t="s">
        <v>4402</v>
      </c>
      <c r="E206" s="7">
        <v>688</v>
      </c>
    </row>
    <row r="207" spans="1:5">
      <c r="A207" s="7" t="s">
        <v>803</v>
      </c>
      <c r="B207" s="7" t="s">
        <v>797</v>
      </c>
      <c r="C207" s="7" t="s">
        <v>5550</v>
      </c>
      <c r="D207" s="7" t="s">
        <v>803</v>
      </c>
      <c r="E207" s="7">
        <v>728</v>
      </c>
    </row>
    <row r="208" spans="1:5">
      <c r="A208" s="7" t="s">
        <v>5551</v>
      </c>
      <c r="B208" s="7" t="s">
        <v>5552</v>
      </c>
      <c r="C208" s="7" t="s">
        <v>5553</v>
      </c>
      <c r="D208" s="7" t="s">
        <v>5551</v>
      </c>
      <c r="E208" s="7">
        <v>678</v>
      </c>
    </row>
    <row r="209" spans="1:5">
      <c r="A209" s="7" t="s">
        <v>5554</v>
      </c>
      <c r="B209" s="7" t="s">
        <v>5555</v>
      </c>
      <c r="C209" s="7" t="s">
        <v>5556</v>
      </c>
      <c r="D209" s="7" t="s">
        <v>5554</v>
      </c>
      <c r="E209" s="7">
        <v>740</v>
      </c>
    </row>
    <row r="210" spans="1:5">
      <c r="A210" s="7" t="s">
        <v>5557</v>
      </c>
      <c r="B210" s="7" t="s">
        <v>5558</v>
      </c>
      <c r="C210" s="7" t="s">
        <v>5559</v>
      </c>
      <c r="D210" s="7" t="s">
        <v>5557</v>
      </c>
      <c r="E210" s="7">
        <v>703</v>
      </c>
    </row>
    <row r="211" spans="1:5">
      <c r="A211" s="7" t="s">
        <v>4270</v>
      </c>
      <c r="B211" s="7" t="s">
        <v>5560</v>
      </c>
      <c r="C211" s="7" t="s">
        <v>5561</v>
      </c>
      <c r="D211" s="7" t="s">
        <v>4270</v>
      </c>
      <c r="E211" s="7">
        <v>705</v>
      </c>
    </row>
    <row r="212" spans="1:5">
      <c r="A212" s="7" t="s">
        <v>5562</v>
      </c>
      <c r="B212" s="7" t="s">
        <v>5563</v>
      </c>
      <c r="C212" s="7" t="s">
        <v>5564</v>
      </c>
      <c r="D212" s="7" t="s">
        <v>5562</v>
      </c>
      <c r="E212" s="7">
        <v>752</v>
      </c>
    </row>
    <row r="213" spans="1:5">
      <c r="A213" s="7" t="s">
        <v>5565</v>
      </c>
      <c r="B213" s="7" t="s">
        <v>5566</v>
      </c>
      <c r="C213" s="7" t="s">
        <v>5567</v>
      </c>
      <c r="D213" s="7" t="s">
        <v>5565</v>
      </c>
      <c r="E213" s="7">
        <v>748</v>
      </c>
    </row>
    <row r="214" spans="1:5">
      <c r="A214" s="7" t="s">
        <v>5568</v>
      </c>
      <c r="B214" s="7" t="s">
        <v>5569</v>
      </c>
      <c r="C214" s="7" t="s">
        <v>5570</v>
      </c>
      <c r="D214" s="7" t="s">
        <v>5568</v>
      </c>
      <c r="E214" s="7">
        <v>534</v>
      </c>
    </row>
    <row r="215" spans="1:5">
      <c r="A215" s="7" t="s">
        <v>5571</v>
      </c>
      <c r="B215" s="7" t="s">
        <v>5572</v>
      </c>
      <c r="C215" s="7" t="s">
        <v>5573</v>
      </c>
      <c r="D215" s="7" t="s">
        <v>5571</v>
      </c>
      <c r="E215" s="7">
        <v>690</v>
      </c>
    </row>
    <row r="216" spans="1:5">
      <c r="A216" s="7" t="s">
        <v>1803</v>
      </c>
      <c r="B216" s="7" t="s">
        <v>5574</v>
      </c>
      <c r="C216" s="7" t="s">
        <v>5575</v>
      </c>
      <c r="D216" s="7" t="s">
        <v>1803</v>
      </c>
      <c r="E216" s="7">
        <v>760</v>
      </c>
    </row>
    <row r="217" spans="1:5">
      <c r="A217" s="7" t="s">
        <v>5576</v>
      </c>
      <c r="B217" s="7" t="s">
        <v>5577</v>
      </c>
      <c r="C217" s="7" t="s">
        <v>5578</v>
      </c>
      <c r="D217" s="7" t="s">
        <v>5576</v>
      </c>
      <c r="E217" s="7">
        <v>796</v>
      </c>
    </row>
    <row r="218" spans="1:5">
      <c r="A218" s="7" t="s">
        <v>787</v>
      </c>
      <c r="B218" s="7" t="s">
        <v>782</v>
      </c>
      <c r="C218" s="7" t="s">
        <v>5579</v>
      </c>
      <c r="D218" s="7" t="s">
        <v>787</v>
      </c>
      <c r="E218" s="7">
        <v>148</v>
      </c>
    </row>
    <row r="219" spans="1:5">
      <c r="A219" s="7" t="s">
        <v>3818</v>
      </c>
      <c r="B219" s="7" t="s">
        <v>3813</v>
      </c>
      <c r="C219" s="7" t="s">
        <v>5580</v>
      </c>
      <c r="D219" s="7" t="s">
        <v>3818</v>
      </c>
      <c r="E219" s="7">
        <v>768</v>
      </c>
    </row>
    <row r="220" spans="1:5">
      <c r="A220" s="7" t="s">
        <v>3812</v>
      </c>
      <c r="B220" s="7" t="s">
        <v>3809</v>
      </c>
      <c r="C220" s="7" t="s">
        <v>5581</v>
      </c>
      <c r="D220" s="7" t="s">
        <v>3812</v>
      </c>
      <c r="E220" s="7">
        <v>764</v>
      </c>
    </row>
    <row r="221" spans="1:5">
      <c r="A221" s="7" t="s">
        <v>3768</v>
      </c>
      <c r="B221" s="7" t="s">
        <v>3765</v>
      </c>
      <c r="C221" s="7" t="s">
        <v>5582</v>
      </c>
      <c r="D221" s="7" t="s">
        <v>3768</v>
      </c>
      <c r="E221" s="7">
        <v>762</v>
      </c>
    </row>
    <row r="222" spans="1:5">
      <c r="A222" s="7" t="s">
        <v>5583</v>
      </c>
      <c r="B222" s="7" t="s">
        <v>5584</v>
      </c>
      <c r="C222" s="7" t="s">
        <v>5585</v>
      </c>
      <c r="D222" s="7" t="s">
        <v>5583</v>
      </c>
      <c r="E222" s="7">
        <v>772</v>
      </c>
    </row>
    <row r="223" spans="1:5">
      <c r="A223" s="7" t="s">
        <v>5586</v>
      </c>
      <c r="B223" s="7" t="s">
        <v>5587</v>
      </c>
      <c r="C223" s="7" t="s">
        <v>5588</v>
      </c>
      <c r="D223" s="7" t="s">
        <v>5586</v>
      </c>
      <c r="E223" s="7">
        <v>795</v>
      </c>
    </row>
    <row r="224" spans="1:5">
      <c r="A224" s="7" t="s">
        <v>5589</v>
      </c>
      <c r="B224" s="7" t="s">
        <v>5590</v>
      </c>
      <c r="C224" s="7" t="s">
        <v>5591</v>
      </c>
      <c r="D224" s="7" t="s">
        <v>5589</v>
      </c>
      <c r="E224" s="7">
        <v>626</v>
      </c>
    </row>
    <row r="225" spans="1:5">
      <c r="A225" s="7" t="s">
        <v>5592</v>
      </c>
      <c r="B225" s="7" t="s">
        <v>5593</v>
      </c>
      <c r="C225" s="7" t="s">
        <v>5594</v>
      </c>
      <c r="D225" s="7" t="s">
        <v>5592</v>
      </c>
      <c r="E225" s="7">
        <v>776</v>
      </c>
    </row>
    <row r="226" spans="1:5">
      <c r="A226" s="7" t="s">
        <v>5595</v>
      </c>
      <c r="B226" s="7" t="s">
        <v>5596</v>
      </c>
      <c r="C226" s="7" t="s">
        <v>5597</v>
      </c>
      <c r="D226" s="7" t="s">
        <v>5595</v>
      </c>
      <c r="E226" s="7">
        <v>780</v>
      </c>
    </row>
    <row r="227" spans="1:5">
      <c r="A227" s="7" t="s">
        <v>3826</v>
      </c>
      <c r="B227" s="7" t="s">
        <v>3823</v>
      </c>
      <c r="C227" s="7" t="s">
        <v>5598</v>
      </c>
      <c r="D227" s="7" t="s">
        <v>3826</v>
      </c>
      <c r="E227" s="7">
        <v>788</v>
      </c>
    </row>
    <row r="228" spans="1:5">
      <c r="A228" s="7" t="s">
        <v>5599</v>
      </c>
      <c r="B228" s="7" t="s">
        <v>5600</v>
      </c>
      <c r="C228" s="7" t="s">
        <v>5601</v>
      </c>
      <c r="D228" s="7" t="s">
        <v>5599</v>
      </c>
      <c r="E228" s="7">
        <v>792</v>
      </c>
    </row>
    <row r="229" spans="1:5">
      <c r="A229" s="7" t="s">
        <v>5602</v>
      </c>
      <c r="B229" s="7" t="s">
        <v>5603</v>
      </c>
      <c r="C229" s="7" t="s">
        <v>5604</v>
      </c>
      <c r="D229" s="7" t="s">
        <v>5602</v>
      </c>
      <c r="E229" s="7">
        <v>798</v>
      </c>
    </row>
    <row r="230" spans="1:5">
      <c r="A230" s="7" t="s">
        <v>5605</v>
      </c>
      <c r="B230" s="7" t="s">
        <v>5606</v>
      </c>
      <c r="C230" s="7" t="s">
        <v>5607</v>
      </c>
      <c r="D230" s="7" t="s">
        <v>5605</v>
      </c>
      <c r="E230" s="7">
        <v>158</v>
      </c>
    </row>
    <row r="231" spans="1:5">
      <c r="A231" s="7" t="s">
        <v>266</v>
      </c>
      <c r="B231" s="7" t="s">
        <v>5608</v>
      </c>
      <c r="C231" s="7" t="s">
        <v>5609</v>
      </c>
      <c r="D231" s="7" t="s">
        <v>266</v>
      </c>
      <c r="E231" s="7">
        <v>834</v>
      </c>
    </row>
    <row r="232" spans="1:5">
      <c r="A232" s="7" t="s">
        <v>267</v>
      </c>
      <c r="B232" s="7" t="s">
        <v>3827</v>
      </c>
      <c r="C232" s="7" t="s">
        <v>5610</v>
      </c>
      <c r="D232" s="7" t="s">
        <v>267</v>
      </c>
      <c r="E232" s="7">
        <v>800</v>
      </c>
    </row>
    <row r="233" spans="1:5">
      <c r="A233" s="7" t="s">
        <v>3872</v>
      </c>
      <c r="B233" s="7" t="s">
        <v>3867</v>
      </c>
      <c r="C233" s="7" t="s">
        <v>5611</v>
      </c>
      <c r="D233" s="7" t="s">
        <v>3872</v>
      </c>
      <c r="E233" s="7">
        <v>804</v>
      </c>
    </row>
    <row r="234" spans="1:5">
      <c r="A234" s="7" t="s">
        <v>5612</v>
      </c>
      <c r="B234" s="7" t="s">
        <v>5613</v>
      </c>
      <c r="C234" s="7" t="s">
        <v>5614</v>
      </c>
      <c r="D234" s="7" t="s">
        <v>5612</v>
      </c>
      <c r="E234" s="7">
        <v>581</v>
      </c>
    </row>
    <row r="235" spans="1:5">
      <c r="A235" s="7" t="s">
        <v>5615</v>
      </c>
      <c r="B235" s="7" t="s">
        <v>5616</v>
      </c>
      <c r="C235" s="7" t="s">
        <v>5617</v>
      </c>
      <c r="D235" s="7" t="s">
        <v>5615</v>
      </c>
      <c r="E235" s="7">
        <v>858</v>
      </c>
    </row>
    <row r="236" spans="1:5">
      <c r="A236" s="7" t="s">
        <v>973</v>
      </c>
      <c r="B236" s="7" t="s">
        <v>5618</v>
      </c>
      <c r="C236" s="7" t="s">
        <v>5619</v>
      </c>
      <c r="D236" s="7" t="s">
        <v>973</v>
      </c>
      <c r="E236" s="7">
        <v>840</v>
      </c>
    </row>
    <row r="237" spans="1:5">
      <c r="A237" s="7" t="s">
        <v>5620</v>
      </c>
      <c r="B237" s="7" t="s">
        <v>5621</v>
      </c>
      <c r="C237" s="7" t="s">
        <v>5622</v>
      </c>
      <c r="D237" s="7" t="s">
        <v>5620</v>
      </c>
      <c r="E237" s="7">
        <v>860</v>
      </c>
    </row>
    <row r="238" spans="1:5">
      <c r="A238" s="7" t="s">
        <v>5623</v>
      </c>
      <c r="B238" s="7" t="s">
        <v>5624</v>
      </c>
      <c r="C238" s="7" t="s">
        <v>5625</v>
      </c>
      <c r="D238" s="7" t="s">
        <v>5623</v>
      </c>
      <c r="E238" s="7">
        <v>336</v>
      </c>
    </row>
    <row r="239" spans="1:5">
      <c r="A239" s="7" t="s">
        <v>5626</v>
      </c>
      <c r="B239" s="7" t="s">
        <v>5627</v>
      </c>
      <c r="C239" s="7" t="s">
        <v>5628</v>
      </c>
      <c r="D239" s="7" t="s">
        <v>5626</v>
      </c>
      <c r="E239" s="7">
        <v>670</v>
      </c>
    </row>
    <row r="240" spans="1:5">
      <c r="A240" s="7" t="s">
        <v>3261</v>
      </c>
      <c r="B240" s="7" t="s">
        <v>5629</v>
      </c>
      <c r="C240" s="7" t="s">
        <v>5630</v>
      </c>
      <c r="D240" s="7" t="s">
        <v>3261</v>
      </c>
      <c r="E240" s="7">
        <v>862</v>
      </c>
    </row>
    <row r="241" spans="1:5">
      <c r="A241" s="7" t="s">
        <v>5631</v>
      </c>
      <c r="B241" s="7" t="s">
        <v>5632</v>
      </c>
      <c r="C241" s="7" t="s">
        <v>5633</v>
      </c>
      <c r="D241" s="7" t="s">
        <v>5631</v>
      </c>
      <c r="E241" s="7">
        <v>92</v>
      </c>
    </row>
    <row r="242" spans="1:5">
      <c r="A242" s="7" t="s">
        <v>5634</v>
      </c>
      <c r="B242" s="7" t="s">
        <v>5635</v>
      </c>
      <c r="C242" s="7" t="s">
        <v>5636</v>
      </c>
      <c r="D242" s="7" t="s">
        <v>5634</v>
      </c>
      <c r="E242" s="7">
        <v>850</v>
      </c>
    </row>
    <row r="243" spans="1:5">
      <c r="A243" s="7" t="s">
        <v>5637</v>
      </c>
      <c r="B243" s="7" t="s">
        <v>5638</v>
      </c>
      <c r="C243" s="7" t="s">
        <v>5639</v>
      </c>
      <c r="D243" s="7" t="s">
        <v>5637</v>
      </c>
      <c r="E243" s="7">
        <v>704</v>
      </c>
    </row>
    <row r="244" spans="1:5">
      <c r="A244" s="7" t="s">
        <v>5640</v>
      </c>
      <c r="B244" s="7" t="s">
        <v>5641</v>
      </c>
      <c r="C244" s="7" t="s">
        <v>5642</v>
      </c>
      <c r="D244" s="7" t="s">
        <v>5640</v>
      </c>
      <c r="E244" s="7">
        <v>548</v>
      </c>
    </row>
    <row r="245" spans="1:5">
      <c r="A245" s="7" t="s">
        <v>5643</v>
      </c>
      <c r="B245" s="7" t="s">
        <v>5644</v>
      </c>
      <c r="C245" s="7" t="s">
        <v>5645</v>
      </c>
      <c r="D245" s="7" t="s">
        <v>5643</v>
      </c>
      <c r="E245" s="7">
        <v>876</v>
      </c>
    </row>
    <row r="246" spans="1:5">
      <c r="A246" s="7" t="s">
        <v>5646</v>
      </c>
      <c r="B246" s="7" t="s">
        <v>5647</v>
      </c>
      <c r="C246" s="7" t="s">
        <v>5648</v>
      </c>
      <c r="D246" s="7" t="s">
        <v>5646</v>
      </c>
      <c r="E246" s="7">
        <v>882</v>
      </c>
    </row>
    <row r="247" spans="1:5">
      <c r="A247" s="7" t="s">
        <v>3003</v>
      </c>
      <c r="B247" s="7" t="s">
        <v>3891</v>
      </c>
      <c r="C247" s="7" t="s">
        <v>5649</v>
      </c>
      <c r="D247" s="7" t="s">
        <v>3003</v>
      </c>
      <c r="E247" s="7">
        <v>887</v>
      </c>
    </row>
    <row r="248" spans="1:5">
      <c r="A248" s="7" t="s">
        <v>3370</v>
      </c>
      <c r="B248" s="7" t="s">
        <v>3366</v>
      </c>
      <c r="C248" s="7" t="s">
        <v>5650</v>
      </c>
      <c r="D248" s="7" t="s">
        <v>3370</v>
      </c>
      <c r="E248" s="7">
        <v>710</v>
      </c>
    </row>
    <row r="249" spans="1:5">
      <c r="A249" s="7" t="s">
        <v>268</v>
      </c>
      <c r="B249" s="7" t="s">
        <v>5651</v>
      </c>
      <c r="C249" s="7" t="s">
        <v>5652</v>
      </c>
      <c r="D249" s="7" t="s">
        <v>268</v>
      </c>
      <c r="E249" s="7">
        <v>894</v>
      </c>
    </row>
    <row r="250" spans="1:5">
      <c r="A250" s="7" t="s">
        <v>3961</v>
      </c>
      <c r="B250" s="7" t="s">
        <v>3957</v>
      </c>
      <c r="C250" s="7" t="s">
        <v>5653</v>
      </c>
      <c r="D250" s="7" t="s">
        <v>3961</v>
      </c>
      <c r="E250" s="7">
        <v>716</v>
      </c>
    </row>
  </sheetData>
  <sortState xmlns:xlrd2="http://schemas.microsoft.com/office/spreadsheetml/2017/richdata2" ref="A2:E250">
    <sortCondition ref="A2:A25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Microsoft Corporation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Peace Agreements</dc:title>
  <dc:subject>Export of Peace Agreements</dc:subject>
  <dc:creator>www.peaceagreements.org</dc:creator>
  <cp:keywords/>
  <dc:description>Export of Peace Agreements from www.peaceagreements.org</dc:description>
  <cp:lastModifiedBy>Josep Mª Sabaté Ibarz</cp:lastModifiedBy>
  <cp:revision/>
  <dcterms:created xsi:type="dcterms:W3CDTF">2020-07-01T14:55:55Z</dcterms:created>
  <dcterms:modified xsi:type="dcterms:W3CDTF">2020-12-31T07:54:53Z</dcterms:modified>
  <cp:category/>
  <cp:contentStatus/>
</cp:coreProperties>
</file>