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true" localSheetId="0" name="_xlnm._FilterDatabase" vbProcedure="false">Hoja1!$A$1:$J$45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<sst xmlns="http://schemas.openxmlformats.org/spreadsheetml/2006/main" count="363" uniqueCount="118">
  <si>
    <t xml:space="preserve">Auditoría/Proceso</t>
  </si>
  <si>
    <t xml:space="preserve">Observación</t>
  </si>
  <si>
    <t xml:space="preserve">Tipo de Riesgo </t>
  </si>
  <si>
    <t xml:space="preserve">Severidad
Observación</t>
  </si>
  <si>
    <t xml:space="preserve">Plan de Acción</t>
  </si>
  <si>
    <t xml:space="preserve">Fecha
Compromiso</t>
  </si>
  <si>
    <t xml:space="preserve">Responsable</t>
  </si>
  <si>
    <t xml:space="preserve">Area Responsable</t>
  </si>
  <si>
    <t xml:space="preserve">Correo responsable</t>
  </si>
  <si>
    <t xml:space="preserve">Estado</t>
  </si>
  <si>
    <t xml:space="preserve">Operaciones</t>
  </si>
  <si>
    <t xml:space="preserve"> listado de clientes se encontraba desactualizado </t>
  </si>
  <si>
    <t xml:space="preserve">Riesgo Operacional </t>
  </si>
  <si>
    <t xml:space="preserve">Alto</t>
  </si>
  <si>
    <t xml:space="preserve">Supervisar la Revision del Listado </t>
  </si>
  <si>
    <t xml:space="preserve">Rodolfo Moya</t>
  </si>
  <si>
    <t xml:space="preserve">Pendiente</t>
  </si>
  <si>
    <t xml:space="preserve">En el proceso de cuadratura se identificaron diferencias </t>
  </si>
  <si>
    <t xml:space="preserve">Bajo </t>
  </si>
  <si>
    <t xml:space="preserve">Aplicar las medidas correctivas necesarias para ajustar la conciliacion </t>
  </si>
  <si>
    <t xml:space="preserve">Regularizado</t>
  </si>
  <si>
    <t xml:space="preserve">errores en inscripción</t>
  </si>
  <si>
    <t xml:space="preserve">Se regularizará</t>
  </si>
  <si>
    <t xml:space="preserve">jmsiro@gmail.com</t>
  </si>
  <si>
    <t xml:space="preserve">Atrasado</t>
  </si>
  <si>
    <t xml:space="preserve">No existe segregación de funciones</t>
  </si>
  <si>
    <t xml:space="preserve">Medio</t>
  </si>
  <si>
    <t xml:space="preserve">no existe una matriz de roles y perfiles</t>
  </si>
  <si>
    <t xml:space="preserve">Riesgo de inversión</t>
  </si>
  <si>
    <t xml:space="preserve">no existe un plan de continuidad</t>
  </si>
  <si>
    <t xml:space="preserve">procedimientos desactualizados en custodia</t>
  </si>
  <si>
    <t xml:space="preserve">errores en las cuadraturas</t>
  </si>
  <si>
    <t xml:space="preserve">se implementará control de cuadratura</t>
  </si>
  <si>
    <t xml:space="preserve">Cuentas por Cobrar</t>
  </si>
  <si>
    <t xml:space="preserve">errores en el ingreso de transacciones</t>
  </si>
  <si>
    <t xml:space="preserve">Se implementará control de validación</t>
  </si>
  <si>
    <t xml:space="preserve">Francisco Aguilera</t>
  </si>
  <si>
    <t xml:space="preserve">Contabilidad</t>
  </si>
  <si>
    <t xml:space="preserve">errores en la aplicación</t>
  </si>
  <si>
    <t xml:space="preserve">Se solicitará al area de tecnología la regularización</t>
  </si>
  <si>
    <t xml:space="preserve">errores en ingreso de datos</t>
  </si>
  <si>
    <t xml:space="preserve">cuentas por cobrar mayor a 90 días sin gestión</t>
  </si>
  <si>
    <t xml:space="preserve">Se implementará control de gestión de la cobranza</t>
  </si>
  <si>
    <t xml:space="preserve">Falta de alerta de vencimientos</t>
  </si>
  <si>
    <t xml:space="preserve">Será solucionado con Proyecto de Automatización </t>
  </si>
  <si>
    <t xml:space="preserve">desfase en la cobranza</t>
  </si>
  <si>
    <t xml:space="preserve">cuentas por cobrar distinta a contabilidad</t>
  </si>
  <si>
    <t xml:space="preserve">Se corregirán los análisis de cuenta y se incorporará control de revisión de los analisis</t>
  </si>
  <si>
    <t xml:space="preserve">cobranza fuera de horario</t>
  </si>
  <si>
    <t xml:space="preserve">Riesgo Legal</t>
  </si>
  <si>
    <t xml:space="preserve">errores en los flujos de cobranza
</t>
  </si>
  <si>
    <t xml:space="preserve">Riesgo Operacional</t>
  </si>
  <si>
    <t xml:space="preserve">cuentas por cobrar de personas que estan al día</t>
  </si>
  <si>
    <t xml:space="preserve">Riesgo</t>
  </si>
  <si>
    <t xml:space="preserve">Falta un plan de ciberseguridad</t>
  </si>
  <si>
    <t xml:space="preserve">Se regularizará
</t>
  </si>
  <si>
    <t xml:space="preserve">Katherine Vega</t>
  </si>
  <si>
    <t xml:space="preserve">aplicaciones sin respaldos de datos</t>
  </si>
  <si>
    <t xml:space="preserve">Se implementará metodología</t>
  </si>
  <si>
    <t xml:space="preserve">Falta un plan  de  	concienciación	</t>
  </si>
  <si>
    <t xml:space="preserve">Riesgo Tecnológico</t>
  </si>
  <si>
    <t xml:space="preserve">Se implementará un plan de capacitación</t>
  </si>
  <si>
    <t xml:space="preserve">Falta una política de seguridad  documentada </t>
  </si>
  <si>
    <t xml:space="preserve">Riesgo Oepracional</t>
  </si>
  <si>
    <t xml:space="preserve">Se definirá la política de seguridad de la información</t>
  </si>
  <si>
    <t xml:space="preserve">Formalizar 	un  procedimiento de control de cambios  </t>
  </si>
  <si>
    <t xml:space="preserve">Se implementará un procedimiento relacionado con control de cambios
</t>
  </si>
  <si>
    <t xml:space="preserve">no existe  una definición de roles y perfiles</t>
  </si>
  <si>
    <t xml:space="preserve">
Se definirán y formalizarán en un procedimiento</t>
  </si>
  <si>
    <t xml:space="preserve">TI </t>
  </si>
  <si>
    <t xml:space="preserve">no tiene controles suficientes para el acceso a la información </t>
  </si>
  <si>
    <t xml:space="preserve">
Se debe implementarán controles</t>
  </si>
  <si>
    <t xml:space="preserve">Ivania Garafulic</t>
  </si>
  <si>
    <t xml:space="preserve">Tecnología</t>
  </si>
  <si>
    <t xml:space="preserve">no existe una adecuada segmentación de redes </t>
  </si>
  <si>
    <t xml:space="preserve">Se evaluará
</t>
  </si>
  <si>
    <t xml:space="preserve">se necesita  avanzar en el establecimiento de un  control de los accesos </t>
  </si>
  <si>
    <t xml:space="preserve">Se debe documentar las definiciones del sistema y los accesos </t>
  </si>
  <si>
    <t xml:space="preserve">no existe un  sistema de monitoreo de servicios.</t>
  </si>
  <si>
    <t xml:space="preserve">evaluar procedimientos de monitoreo </t>
  </si>
  <si>
    <t xml:space="preserve">No todos  nuevos contratos tienen SLA definidos </t>
  </si>
  <si>
    <t xml:space="preserve">Ese establecerán SLA</t>
  </si>
  <si>
    <t xml:space="preserve">Las políticas de seguridad  no cubren las  amenazas o riesgos inherentes </t>
  </si>
  <si>
    <t xml:space="preserve">Se redactará un documento y un procedimiento</t>
  </si>
  <si>
    <t xml:space="preserve">Financiero</t>
  </si>
  <si>
    <t xml:space="preserve">Durante       nuestra       revisión,      pudimos constatar   que   el   sistema   al   que   tiene acceso  el  Jefe  xxx
</t>
  </si>
  <si>
    <t xml:space="preserve"> Una política y controles asociados serán definida</t>
  </si>
  <si>
    <t xml:space="preserve">Para     el     correcto     registro,     alerta     y seguimiento   de   las   transacciones   el manual  para este    objetivo    aun    se    encuentra    en confección.</t>
  </si>
  <si>
    <t xml:space="preserve">Una política de operaciones será confeccionada</t>
  </si>
  <si>
    <t xml:space="preserve">Sofía Rauld</t>
  </si>
  <si>
    <t xml:space="preserve">Finanzas </t>
  </si>
  <si>
    <t xml:space="preserve">La empresa  aún  realiza  el  cálculo diario de indicadores en planillas  Excel </t>
  </si>
  <si>
    <t xml:space="preserve">Una política de calculo de indices será confeccionada</t>
  </si>
  <si>
    <t xml:space="preserve">Continuidad Operacional</t>
  </si>
  <si>
    <t xml:space="preserve">
Deben     actualizarse     formalmente     los lugares de reunión en caso de catástrofe, medios de      comunicación,  recursos disponibles,     personal     (y     modo     de conexión) mínimo para operar, etc.</t>
  </si>
  <si>
    <t xml:space="preserve">Revision de los planes de la organización </t>
  </si>
  <si>
    <t xml:space="preserve">En  2019,  producto  del  estallido  social,  no fue posible realizar las pruebas a los planes   contingencia      </t>
  </si>
  <si>
    <t xml:space="preserve">Fijar nuevas fechas para las pruebas </t>
  </si>
  <si>
    <t xml:space="preserve">al momento de la  creación de un nuevo cliente en los  sistemas, y con el objetivo de actuar como respaldo, se procede a  duplicar la información de los clientes </t>
  </si>
  <si>
    <t xml:space="preserve">Riesgo tecnológico</t>
  </si>
  <si>
    <t xml:space="preserve">En el contexto actual sanitario, la mayoría de las operaciones se están llevando a cabo en la modalidad de teletrabajo.</t>
  </si>
  <si>
    <t xml:space="preserve">Realizar diagnostico del proceso </t>
  </si>
  <si>
    <t xml:space="preserve"> Plan	 de	 pruebas	 deficiente</t>
  </si>
  <si>
    <t xml:space="preserve">Evaluar la calidad del registro de los sistemas </t>
  </si>
  <si>
    <t xml:space="preserve">Nick Castro </t>
  </si>
  <si>
    <t xml:space="preserve">La empresa registró un cargo de M$XX.XXX en el rubro Otras cuentas por pagar, el cual correspondía haberse registrado en el rubro Otras cuentas por cobrar.</t>
  </si>
  <si>
    <t xml:space="preserve">Arturo Guzman </t>
  </si>
  <si>
    <t xml:space="preserve">Registró un cargo por M$XXX en el rubro Otras cuentas por pagar, en circunstancias que debió registrarse en cuentas por cobrar con partes relacionadas no fiscalizadas. </t>
  </si>
  <si>
    <t xml:space="preserve">La observación fue subsanada </t>
  </si>
  <si>
    <t xml:space="preserve">Se registró un monto de M$XXX.XXX en el rubro Otras cuentas por pagar, el cual correspondía a cuentas por pagar con partes relacionadas.</t>
  </si>
  <si>
    <t xml:space="preserve">La entidad registró un monto por M$ X,XXX en el rubro Otras cuentas por cobrar, el cual correspondía a otras cuentas por cobrar con partes relacionadas.</t>
  </si>
  <si>
    <t xml:space="preserve">Gobierno Corp</t>
  </si>
  <si>
    <t xml:space="preserve">Actas del comité incompletas </t>
  </si>
  <si>
    <t xml:space="preserve">Eladio Piña</t>
  </si>
  <si>
    <t xml:space="preserve">Auditoría Interna</t>
  </si>
  <si>
    <t xml:space="preserve">No se cumple con código de Código de Ética </t>
  </si>
  <si>
    <t xml:space="preserve">Julian Payan </t>
  </si>
  <si>
    <t xml:space="preserve">RRHH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</si>
</sst>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msiro@gmail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4" activeCellId="0" sqref="I4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23.15"/>
    <col collapsed="false" customWidth="true" hidden="false" outlineLevel="0" max="2" min="2" style="2" width="34.43"/>
    <col collapsed="false" customWidth="true" hidden="false" outlineLevel="0" max="3" min="3" style="2" width="16.71"/>
    <col collapsed="false" customWidth="true" hidden="false" outlineLevel="0" max="4" min="4" style="3" width="20.36"/>
    <col collapsed="false" customWidth="true" hidden="false" outlineLevel="0" max="5" min="5" style="4" width="31.86"/>
    <col collapsed="false" customWidth="true" hidden="false" outlineLevel="0" max="6" min="6" style="2" width="12.14"/>
    <col collapsed="false" customWidth="true" hidden="false" outlineLevel="0" max="7" min="7" style="2" width="16.28"/>
    <col collapsed="false" customWidth="true" hidden="false" outlineLevel="0" max="8" min="8" style="2" width="16.71"/>
    <col collapsed="false" customWidth="true" hidden="false" outlineLevel="0" max="9" min="9" style="3" width="26.3"/>
    <col collapsed="false" customWidth="true" hidden="false" outlineLevel="0" max="10" min="10" style="2" width="13.38"/>
    <col collapsed="false" customWidth="false" hidden="false" outlineLevel="0" max="11" min="11" style="5" width="11.43"/>
    <col collapsed="false" customWidth="false" hidden="false" outlineLevel="0" max="1024" min="12" style="2" width="11.43"/>
  </cols>
  <sheetData>
    <row r="1" s="3" customFormat="true" ht="43.85" hidden="false" customHeight="fals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9"/>
    </row>
    <row r="2" customFormat="false" ht="29.85" hidden="false" customHeight="false" outlineLevel="0" collapsed="false">
      <c r="A2" s="10" t="s">
        <v>10</v>
      </c>
      <c r="B2" s="11" t="s">
        <v>11</v>
      </c>
      <c r="C2" s="11" t="s">
        <v>12</v>
      </c>
      <c r="D2" s="12" t="s">
        <v>13</v>
      </c>
      <c r="E2" s="13" t="s">
        <v>14</v>
      </c>
      <c r="F2" s="14" t="n">
        <v>44408</v>
      </c>
      <c r="G2" s="12" t="s">
        <v>15</v>
      </c>
      <c r="H2" s="12" t="s">
        <v>10</v>
      </c>
      <c r="I2" s="12" t="str">
        <f aca="false">LEFT(G2,FIND(" ",G2)-1)&amp;"."&amp;RIGHT(G2,LEN(G2)-FIND(" ",G2))&amp;"_yyy1234@Hotmail.com"</f>
        <v>Rodolfo.Moya_yyy1234@Hotmail.com</v>
      </c>
      <c r="J2" s="12" t="s">
        <v>16</v>
      </c>
    </row>
    <row r="3" customFormat="false" ht="47.25" hidden="false" customHeight="false" outlineLevel="0" collapsed="false">
      <c r="A3" s="10" t="s">
        <v>10</v>
      </c>
      <c r="B3" s="15" t="s">
        <v>17</v>
      </c>
      <c r="C3" s="15" t="s">
        <v>12</v>
      </c>
      <c r="D3" s="16" t="s">
        <v>18</v>
      </c>
      <c r="E3" s="13" t="s">
        <v>19</v>
      </c>
      <c r="F3" s="14" t="n">
        <v>44227</v>
      </c>
      <c r="G3" s="12" t="s">
        <v>15</v>
      </c>
      <c r="H3" s="12" t="s">
        <v>10</v>
      </c>
      <c r="I3" s="12" t="str">
        <f aca="false">LEFT(G3,FIND(" ",G3)-1)&amp;"."&amp;RIGHT(G3,LEN(G3)-FIND(" ",G3))&amp;"_yyy1234@Hotmail.com"</f>
        <v>Rodolfo.Moya_yyy1234@Hotmail.com</v>
      </c>
      <c r="J3" s="12" t="s">
        <v>20</v>
      </c>
    </row>
    <row r="4" customFormat="false" ht="29.85" hidden="false" customHeight="false" outlineLevel="0" collapsed="false">
      <c r="A4" s="10" t="s">
        <v>10</v>
      </c>
      <c r="B4" s="15" t="s">
        <v>21</v>
      </c>
      <c r="C4" s="15" t="s">
        <v>12</v>
      </c>
      <c r="D4" s="16" t="s">
        <v>18</v>
      </c>
      <c r="E4" s="13" t="s">
        <v>22</v>
      </c>
      <c r="F4" s="14" t="n">
        <v>44316</v>
      </c>
      <c r="G4" s="12" t="s">
        <v>15</v>
      </c>
      <c r="H4" s="12" t="s">
        <v>10</v>
      </c>
      <c r="I4" s="12" t="s">
        <v>23</v>
      </c>
      <c r="J4" s="12" t="s">
        <v>24</v>
      </c>
    </row>
    <row r="5" customFormat="false" ht="31.5" hidden="false" customHeight="false" outlineLevel="0" collapsed="false">
      <c r="A5" s="10" t="s">
        <v>10</v>
      </c>
      <c r="B5" s="15" t="s">
        <v>25</v>
      </c>
      <c r="C5" s="15" t="s">
        <v>12</v>
      </c>
      <c r="D5" s="12" t="s">
        <v>26</v>
      </c>
      <c r="E5" s="13" t="s">
        <v>22</v>
      </c>
      <c r="F5" s="14" t="n">
        <v>44227</v>
      </c>
      <c r="G5" s="12" t="s">
        <v>15</v>
      </c>
      <c r="H5" s="12" t="s">
        <v>10</v>
      </c>
      <c r="I5" s="12" t="str">
        <f aca="false">LEFT(G5,FIND(" ",G5)-1)&amp;"."&amp;RIGHT(G5,LEN(G5)-FIND(" ",G5))&amp;"_yyy1234@Hotmail.com"</f>
        <v>Rodolfo.Moya_yyy1234@Hotmail.com</v>
      </c>
      <c r="J5" s="12" t="s">
        <v>20</v>
      </c>
    </row>
    <row r="6" customFormat="false" ht="31.5" hidden="false" customHeight="false" outlineLevel="0" collapsed="false">
      <c r="A6" s="10" t="s">
        <v>10</v>
      </c>
      <c r="B6" s="15" t="s">
        <v>27</v>
      </c>
      <c r="C6" s="15" t="s">
        <v>28</v>
      </c>
      <c r="D6" s="16" t="s">
        <v>13</v>
      </c>
      <c r="E6" s="13" t="s">
        <v>22</v>
      </c>
      <c r="F6" s="14" t="n">
        <v>44561</v>
      </c>
      <c r="G6" s="12" t="s">
        <v>15</v>
      </c>
      <c r="H6" s="12" t="s">
        <v>10</v>
      </c>
      <c r="I6" s="12" t="str">
        <f aca="false">LEFT(G6,FIND(" ",G6)-1)&amp;"."&amp;RIGHT(G6,LEN(G6)-FIND(" ",G6))&amp;"_yyy1234@Hotmail.com"</f>
        <v>Rodolfo.Moya_yyy1234@Hotmail.com</v>
      </c>
      <c r="J6" s="12" t="s">
        <v>16</v>
      </c>
    </row>
    <row r="7" customFormat="false" ht="29.85" hidden="false" customHeight="false" outlineLevel="0" collapsed="false">
      <c r="A7" s="10" t="s">
        <v>10</v>
      </c>
      <c r="B7" s="11" t="s">
        <v>29</v>
      </c>
      <c r="C7" s="15" t="s">
        <v>12</v>
      </c>
      <c r="D7" s="16" t="s">
        <v>13</v>
      </c>
      <c r="E7" s="13" t="s">
        <v>22</v>
      </c>
      <c r="F7" s="14" t="n">
        <v>44227</v>
      </c>
      <c r="G7" s="12" t="s">
        <v>15</v>
      </c>
      <c r="H7" s="12" t="s">
        <v>10</v>
      </c>
      <c r="I7" s="12" t="str">
        <f aca="false">LEFT(G7,FIND(" ",G7)-1)&amp;"."&amp;RIGHT(G7,LEN(G7)-FIND(" ",G7))&amp;"_yyy1234@Hotmail.com"</f>
        <v>Rodolfo.Moya_yyy1234@Hotmail.com</v>
      </c>
      <c r="J7" s="12" t="s">
        <v>20</v>
      </c>
    </row>
    <row r="8" customFormat="false" ht="31.5" hidden="false" customHeight="false" outlineLevel="0" collapsed="false">
      <c r="A8" s="10" t="s">
        <v>10</v>
      </c>
      <c r="B8" s="11" t="s">
        <v>30</v>
      </c>
      <c r="C8" s="15" t="s">
        <v>12</v>
      </c>
      <c r="D8" s="12" t="s">
        <v>26</v>
      </c>
      <c r="E8" s="13" t="s">
        <v>22</v>
      </c>
      <c r="F8" s="14" t="n">
        <v>44316</v>
      </c>
      <c r="G8" s="12" t="s">
        <v>15</v>
      </c>
      <c r="H8" s="12" t="s">
        <v>10</v>
      </c>
      <c r="I8" s="12" t="str">
        <f aca="false">LEFT(G8,FIND(" ",G8)-1)&amp;"."&amp;RIGHT(G8,LEN(G8)-FIND(" ",G8))&amp;"_yyy1234@Hotmail.com"</f>
        <v>Rodolfo.Moya_yyy1234@Hotmail.com</v>
      </c>
      <c r="J8" s="12" t="s">
        <v>24</v>
      </c>
    </row>
    <row r="9" customFormat="false" ht="31.5" hidden="false" customHeight="false" outlineLevel="0" collapsed="false">
      <c r="A9" s="10" t="s">
        <v>10</v>
      </c>
      <c r="B9" s="11" t="s">
        <v>31</v>
      </c>
      <c r="C9" s="15" t="s">
        <v>12</v>
      </c>
      <c r="D9" s="16" t="s">
        <v>13</v>
      </c>
      <c r="E9" s="13" t="s">
        <v>32</v>
      </c>
      <c r="F9" s="14" t="n">
        <v>44316</v>
      </c>
      <c r="G9" s="12" t="s">
        <v>15</v>
      </c>
      <c r="H9" s="12" t="s">
        <v>10</v>
      </c>
      <c r="I9" s="12" t="str">
        <f aca="false">LEFT(G9,FIND(" ",G9)-1)&amp;"."&amp;RIGHT(G9,LEN(G9)-FIND(" ",G9))&amp;"_yyy1234@Hotmail.com"</f>
        <v>Rodolfo.Moya_yyy1234@Hotmail.com</v>
      </c>
      <c r="J9" s="12" t="s">
        <v>24</v>
      </c>
    </row>
    <row r="10" customFormat="false" ht="31.5" hidden="false" customHeight="false" outlineLevel="0" collapsed="false">
      <c r="A10" s="17" t="s">
        <v>33</v>
      </c>
      <c r="B10" s="18" t="s">
        <v>34</v>
      </c>
      <c r="C10" s="15" t="s">
        <v>12</v>
      </c>
      <c r="D10" s="16" t="s">
        <v>18</v>
      </c>
      <c r="E10" s="13" t="s">
        <v>35</v>
      </c>
      <c r="F10" s="14" t="n">
        <v>44561</v>
      </c>
      <c r="G10" s="12" t="s">
        <v>36</v>
      </c>
      <c r="H10" s="14" t="s">
        <v>37</v>
      </c>
      <c r="I10" s="12" t="str">
        <f aca="false">LEFT(G10,FIND(" ",G10)-1)&amp;"."&amp;RIGHT(G10,LEN(G10)-FIND(" ",G10))&amp;"_yyy1234@Hotmail.com"</f>
        <v>Francisco.Aguilera_yyy1234@Hotmail.com</v>
      </c>
      <c r="J10" s="12" t="s">
        <v>16</v>
      </c>
    </row>
    <row r="11" customFormat="false" ht="31.5" hidden="false" customHeight="false" outlineLevel="0" collapsed="false">
      <c r="A11" s="17" t="s">
        <v>33</v>
      </c>
      <c r="B11" s="18" t="s">
        <v>38</v>
      </c>
      <c r="C11" s="15" t="s">
        <v>12</v>
      </c>
      <c r="D11" s="12" t="s">
        <v>26</v>
      </c>
      <c r="E11" s="13" t="s">
        <v>39</v>
      </c>
      <c r="F11" s="14" t="n">
        <v>44408</v>
      </c>
      <c r="G11" s="12" t="s">
        <v>36</v>
      </c>
      <c r="H11" s="14" t="s">
        <v>37</v>
      </c>
      <c r="I11" s="12" t="str">
        <f aca="false">LEFT(G11,FIND(" ",G11)-1)&amp;"."&amp;RIGHT(G11,LEN(G11)-FIND(" ",G11))&amp;"_yyy1234@Hotmail.com"</f>
        <v>Francisco.Aguilera_yyy1234@Hotmail.com</v>
      </c>
      <c r="J11" s="12" t="s">
        <v>16</v>
      </c>
    </row>
    <row r="12" customFormat="false" ht="31.5" hidden="false" customHeight="false" outlineLevel="0" collapsed="false">
      <c r="A12" s="17" t="s">
        <v>33</v>
      </c>
      <c r="B12" s="18" t="s">
        <v>40</v>
      </c>
      <c r="C12" s="11" t="s">
        <v>12</v>
      </c>
      <c r="D12" s="12" t="s">
        <v>26</v>
      </c>
      <c r="E12" s="13" t="s">
        <v>35</v>
      </c>
      <c r="F12" s="14" t="n">
        <v>44408</v>
      </c>
      <c r="G12" s="12" t="s">
        <v>36</v>
      </c>
      <c r="H12" s="14" t="s">
        <v>37</v>
      </c>
      <c r="I12" s="12" t="str">
        <f aca="false">LEFT(G12,FIND(" ",G12)-1)&amp;"."&amp;RIGHT(G12,LEN(G12)-FIND(" ",G12))&amp;"_yyy1234@Hotmail.com"</f>
        <v>Francisco.Aguilera_yyy1234@Hotmail.com</v>
      </c>
      <c r="J12" s="12" t="s">
        <v>16</v>
      </c>
    </row>
    <row r="13" customFormat="false" ht="31.5" hidden="false" customHeight="false" outlineLevel="0" collapsed="false">
      <c r="A13" s="17" t="s">
        <v>33</v>
      </c>
      <c r="B13" s="18" t="s">
        <v>41</v>
      </c>
      <c r="C13" s="15" t="s">
        <v>12</v>
      </c>
      <c r="D13" s="16" t="s">
        <v>13</v>
      </c>
      <c r="E13" s="13" t="s">
        <v>42</v>
      </c>
      <c r="F13" s="14" t="n">
        <v>44561</v>
      </c>
      <c r="G13" s="12" t="s">
        <v>36</v>
      </c>
      <c r="H13" s="14" t="s">
        <v>37</v>
      </c>
      <c r="I13" s="12" t="str">
        <f aca="false">LEFT(G13,FIND(" ",G13)-1)&amp;"."&amp;RIGHT(G13,LEN(G13)-FIND(" ",G13))&amp;"_yyy1234@Hotmail.com"</f>
        <v>Francisco.Aguilera_yyy1234@Hotmail.com</v>
      </c>
      <c r="J13" s="12" t="s">
        <v>16</v>
      </c>
    </row>
    <row r="14" customFormat="false" ht="31.5" hidden="false" customHeight="false" outlineLevel="0" collapsed="false">
      <c r="A14" s="17" t="s">
        <v>33</v>
      </c>
      <c r="B14" s="18" t="s">
        <v>43</v>
      </c>
      <c r="C14" s="11" t="s">
        <v>12</v>
      </c>
      <c r="D14" s="16" t="s">
        <v>13</v>
      </c>
      <c r="E14" s="13" t="s">
        <v>44</v>
      </c>
      <c r="F14" s="14" t="n">
        <v>44561</v>
      </c>
      <c r="G14" s="12" t="s">
        <v>36</v>
      </c>
      <c r="H14" s="14" t="s">
        <v>37</v>
      </c>
      <c r="I14" s="12" t="str">
        <f aca="false">LEFT(G14,FIND(" ",G14)-1)&amp;"."&amp;RIGHT(G14,LEN(G14)-FIND(" ",G14))&amp;"_yyy1234@Hotmail.com"</f>
        <v>Francisco.Aguilera_yyy1234@Hotmail.com</v>
      </c>
      <c r="J14" s="12" t="s">
        <v>16</v>
      </c>
    </row>
    <row r="15" customFormat="false" ht="31.5" hidden="false" customHeight="false" outlineLevel="0" collapsed="false">
      <c r="A15" s="17" t="s">
        <v>33</v>
      </c>
      <c r="B15" s="18" t="s">
        <v>45</v>
      </c>
      <c r="C15" s="15" t="s">
        <v>12</v>
      </c>
      <c r="D15" s="16" t="s">
        <v>18</v>
      </c>
      <c r="E15" s="13" t="s">
        <v>44</v>
      </c>
      <c r="F15" s="14" t="n">
        <v>44408</v>
      </c>
      <c r="G15" s="12" t="s">
        <v>36</v>
      </c>
      <c r="H15" s="14" t="s">
        <v>37</v>
      </c>
      <c r="I15" s="12" t="str">
        <f aca="false">LEFT(G15,FIND(" ",G15)-1)&amp;"."&amp;RIGHT(G15,LEN(G15)-FIND(" ",G15))&amp;"_yyy1234@Hotmail.com"</f>
        <v>Francisco.Aguilera_yyy1234@Hotmail.com</v>
      </c>
      <c r="J15" s="12" t="s">
        <v>16</v>
      </c>
    </row>
    <row r="16" customFormat="false" ht="47.25" hidden="false" customHeight="false" outlineLevel="0" collapsed="false">
      <c r="A16" s="17" t="s">
        <v>33</v>
      </c>
      <c r="B16" s="18" t="s">
        <v>46</v>
      </c>
      <c r="C16" s="15" t="s">
        <v>12</v>
      </c>
      <c r="D16" s="12" t="s">
        <v>26</v>
      </c>
      <c r="E16" s="13" t="s">
        <v>47</v>
      </c>
      <c r="F16" s="14" t="n">
        <v>44227</v>
      </c>
      <c r="G16" s="12" t="s">
        <v>36</v>
      </c>
      <c r="H16" s="14" t="s">
        <v>37</v>
      </c>
      <c r="I16" s="12" t="str">
        <f aca="false">LEFT(G16,FIND(" ",G16)-1)&amp;"."&amp;RIGHT(G16,LEN(G16)-FIND(" ",G16))&amp;"_yyy1234@Hotmail.com"</f>
        <v>Francisco.Aguilera_yyy1234@Hotmail.com</v>
      </c>
      <c r="J16" s="12" t="s">
        <v>20</v>
      </c>
    </row>
    <row r="17" customFormat="false" ht="31.5" hidden="false" customHeight="false" outlineLevel="0" collapsed="false">
      <c r="A17" s="17" t="s">
        <v>33</v>
      </c>
      <c r="B17" s="18" t="s">
        <v>48</v>
      </c>
      <c r="C17" s="11" t="s">
        <v>49</v>
      </c>
      <c r="D17" s="16" t="s">
        <v>18</v>
      </c>
      <c r="E17" s="13" t="s">
        <v>44</v>
      </c>
      <c r="F17" s="14" t="n">
        <v>44227</v>
      </c>
      <c r="G17" s="12" t="s">
        <v>36</v>
      </c>
      <c r="H17" s="14" t="s">
        <v>37</v>
      </c>
      <c r="I17" s="12" t="str">
        <f aca="false">LEFT(G17,FIND(" ",G17)-1)&amp;"."&amp;RIGHT(G17,LEN(G17)-FIND(" ",G17))&amp;"_yyy1234@Hotmail.com"</f>
        <v>Francisco.Aguilera_yyy1234@Hotmail.com</v>
      </c>
      <c r="J17" s="12" t="s">
        <v>20</v>
      </c>
    </row>
    <row r="18" customFormat="false" ht="31.5" hidden="false" customHeight="false" outlineLevel="0" collapsed="false">
      <c r="A18" s="17" t="s">
        <v>33</v>
      </c>
      <c r="B18" s="18" t="s">
        <v>50</v>
      </c>
      <c r="C18" s="15" t="s">
        <v>51</v>
      </c>
      <c r="D18" s="12" t="s">
        <v>26</v>
      </c>
      <c r="E18" s="13" t="s">
        <v>44</v>
      </c>
      <c r="F18" s="14" t="n">
        <v>44561</v>
      </c>
      <c r="G18" s="12" t="s">
        <v>36</v>
      </c>
      <c r="H18" s="14" t="s">
        <v>37</v>
      </c>
      <c r="I18" s="12" t="str">
        <f aca="false">LEFT(G18,FIND(" ",G18)-1)&amp;"."&amp;RIGHT(G18,LEN(G18)-FIND(" ",G18))&amp;"_yyy1234@Hotmail.com"</f>
        <v>Francisco.Aguilera_yyy1234@Hotmail.com</v>
      </c>
      <c r="J18" s="12" t="s">
        <v>16</v>
      </c>
    </row>
    <row r="19" customFormat="false" ht="31.5" hidden="false" customHeight="false" outlineLevel="0" collapsed="false">
      <c r="A19" s="17" t="s">
        <v>33</v>
      </c>
      <c r="B19" s="18" t="s">
        <v>52</v>
      </c>
      <c r="C19" s="15" t="s">
        <v>51</v>
      </c>
      <c r="D19" s="16" t="s">
        <v>13</v>
      </c>
      <c r="E19" s="13" t="s">
        <v>44</v>
      </c>
      <c r="F19" s="14" t="n">
        <v>44227</v>
      </c>
      <c r="G19" s="12" t="s">
        <v>36</v>
      </c>
      <c r="H19" s="14" t="s">
        <v>37</v>
      </c>
      <c r="I19" s="12" t="str">
        <f aca="false">LEFT(G19,FIND(" ",G19)-1)&amp;"."&amp;RIGHT(G19,LEN(G19)-FIND(" ",G19))&amp;"_yyy1234@Hotmail.com"</f>
        <v>Francisco.Aguilera_yyy1234@Hotmail.com</v>
      </c>
      <c r="J19" s="12" t="s">
        <v>20</v>
      </c>
    </row>
    <row r="20" customFormat="false" ht="31.5" hidden="false" customHeight="false" outlineLevel="0" collapsed="false">
      <c r="A20" s="10" t="s">
        <v>53</v>
      </c>
      <c r="B20" s="11" t="s">
        <v>54</v>
      </c>
      <c r="C20" s="15" t="s">
        <v>12</v>
      </c>
      <c r="D20" s="16" t="s">
        <v>13</v>
      </c>
      <c r="E20" s="13" t="s">
        <v>55</v>
      </c>
      <c r="F20" s="14" t="n">
        <v>44316</v>
      </c>
      <c r="G20" s="12" t="s">
        <v>56</v>
      </c>
      <c r="H20" s="12" t="s">
        <v>53</v>
      </c>
      <c r="I20" s="12" t="str">
        <f aca="false">LEFT(G20,FIND(" ",G20)-1)&amp;"."&amp;RIGHT(G20,LEN(G20)-FIND(" ",G20))&amp;"_yyy1234@Hotmail.com"</f>
        <v>Katherine.Vega_yyy1234@Hotmail.com</v>
      </c>
      <c r="J20" s="12" t="s">
        <v>24</v>
      </c>
    </row>
    <row r="21" customFormat="false" ht="31.5" hidden="false" customHeight="false" outlineLevel="0" collapsed="false">
      <c r="A21" s="10" t="s">
        <v>53</v>
      </c>
      <c r="B21" s="11" t="s">
        <v>57</v>
      </c>
      <c r="C21" s="11" t="s">
        <v>12</v>
      </c>
      <c r="D21" s="16" t="s">
        <v>18</v>
      </c>
      <c r="E21" s="13" t="s">
        <v>58</v>
      </c>
      <c r="F21" s="14" t="n">
        <v>44346</v>
      </c>
      <c r="G21" s="12" t="s">
        <v>56</v>
      </c>
      <c r="H21" s="12" t="s">
        <v>53</v>
      </c>
      <c r="I21" s="12" t="str">
        <f aca="false">LEFT(G21,FIND(" ",G21)-1)&amp;"."&amp;RIGHT(G21,LEN(G21)-FIND(" ",G21))&amp;"_yyy1234@Hotmail.com"</f>
        <v>Katherine.Vega_yyy1234@Hotmail.com</v>
      </c>
      <c r="J21" s="12" t="s">
        <v>16</v>
      </c>
    </row>
    <row r="22" customFormat="false" ht="31.5" hidden="false" customHeight="false" outlineLevel="0" collapsed="false">
      <c r="A22" s="10" t="s">
        <v>53</v>
      </c>
      <c r="B22" s="13" t="s">
        <v>59</v>
      </c>
      <c r="C22" s="11" t="s">
        <v>60</v>
      </c>
      <c r="D22" s="12" t="s">
        <v>26</v>
      </c>
      <c r="E22" s="13" t="s">
        <v>61</v>
      </c>
      <c r="F22" s="14" t="n">
        <v>44227</v>
      </c>
      <c r="G22" s="12" t="s">
        <v>56</v>
      </c>
      <c r="H22" s="12" t="s">
        <v>53</v>
      </c>
      <c r="I22" s="12" t="str">
        <f aca="false">LEFT(G22,FIND(" ",G22)-1)&amp;"."&amp;RIGHT(G22,LEN(G22)-FIND(" ",G22))&amp;"_yyy1234@Hotmail.com"</f>
        <v>Katherine.Vega_yyy1234@Hotmail.com</v>
      </c>
      <c r="J22" s="12" t="s">
        <v>20</v>
      </c>
    </row>
    <row r="23" customFormat="false" ht="31.5" hidden="false" customHeight="false" outlineLevel="0" collapsed="false">
      <c r="A23" s="10" t="s">
        <v>53</v>
      </c>
      <c r="B23" s="15" t="s">
        <v>62</v>
      </c>
      <c r="C23" s="15" t="s">
        <v>63</v>
      </c>
      <c r="D23" s="16" t="s">
        <v>13</v>
      </c>
      <c r="E23" s="13" t="s">
        <v>64</v>
      </c>
      <c r="F23" s="14" t="n">
        <v>44316</v>
      </c>
      <c r="G23" s="12" t="s">
        <v>56</v>
      </c>
      <c r="H23" s="12" t="s">
        <v>53</v>
      </c>
      <c r="I23" s="12" t="str">
        <f aca="false">LEFT(G23,FIND(" ",G23)-1)&amp;"."&amp;RIGHT(G23,LEN(G23)-FIND(" ",G23))&amp;"_yyy1234@Hotmail.com"</f>
        <v>Katherine.Vega_yyy1234@Hotmail.com</v>
      </c>
      <c r="J23" s="12" t="s">
        <v>24</v>
      </c>
    </row>
    <row r="24" customFormat="false" ht="63" hidden="false" customHeight="false" outlineLevel="0" collapsed="false">
      <c r="A24" s="10" t="s">
        <v>53</v>
      </c>
      <c r="B24" s="15" t="s">
        <v>65</v>
      </c>
      <c r="C24" s="15" t="s">
        <v>12</v>
      </c>
      <c r="D24" s="16" t="s">
        <v>13</v>
      </c>
      <c r="E24" s="13" t="s">
        <v>66</v>
      </c>
      <c r="F24" s="14" t="n">
        <v>44347</v>
      </c>
      <c r="G24" s="12" t="s">
        <v>56</v>
      </c>
      <c r="H24" s="12" t="s">
        <v>53</v>
      </c>
      <c r="I24" s="12" t="str">
        <f aca="false">LEFT(G24,FIND(" ",G24)-1)&amp;"."&amp;RIGHT(G24,LEN(G24)-FIND(" ",G24))&amp;"_yyy1234@Hotmail.com"</f>
        <v>Katherine.Vega_yyy1234@Hotmail.com</v>
      </c>
      <c r="J24" s="12" t="s">
        <v>16</v>
      </c>
    </row>
    <row r="25" customFormat="false" ht="47.25" hidden="false" customHeight="false" outlineLevel="0" collapsed="false">
      <c r="A25" s="10" t="s">
        <v>53</v>
      </c>
      <c r="B25" s="15" t="s">
        <v>67</v>
      </c>
      <c r="C25" s="15" t="s">
        <v>12</v>
      </c>
      <c r="D25" s="16" t="s">
        <v>18</v>
      </c>
      <c r="E25" s="13" t="s">
        <v>68</v>
      </c>
      <c r="F25" s="14" t="n">
        <v>44377</v>
      </c>
      <c r="G25" s="12" t="s">
        <v>56</v>
      </c>
      <c r="H25" s="12" t="s">
        <v>53</v>
      </c>
      <c r="I25" s="12" t="str">
        <f aca="false">LEFT(G25,FIND(" ",G25)-1)&amp;"."&amp;RIGHT(G25,LEN(G25)-FIND(" ",G25))&amp;"_yyy1234@Hotmail.com"</f>
        <v>Katherine.Vega_yyy1234@Hotmail.com</v>
      </c>
      <c r="J25" s="12" t="s">
        <v>16</v>
      </c>
    </row>
    <row r="26" customFormat="false" ht="63" hidden="false" customHeight="false" outlineLevel="0" collapsed="false">
      <c r="A26" s="10" t="s">
        <v>69</v>
      </c>
      <c r="B26" s="15" t="s">
        <v>70</v>
      </c>
      <c r="C26" s="15" t="s">
        <v>12</v>
      </c>
      <c r="D26" s="12" t="s">
        <v>26</v>
      </c>
      <c r="E26" s="13" t="s">
        <v>71</v>
      </c>
      <c r="F26" s="14" t="n">
        <v>44227</v>
      </c>
      <c r="G26" s="14" t="s">
        <v>72</v>
      </c>
      <c r="H26" s="14" t="s">
        <v>73</v>
      </c>
      <c r="I26" s="12" t="str">
        <f aca="false">LEFT(G26,FIND(" ",G26)-1)&amp;"."&amp;RIGHT(G26,LEN(G26)-FIND(" ",G26))&amp;"_yyy1234@Hotmail.com"</f>
        <v>Ivania.Garafulic_yyy1234@Hotmail.com</v>
      </c>
      <c r="J26" s="12" t="s">
        <v>20</v>
      </c>
    </row>
    <row r="27" customFormat="false" ht="31.5" hidden="false" customHeight="false" outlineLevel="0" collapsed="false">
      <c r="A27" s="10" t="s">
        <v>69</v>
      </c>
      <c r="B27" s="15" t="s">
        <v>74</v>
      </c>
      <c r="C27" s="15" t="s">
        <v>63</v>
      </c>
      <c r="D27" s="16" t="s">
        <v>13</v>
      </c>
      <c r="E27" s="13" t="s">
        <v>75</v>
      </c>
      <c r="F27" s="14" t="n">
        <v>44316</v>
      </c>
      <c r="G27" s="14" t="s">
        <v>72</v>
      </c>
      <c r="H27" s="14" t="s">
        <v>73</v>
      </c>
      <c r="I27" s="12" t="str">
        <f aca="false">LEFT(G27,FIND(" ",G27)-1)&amp;"."&amp;RIGHT(G27,LEN(G27)-FIND(" ",G27))&amp;"_yyy1234@Hotmail.com"</f>
        <v>Ivania.Garafulic_yyy1234@Hotmail.com</v>
      </c>
      <c r="J27" s="12" t="s">
        <v>24</v>
      </c>
    </row>
    <row r="28" customFormat="false" ht="47.25" hidden="false" customHeight="false" outlineLevel="0" collapsed="false">
      <c r="A28" s="10" t="s">
        <v>69</v>
      </c>
      <c r="B28" s="11" t="s">
        <v>76</v>
      </c>
      <c r="C28" s="11" t="s">
        <v>49</v>
      </c>
      <c r="D28" s="16" t="s">
        <v>13</v>
      </c>
      <c r="E28" s="13" t="s">
        <v>77</v>
      </c>
      <c r="F28" s="14" t="n">
        <v>44346</v>
      </c>
      <c r="G28" s="14" t="s">
        <v>72</v>
      </c>
      <c r="H28" s="14" t="s">
        <v>73</v>
      </c>
      <c r="I28" s="12" t="str">
        <f aca="false">LEFT(G28,FIND(" ",G28)-1)&amp;"."&amp;RIGHT(G28,LEN(G28)-FIND(" ",G28))&amp;"_yyy1234@Hotmail.com"</f>
        <v>Ivania.Garafulic_yyy1234@Hotmail.com</v>
      </c>
      <c r="J28" s="12" t="s">
        <v>16</v>
      </c>
    </row>
    <row r="29" customFormat="false" ht="31.5" hidden="false" customHeight="false" outlineLevel="0" collapsed="false">
      <c r="A29" s="10" t="s">
        <v>69</v>
      </c>
      <c r="B29" s="11" t="s">
        <v>78</v>
      </c>
      <c r="C29" s="15" t="s">
        <v>12</v>
      </c>
      <c r="D29" s="12" t="s">
        <v>26</v>
      </c>
      <c r="E29" s="13" t="s">
        <v>79</v>
      </c>
      <c r="F29" s="14" t="n">
        <v>44408</v>
      </c>
      <c r="G29" s="14" t="s">
        <v>72</v>
      </c>
      <c r="H29" s="14" t="s">
        <v>73</v>
      </c>
      <c r="I29" s="12" t="str">
        <f aca="false">LEFT(G29,FIND(" ",G29)-1)&amp;"."&amp;RIGHT(G29,LEN(G29)-FIND(" ",G29))&amp;"_yyy1234@Hotmail.com"</f>
        <v>Ivania.Garafulic_yyy1234@Hotmail.com</v>
      </c>
      <c r="J29" s="12" t="s">
        <v>16</v>
      </c>
    </row>
    <row r="30" customFormat="false" ht="31.5" hidden="false" customHeight="false" outlineLevel="0" collapsed="false">
      <c r="A30" s="10" t="s">
        <v>69</v>
      </c>
      <c r="B30" s="15" t="s">
        <v>80</v>
      </c>
      <c r="C30" s="11" t="s">
        <v>49</v>
      </c>
      <c r="D30" s="12" t="s">
        <v>26</v>
      </c>
      <c r="E30" s="13" t="s">
        <v>81</v>
      </c>
      <c r="F30" s="14" t="n">
        <v>44316</v>
      </c>
      <c r="G30" s="14" t="s">
        <v>72</v>
      </c>
      <c r="H30" s="14" t="s">
        <v>73</v>
      </c>
      <c r="I30" s="12" t="str">
        <f aca="false">LEFT(G30,FIND(" ",G30)-1)&amp;"."&amp;RIGHT(G30,LEN(G30)-FIND(" ",G30))&amp;"_yyy1234@Hotmail.com"</f>
        <v>Ivania.Garafulic_yyy1234@Hotmail.com</v>
      </c>
      <c r="J30" s="12" t="s">
        <v>24</v>
      </c>
    </row>
    <row r="31" customFormat="false" ht="47.25" hidden="false" customHeight="false" outlineLevel="0" collapsed="false">
      <c r="A31" s="10" t="s">
        <v>69</v>
      </c>
      <c r="B31" s="11" t="s">
        <v>82</v>
      </c>
      <c r="C31" s="11" t="s">
        <v>60</v>
      </c>
      <c r="D31" s="16" t="s">
        <v>13</v>
      </c>
      <c r="E31" s="13" t="s">
        <v>83</v>
      </c>
      <c r="F31" s="14" t="n">
        <v>44227</v>
      </c>
      <c r="G31" s="14" t="s">
        <v>72</v>
      </c>
      <c r="H31" s="14" t="s">
        <v>73</v>
      </c>
      <c r="I31" s="12" t="str">
        <f aca="false">LEFT(G31,FIND(" ",G31)-1)&amp;"."&amp;RIGHT(G31,LEN(G31)-FIND(" ",G31))&amp;"_yyy1234@Hotmail.com"</f>
        <v>Ivania.Garafulic_yyy1234@Hotmail.com</v>
      </c>
      <c r="J31" s="12" t="s">
        <v>20</v>
      </c>
    </row>
    <row r="32" customFormat="false" ht="78.75" hidden="false" customHeight="false" outlineLevel="0" collapsed="false">
      <c r="A32" s="10" t="s">
        <v>84</v>
      </c>
      <c r="B32" s="15" t="s">
        <v>85</v>
      </c>
      <c r="C32" s="11" t="s">
        <v>49</v>
      </c>
      <c r="D32" s="16" t="s">
        <v>18</v>
      </c>
      <c r="E32" s="13" t="s">
        <v>86</v>
      </c>
      <c r="F32" s="14" t="n">
        <v>44377</v>
      </c>
      <c r="G32" s="14" t="s">
        <v>72</v>
      </c>
      <c r="H32" s="14" t="s">
        <v>73</v>
      </c>
      <c r="I32" s="12" t="str">
        <f aca="false">LEFT(G32,FIND(" ",G32)-1)&amp;"."&amp;RIGHT(G32,LEN(G32)-FIND(" ",G32))&amp;"_yyy1234@Hotmail.com"</f>
        <v>Ivania.Garafulic_yyy1234@Hotmail.com</v>
      </c>
      <c r="J32" s="12" t="s">
        <v>16</v>
      </c>
    </row>
    <row r="33" customFormat="false" ht="78.75" hidden="false" customHeight="false" outlineLevel="0" collapsed="false">
      <c r="A33" s="10" t="s">
        <v>84</v>
      </c>
      <c r="B33" s="15" t="s">
        <v>87</v>
      </c>
      <c r="C33" s="15" t="s">
        <v>12</v>
      </c>
      <c r="D33" s="16" t="s">
        <v>18</v>
      </c>
      <c r="E33" s="13" t="s">
        <v>88</v>
      </c>
      <c r="F33" s="14" t="n">
        <v>44377</v>
      </c>
      <c r="G33" s="14" t="s">
        <v>89</v>
      </c>
      <c r="H33" s="12" t="s">
        <v>90</v>
      </c>
      <c r="I33" s="12" t="str">
        <f aca="false">LEFT(G33,FIND(" ",G33)-1)&amp;"."&amp;RIGHT(G33,LEN(G33)-FIND(" ",G33))&amp;"_yyy1234@Hotmail.com"</f>
        <v>Sofía.Rauld_yyy1234@Hotmail.com</v>
      </c>
      <c r="J33" s="12" t="s">
        <v>16</v>
      </c>
    </row>
    <row r="34" customFormat="false" ht="47.25" hidden="false" customHeight="false" outlineLevel="0" collapsed="false">
      <c r="A34" s="10" t="s">
        <v>84</v>
      </c>
      <c r="B34" s="15" t="s">
        <v>91</v>
      </c>
      <c r="C34" s="15" t="s">
        <v>12</v>
      </c>
      <c r="D34" s="12" t="s">
        <v>26</v>
      </c>
      <c r="E34" s="13" t="s">
        <v>92</v>
      </c>
      <c r="F34" s="14" t="n">
        <v>44227</v>
      </c>
      <c r="G34" s="14" t="s">
        <v>89</v>
      </c>
      <c r="H34" s="12" t="s">
        <v>90</v>
      </c>
      <c r="I34" s="12" t="str">
        <f aca="false">LEFT(G34,FIND(" ",G34)-1)&amp;"."&amp;RIGHT(G34,LEN(G34)-FIND(" ",G34))&amp;"_yyy1234@Hotmail.com"</f>
        <v>Sofía.Rauld_yyy1234@Hotmail.com</v>
      </c>
      <c r="J34" s="12" t="s">
        <v>20</v>
      </c>
    </row>
    <row r="35" customFormat="false" ht="126" hidden="false" customHeight="false" outlineLevel="0" collapsed="false">
      <c r="A35" s="10" t="s">
        <v>93</v>
      </c>
      <c r="B35" s="18" t="s">
        <v>94</v>
      </c>
      <c r="C35" s="11" t="s">
        <v>49</v>
      </c>
      <c r="D35" s="16" t="s">
        <v>13</v>
      </c>
      <c r="E35" s="13" t="s">
        <v>95</v>
      </c>
      <c r="F35" s="14" t="n">
        <v>44561</v>
      </c>
      <c r="G35" s="12" t="s">
        <v>56</v>
      </c>
      <c r="H35" s="12" t="s">
        <v>53</v>
      </c>
      <c r="I35" s="12" t="str">
        <f aca="false">LEFT(G35,FIND(" ",G35)-1)&amp;"."&amp;RIGHT(G35,LEN(G35)-FIND(" ",G35))&amp;"_yyy1234@Hotmail.com"</f>
        <v>Katherine.Vega_yyy1234@Hotmail.com</v>
      </c>
      <c r="J35" s="12" t="s">
        <v>16</v>
      </c>
    </row>
    <row r="36" customFormat="false" ht="63" hidden="false" customHeight="false" outlineLevel="0" collapsed="false">
      <c r="A36" s="10" t="s">
        <v>93</v>
      </c>
      <c r="B36" s="18" t="s">
        <v>96</v>
      </c>
      <c r="C36" s="11" t="s">
        <v>49</v>
      </c>
      <c r="D36" s="16" t="s">
        <v>18</v>
      </c>
      <c r="E36" s="13" t="s">
        <v>97</v>
      </c>
      <c r="F36" s="14" t="n">
        <v>44285</v>
      </c>
      <c r="G36" s="12" t="s">
        <v>56</v>
      </c>
      <c r="H36" s="12" t="s">
        <v>53</v>
      </c>
      <c r="I36" s="12" t="str">
        <f aca="false">LEFT(G36,FIND(" ",G36)-1)&amp;"."&amp;RIGHT(G36,LEN(G36)-FIND(" ",G36))&amp;"_yyy1234@Hotmail.com"</f>
        <v>Katherine.Vega_yyy1234@Hotmail.com</v>
      </c>
      <c r="J36" s="12" t="s">
        <v>24</v>
      </c>
    </row>
    <row r="37" customFormat="false" ht="78.75" hidden="false" customHeight="false" outlineLevel="0" collapsed="false">
      <c r="A37" s="10" t="s">
        <v>10</v>
      </c>
      <c r="B37" s="18" t="s">
        <v>98</v>
      </c>
      <c r="C37" s="11" t="s">
        <v>99</v>
      </c>
      <c r="D37" s="16" t="s">
        <v>13</v>
      </c>
      <c r="E37" s="13" t="s">
        <v>55</v>
      </c>
      <c r="F37" s="14" t="n">
        <v>44407</v>
      </c>
      <c r="G37" s="14" t="s">
        <v>89</v>
      </c>
      <c r="H37" s="12" t="s">
        <v>90</v>
      </c>
      <c r="I37" s="12" t="str">
        <f aca="false">LEFT(G37,FIND(" ",G37)-1)&amp;"."&amp;RIGHT(G37,LEN(G37)-FIND(" ",G37))&amp;"_yyy1234@Hotmail.com"</f>
        <v>Sofía.Rauld_yyy1234@Hotmail.com</v>
      </c>
      <c r="J37" s="12" t="s">
        <v>16</v>
      </c>
    </row>
    <row r="38" customFormat="false" ht="63" hidden="false" customHeight="false" outlineLevel="0" collapsed="false">
      <c r="A38" s="10" t="s">
        <v>84</v>
      </c>
      <c r="B38" s="18" t="s">
        <v>100</v>
      </c>
      <c r="C38" s="11" t="s">
        <v>49</v>
      </c>
      <c r="D38" s="16" t="s">
        <v>18</v>
      </c>
      <c r="E38" s="13" t="s">
        <v>101</v>
      </c>
      <c r="F38" s="14" t="n">
        <v>44561</v>
      </c>
      <c r="G38" s="14" t="s">
        <v>89</v>
      </c>
      <c r="H38" s="12" t="s">
        <v>90</v>
      </c>
      <c r="I38" s="12" t="str">
        <f aca="false">LEFT(G38,FIND(" ",G38)-1)&amp;"."&amp;RIGHT(G38,LEN(G38)-FIND(" ",G38))&amp;"_yyy1234@Hotmail.com"</f>
        <v>Sofía.Rauld_yyy1234@Hotmail.com</v>
      </c>
      <c r="J38" s="12" t="s">
        <v>16</v>
      </c>
    </row>
    <row r="39" customFormat="false" ht="31.5" hidden="false" customHeight="false" outlineLevel="0" collapsed="false">
      <c r="A39" s="10" t="s">
        <v>84</v>
      </c>
      <c r="B39" s="18" t="s">
        <v>102</v>
      </c>
      <c r="C39" s="15" t="s">
        <v>12</v>
      </c>
      <c r="D39" s="12" t="s">
        <v>26</v>
      </c>
      <c r="E39" s="13" t="s">
        <v>103</v>
      </c>
      <c r="F39" s="14" t="n">
        <v>44561</v>
      </c>
      <c r="G39" s="12" t="s">
        <v>104</v>
      </c>
      <c r="H39" s="12" t="s">
        <v>90</v>
      </c>
      <c r="I39" s="12" t="str">
        <f aca="false">LEFT(G39,FIND(" ",G39)-1)&amp;"."&amp;RIGHT(G39,LEN(G39)-FIND(" ",G39))&amp;"_yyy1234@Hotmail.com"</f>
        <v>Nick.Castro _yyy1234@Hotmail.com</v>
      </c>
      <c r="J39" s="12" t="s">
        <v>16</v>
      </c>
    </row>
    <row r="40" customFormat="false" ht="94.5" hidden="false" customHeight="false" outlineLevel="0" collapsed="false">
      <c r="A40" s="10" t="s">
        <v>37</v>
      </c>
      <c r="B40" s="11" t="s">
        <v>105</v>
      </c>
      <c r="C40" s="15" t="s">
        <v>12</v>
      </c>
      <c r="D40" s="12" t="s">
        <v>26</v>
      </c>
      <c r="E40" s="13" t="s">
        <v>22</v>
      </c>
      <c r="F40" s="14" t="n">
        <v>44347</v>
      </c>
      <c r="G40" s="19" t="s">
        <v>106</v>
      </c>
      <c r="H40" s="12" t="s">
        <v>90</v>
      </c>
      <c r="I40" s="12" t="str">
        <f aca="false">LEFT(G40,FIND(" ",G40)-1)&amp;"."&amp;RIGHT(G40,LEN(G40)-FIND(" ",G40))&amp;"_yyy1234@Hotmail.com"</f>
        <v>Arturo.Guzman _yyy1234@Hotmail.com</v>
      </c>
      <c r="J40" s="12" t="s">
        <v>16</v>
      </c>
    </row>
    <row r="41" customFormat="false" ht="94.5" hidden="false" customHeight="false" outlineLevel="0" collapsed="false">
      <c r="A41" s="10" t="s">
        <v>37</v>
      </c>
      <c r="B41" s="11" t="s">
        <v>107</v>
      </c>
      <c r="C41" s="15" t="s">
        <v>12</v>
      </c>
      <c r="D41" s="16" t="s">
        <v>13</v>
      </c>
      <c r="E41" s="13" t="s">
        <v>108</v>
      </c>
      <c r="F41" s="14" t="n">
        <v>44227</v>
      </c>
      <c r="G41" s="19" t="s">
        <v>106</v>
      </c>
      <c r="H41" s="12" t="s">
        <v>90</v>
      </c>
      <c r="I41" s="12" t="str">
        <f aca="false">LEFT(G41,FIND(" ",G41)-1)&amp;"."&amp;RIGHT(G41,LEN(G41)-FIND(" ",G41))&amp;"_yyy1234@Hotmail.com"</f>
        <v>Arturo.Guzman _yyy1234@Hotmail.com</v>
      </c>
      <c r="J41" s="12" t="s">
        <v>20</v>
      </c>
    </row>
    <row r="42" customFormat="false" ht="78.75" hidden="false" customHeight="false" outlineLevel="0" collapsed="false">
      <c r="A42" s="10" t="s">
        <v>37</v>
      </c>
      <c r="B42" s="11" t="s">
        <v>109</v>
      </c>
      <c r="C42" s="11" t="s">
        <v>49</v>
      </c>
      <c r="D42" s="16" t="s">
        <v>13</v>
      </c>
      <c r="E42" s="13" t="s">
        <v>22</v>
      </c>
      <c r="F42" s="14" t="n">
        <v>44285</v>
      </c>
      <c r="G42" s="19" t="s">
        <v>106</v>
      </c>
      <c r="H42" s="12" t="s">
        <v>90</v>
      </c>
      <c r="I42" s="12" t="str">
        <f aca="false">LEFT(G42,FIND(" ",G42)-1)&amp;"."&amp;RIGHT(G42,LEN(G42)-FIND(" ",G42))&amp;"_yyy1234@Hotmail.com"</f>
        <v>Arturo.Guzman _yyy1234@Hotmail.com</v>
      </c>
      <c r="J42" s="12" t="s">
        <v>24</v>
      </c>
    </row>
    <row r="43" customFormat="false" ht="78.75" hidden="false" customHeight="false" outlineLevel="0" collapsed="false">
      <c r="A43" s="10" t="s">
        <v>37</v>
      </c>
      <c r="B43" s="11" t="s">
        <v>110</v>
      </c>
      <c r="C43" s="15" t="s">
        <v>12</v>
      </c>
      <c r="D43" s="16" t="s">
        <v>13</v>
      </c>
      <c r="E43" s="13" t="s">
        <v>108</v>
      </c>
      <c r="F43" s="14" t="n">
        <v>44561</v>
      </c>
      <c r="G43" s="19" t="s">
        <v>106</v>
      </c>
      <c r="H43" s="12" t="s">
        <v>90</v>
      </c>
      <c r="I43" s="12" t="str">
        <f aca="false">LEFT(G43,FIND(" ",G43)-1)&amp;"."&amp;RIGHT(G43,LEN(G43)-FIND(" ",G43))&amp;"_yyy1234@Hotmail.com"</f>
        <v>Arturo.Guzman _yyy1234@Hotmail.com</v>
      </c>
      <c r="J43" s="12" t="s">
        <v>16</v>
      </c>
    </row>
    <row r="44" customFormat="false" ht="15.75" hidden="false" customHeight="false" outlineLevel="0" collapsed="false">
      <c r="A44" s="10" t="s">
        <v>111</v>
      </c>
      <c r="B44" s="11" t="s">
        <v>112</v>
      </c>
      <c r="C44" s="11" t="s">
        <v>49</v>
      </c>
      <c r="D44" s="16" t="s">
        <v>13</v>
      </c>
      <c r="E44" s="13" t="s">
        <v>22</v>
      </c>
      <c r="F44" s="14" t="n">
        <v>44285</v>
      </c>
      <c r="G44" s="19" t="s">
        <v>113</v>
      </c>
      <c r="H44" s="12" t="s">
        <v>114</v>
      </c>
      <c r="I44" s="12" t="str">
        <f aca="false">LEFT(G44,FIND(" ",G44)-1)&amp;"."&amp;RIGHT(G44,LEN(G44)-FIND(" ",G44))&amp;"_yyy1234@Hotmail.com"</f>
        <v>Eladio.Piña_yyy1234@Hotmail.com</v>
      </c>
      <c r="J44" s="12" t="s">
        <v>24</v>
      </c>
    </row>
    <row r="45" customFormat="false" ht="31.5" hidden="false" customHeight="false" outlineLevel="0" collapsed="false">
      <c r="A45" s="10" t="s">
        <v>111</v>
      </c>
      <c r="B45" s="11" t="s">
        <v>115</v>
      </c>
      <c r="C45" s="11" t="s">
        <v>49</v>
      </c>
      <c r="D45" s="16" t="s">
        <v>13</v>
      </c>
      <c r="E45" s="13" t="s">
        <v>22</v>
      </c>
      <c r="F45" s="14" t="n">
        <v>44285</v>
      </c>
      <c r="G45" s="19" t="s">
        <v>116</v>
      </c>
      <c r="H45" s="12" t="s">
        <v>117</v>
      </c>
      <c r="I45" s="12" t="str">
        <f aca="false">LEFT(G45,FIND(" ",G45)-1)&amp;"."&amp;RIGHT(G45,LEN(G45)-FIND(" ",G45))&amp;"_yyy1234@Hotmail.com"</f>
        <v>Julian.Payan _yyy1234@Hotmail.com</v>
      </c>
      <c r="J45" s="12" t="s">
        <v>24</v>
      </c>
    </row>
    <row r="46" customFormat="false" ht="15" hidden="false" customHeight="false" outlineLevel="0" collapsed="false">
      <c r="A46" s="20"/>
      <c r="B46" s="21"/>
      <c r="C46" s="21"/>
      <c r="D46" s="22"/>
      <c r="E46" s="23"/>
      <c r="F46" s="24"/>
      <c r="G46" s="25"/>
      <c r="H46" s="26"/>
      <c r="I46" s="26"/>
      <c r="J46" s="26"/>
    </row>
    <row r="47" customFormat="false" ht="15" hidden="false" customHeight="false" outlineLevel="0" collapsed="false">
      <c r="A47" s="20"/>
      <c r="B47" s="21"/>
      <c r="C47" s="21"/>
      <c r="D47" s="22"/>
      <c r="E47" s="23"/>
      <c r="F47" s="24"/>
      <c r="G47" s="25"/>
      <c r="H47" s="26"/>
      <c r="I47" s="26"/>
      <c r="J47" s="26"/>
    </row>
    <row r="48" customFormat="false" ht="15" hidden="false" customHeight="false" outlineLevel="0" collapsed="false">
      <c r="A48" s="20"/>
      <c r="B48" s="21"/>
      <c r="C48" s="21"/>
      <c r="D48" s="22"/>
      <c r="E48" s="23"/>
      <c r="F48" s="24"/>
      <c r="G48" s="25"/>
      <c r="H48" s="26"/>
      <c r="I48" s="26"/>
      <c r="J48" s="26"/>
    </row>
    <row r="49" customFormat="false" ht="15" hidden="false" customHeight="false" outlineLevel="0" collapsed="false">
      <c r="A49" s="20"/>
      <c r="B49" s="21"/>
      <c r="C49" s="21"/>
      <c r="D49" s="22"/>
      <c r="E49" s="23"/>
      <c r="F49" s="24"/>
      <c r="G49" s="25"/>
      <c r="H49" s="26"/>
      <c r="I49" s="26"/>
      <c r="J49" s="26"/>
    </row>
    <row r="50" customFormat="false" ht="15" hidden="false" customHeight="false" outlineLevel="0" collapsed="false">
      <c r="A50" s="20"/>
      <c r="B50" s="21"/>
      <c r="C50" s="21"/>
      <c r="D50" s="22"/>
      <c r="E50" s="23"/>
      <c r="F50" s="24"/>
      <c r="G50" s="25"/>
      <c r="H50" s="26"/>
      <c r="I50" s="26"/>
      <c r="J50" s="26"/>
    </row>
    <row r="51" customFormat="false" ht="15" hidden="false" customHeight="false" outlineLevel="0" collapsed="false">
      <c r="A51" s="20"/>
      <c r="B51" s="21"/>
      <c r="C51" s="21"/>
      <c r="D51" s="22"/>
      <c r="E51" s="23"/>
      <c r="F51" s="24"/>
      <c r="G51" s="25"/>
      <c r="H51" s="26"/>
      <c r="I51" s="26"/>
      <c r="J51" s="26"/>
    </row>
    <row r="52" customFormat="false" ht="15" hidden="false" customHeight="false" outlineLevel="0" collapsed="false">
      <c r="A52" s="20"/>
      <c r="B52" s="21"/>
      <c r="C52" s="21"/>
      <c r="D52" s="22"/>
      <c r="E52" s="23"/>
      <c r="F52" s="24"/>
      <c r="G52" s="25"/>
      <c r="H52" s="26"/>
      <c r="I52" s="26"/>
      <c r="J52" s="26"/>
    </row>
    <row r="53" customFormat="false" ht="15" hidden="false" customHeight="false" outlineLevel="0" collapsed="false">
      <c r="A53" s="20"/>
      <c r="B53" s="21"/>
      <c r="C53" s="21"/>
      <c r="D53" s="22"/>
      <c r="E53" s="23"/>
      <c r="F53" s="24"/>
      <c r="G53" s="25"/>
      <c r="H53" s="26"/>
      <c r="I53" s="26"/>
      <c r="J53" s="26"/>
    </row>
    <row r="54" customFormat="false" ht="15" hidden="false" customHeight="false" outlineLevel="0" collapsed="false">
      <c r="A54" s="20"/>
      <c r="B54" s="21"/>
      <c r="C54" s="21"/>
      <c r="D54" s="22"/>
      <c r="E54" s="23"/>
      <c r="F54" s="24"/>
      <c r="G54" s="25"/>
      <c r="H54" s="26"/>
      <c r="I54" s="26"/>
      <c r="J54" s="26"/>
    </row>
    <row r="55" customFormat="false" ht="15" hidden="false" customHeight="false" outlineLevel="0" collapsed="false">
      <c r="A55" s="20"/>
      <c r="B55" s="21"/>
      <c r="C55" s="21"/>
      <c r="D55" s="22"/>
      <c r="E55" s="23"/>
      <c r="F55" s="24"/>
      <c r="G55" s="25"/>
      <c r="H55" s="26"/>
      <c r="I55" s="26"/>
      <c r="J55" s="26"/>
    </row>
    <row r="56" customFormat="false" ht="15" hidden="false" customHeight="false" outlineLevel="0" collapsed="false">
      <c r="A56" s="20"/>
      <c r="B56" s="21"/>
      <c r="C56" s="21"/>
      <c r="D56" s="22"/>
      <c r="E56" s="23"/>
      <c r="F56" s="24"/>
      <c r="G56" s="25"/>
      <c r="H56" s="26"/>
      <c r="I56" s="26"/>
      <c r="J56" s="26"/>
    </row>
    <row r="57" customFormat="false" ht="15" hidden="false" customHeight="false" outlineLevel="0" collapsed="false">
      <c r="A57" s="20"/>
      <c r="B57" s="21"/>
      <c r="C57" s="21"/>
      <c r="D57" s="22"/>
      <c r="E57" s="23"/>
      <c r="F57" s="24"/>
      <c r="G57" s="25"/>
      <c r="H57" s="26"/>
      <c r="I57" s="26"/>
      <c r="J57" s="26"/>
    </row>
    <row r="58" customFormat="false" ht="15" hidden="false" customHeight="false" outlineLevel="0" collapsed="false">
      <c r="A58" s="2"/>
      <c r="J58" s="3"/>
      <c r="K58" s="2"/>
    </row>
    <row r="59" customFormat="false" ht="15" hidden="false" customHeight="false" outlineLevel="0" collapsed="false">
      <c r="A59" s="2"/>
      <c r="J59" s="3"/>
      <c r="K59" s="2"/>
    </row>
    <row r="60" customFormat="false" ht="15" hidden="false" customHeight="false" outlineLevel="0" collapsed="false">
      <c r="A60" s="2"/>
      <c r="J60" s="3"/>
      <c r="K60" s="2"/>
    </row>
    <row r="61" customFormat="false" ht="15" hidden="false" customHeight="false" outlineLevel="0" collapsed="false">
      <c r="A61" s="2"/>
      <c r="J61" s="3"/>
      <c r="K61" s="2"/>
    </row>
    <row r="62" customFormat="false" ht="15" hidden="false" customHeight="false" outlineLevel="0" collapsed="false">
      <c r="A62" s="2"/>
      <c r="J62" s="3"/>
      <c r="K62" s="2"/>
    </row>
    <row r="63" customFormat="false" ht="15" hidden="false" customHeight="false" outlineLevel="0" collapsed="false">
      <c r="A63" s="2"/>
      <c r="J63" s="3"/>
      <c r="K63" s="2"/>
    </row>
    <row r="64" customFormat="false" ht="15" hidden="false" customHeight="false" outlineLevel="0" collapsed="false">
      <c r="J64" s="3"/>
    </row>
    <row r="65" customFormat="false" ht="15" hidden="false" customHeight="false" outlineLevel="0" collapsed="false">
      <c r="J65" s="3"/>
    </row>
    <row r="66" customFormat="false" ht="15" hidden="false" customHeight="false" outlineLevel="0" collapsed="false">
      <c r="J66" s="3"/>
    </row>
    <row r="67" customFormat="false" ht="15" hidden="false" customHeight="false" outlineLevel="0" collapsed="false">
      <c r="J67" s="3"/>
    </row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</sheetData>
  <autoFilter ref="A1:J45"/>
  <hyperlinks>
    <hyperlink ref="I4" r:id="rId1" display="jmsiro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C1163D6D49A348A30CFDE5D56A6DF7" ma:contentTypeVersion="2" ma:contentTypeDescription="Crear nuevo documento." ma:contentTypeScope="" ma:versionID="ad0177b1299d404ec495d1aeb7fb28a6">
  <xsd:schema xmlns:xsd="http://www.w3.org/2001/XMLSchema" xmlns:xs="http://www.w3.org/2001/XMLSchema" xmlns:p="http://schemas.microsoft.com/office/2006/metadata/properties" xmlns:ns2="8fec8121-bcdc-43ca-9590-71a309c121c6" targetNamespace="http://schemas.microsoft.com/office/2006/metadata/properties" ma:root="true" ma:fieldsID="cc1f35b6622055c681ce6a80bd4cc811" ns2:_="">
    <xsd:import namespace="8fec8121-bcdc-43ca-9590-71a309c121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ec8121-bcdc-43ca-9590-71a309c121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5CDFB8-DFBB-4D4D-A795-884A58D73E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ec8121-bcdc-43ca-9590-71a309c121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16BCA7-5A85-4F79-A670-E6BCF1E88C6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99BF958-DC21-47BB-B25F-A0BB13B37D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2021-03-17T20:46:53Z</dcterms:created>
  <dc:creator>Ivonne Muller</dc:creator>
  <dc:description/>
  <dc:language>es-AR</dc:language>
  <cp:lastModifiedBy/>
  <dcterms:modified xsi:type="dcterms:W3CDTF">2022-04-17T13:33:14Z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0x01010095C1163D6D49A348A30CFDE5D56A6DF7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