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qu\Desktop\Bird_Shazam\"/>
    </mc:Choice>
  </mc:AlternateContent>
  <xr:revisionPtr revIDLastSave="0" documentId="8_{02517F26-3777-4B6B-8796-D929FC92676F}" xr6:coauthVersionLast="47" xr6:coauthVersionMax="47" xr10:uidLastSave="{00000000-0000-0000-0000-000000000000}"/>
  <bookViews>
    <workbookView xWindow="57480" yWindow="6090" windowWidth="29040" windowHeight="15840" activeTab="1" xr2:uid="{0379CEB8-129F-4AB5-BE74-9890DA5F74FA}"/>
  </bookViews>
  <sheets>
    <sheet name="For filling in records" sheetId="1" r:id="rId1"/>
    <sheet name="logic for new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2" l="1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17" i="2"/>
  <c r="N18" i="2"/>
  <c r="N19" i="2"/>
  <c r="N20" i="2"/>
  <c r="N21" i="2"/>
  <c r="N22" i="2"/>
  <c r="N23" i="2"/>
  <c r="N24" i="2"/>
  <c r="N25" i="2"/>
  <c r="N26" i="2"/>
  <c r="N27" i="2"/>
  <c r="N28" i="2"/>
  <c r="N17" i="2"/>
</calcChain>
</file>

<file path=xl/sharedStrings.xml><?xml version="1.0" encoding="utf-8"?>
<sst xmlns="http://schemas.openxmlformats.org/spreadsheetml/2006/main" count="218" uniqueCount="100">
  <si>
    <t>Blackbirds</t>
  </si>
  <si>
    <t>PASSERIFORMES</t>
  </si>
  <si>
    <t>Troupials and Allies</t>
  </si>
  <si>
    <t>Icteridae</t>
  </si>
  <si>
    <t>Crows</t>
  </si>
  <si>
    <t>Crows, Jays, Magpies</t>
  </si>
  <si>
    <t>Corvidae</t>
  </si>
  <si>
    <t>Tanagers</t>
  </si>
  <si>
    <t>Cardinals, Allies</t>
  </si>
  <si>
    <t>Cardinalidae</t>
  </si>
  <si>
    <t>Gulls</t>
  </si>
  <si>
    <t>CHARADRIIFORMES</t>
  </si>
  <si>
    <t>Gulls, Terns, Skimmers</t>
  </si>
  <si>
    <t>Laridae</t>
  </si>
  <si>
    <t>Towhee</t>
  </si>
  <si>
    <t>New World Sparrows</t>
  </si>
  <si>
    <t>Passerellidae</t>
  </si>
  <si>
    <t>Thrashers</t>
  </si>
  <si>
    <t>Mickingbirds and Thrashers</t>
  </si>
  <si>
    <t>Mimidae</t>
  </si>
  <si>
    <t>Tyrannidae</t>
  </si>
  <si>
    <t>Flycatchers</t>
  </si>
  <si>
    <t>Tyrant Flycatchers</t>
  </si>
  <si>
    <t>New World Warblers</t>
  </si>
  <si>
    <t>Parulidae</t>
  </si>
  <si>
    <t>Nightjars and Allies</t>
  </si>
  <si>
    <t>CAPRIMULGIFORMES</t>
  </si>
  <si>
    <t>Caprimulgidae</t>
  </si>
  <si>
    <t>Finches</t>
  </si>
  <si>
    <t>Finches, Euphonias, Allies</t>
  </si>
  <si>
    <t>Fringillidae</t>
  </si>
  <si>
    <t>Ducks, Geese, Waterfowl</t>
  </si>
  <si>
    <t>ANSERIFORMES</t>
  </si>
  <si>
    <t>Anatidae</t>
  </si>
  <si>
    <t>Kingbirds</t>
  </si>
  <si>
    <t>Species Official</t>
  </si>
  <si>
    <t>Albatrosses</t>
  </si>
  <si>
    <t>Auks</t>
  </si>
  <si>
    <t>Cormorants and Shags</t>
  </si>
  <si>
    <t>Cuckoos</t>
  </si>
  <si>
    <t>Frigates</t>
  </si>
  <si>
    <t>Grebes</t>
  </si>
  <si>
    <t>Hummingbirds</t>
  </si>
  <si>
    <t>Kingfishers</t>
  </si>
  <si>
    <t>Larks</t>
  </si>
  <si>
    <t>Loons</t>
  </si>
  <si>
    <t>Nuthatches</t>
  </si>
  <si>
    <t>Pelicans</t>
  </si>
  <si>
    <t>Shearwaters and Petrels</t>
  </si>
  <si>
    <t>Shrikes</t>
  </si>
  <si>
    <t>Skuas and Jaegers</t>
  </si>
  <si>
    <t>Starlings</t>
  </si>
  <si>
    <t>Swallows</t>
  </si>
  <si>
    <t>Treecreepers</t>
  </si>
  <si>
    <t>Vireos, Shrike-Babblers, Erpornis</t>
  </si>
  <si>
    <t>Wagtails and Pipits</t>
  </si>
  <si>
    <t>Waxwings</t>
  </si>
  <si>
    <t>Woodpeckers</t>
  </si>
  <si>
    <t>Wrens</t>
  </si>
  <si>
    <t>Yellow-breasted Chat</t>
  </si>
  <si>
    <t>Order</t>
  </si>
  <si>
    <t>CORACIIFORMES</t>
  </si>
  <si>
    <t>CUCULIFORMES</t>
  </si>
  <si>
    <t>GAVIIFORMES</t>
  </si>
  <si>
    <t>PELECANIFORMES</t>
  </si>
  <si>
    <t>PICIFORMES</t>
  </si>
  <si>
    <t>PODICIPEDIFORMES</t>
  </si>
  <si>
    <t>PROCELLARIIFORMES</t>
  </si>
  <si>
    <t>SULIFORMES</t>
  </si>
  <si>
    <t>Family</t>
  </si>
  <si>
    <t>Alaudidae</t>
  </si>
  <si>
    <t>Alcedinidae</t>
  </si>
  <si>
    <t>Alcidae</t>
  </si>
  <si>
    <t>Bombycillidae</t>
  </si>
  <si>
    <t>Certhiidae</t>
  </si>
  <si>
    <t>Cuculidae</t>
  </si>
  <si>
    <t>Diomedeidae</t>
  </si>
  <si>
    <t>Fregatidae</t>
  </si>
  <si>
    <t>Gaviidae</t>
  </si>
  <si>
    <t>Hirundinidae</t>
  </si>
  <si>
    <t>Icteriidae</t>
  </si>
  <si>
    <t>Laniidae</t>
  </si>
  <si>
    <t>Motacillidae</t>
  </si>
  <si>
    <t>Pelecanidae</t>
  </si>
  <si>
    <t>Phalacrocoracidae</t>
  </si>
  <si>
    <t>Picidae</t>
  </si>
  <si>
    <t>Podicipedidae</t>
  </si>
  <si>
    <t>Procellariidae</t>
  </si>
  <si>
    <t>Sittidae</t>
  </si>
  <si>
    <t>Stercorariidae</t>
  </si>
  <si>
    <t>Sturnidae</t>
  </si>
  <si>
    <t>Trochilidae</t>
  </si>
  <si>
    <t>Troglodytidae</t>
  </si>
  <si>
    <t>Vireonidae</t>
  </si>
  <si>
    <t>"</t>
  </si>
  <si>
    <t>[Order]</t>
  </si>
  <si>
    <t xml:space="preserve">ELSEIF </t>
  </si>
  <si>
    <t xml:space="preserve">THEN </t>
  </si>
  <si>
    <t>[Family]</t>
  </si>
  <si>
    <t>[Species]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</si>
</sst>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126F-49EC-46DD-8783-1CE59831EAD7}">
  <dimension ref="F10:Q48"/>
  <sheetViews>
    <sheetView workbookViewId="0">
      <selection activeCell="O31" sqref="O31"/>
    </sheetView>
  </sheetViews>
  <sheetFormatPr defaultRowHeight="14.6" x14ac:dyDescent="0.4"/>
  <cols>
    <col min="14" max="14" width="10.15234375" bestFit="1" customWidth="1"/>
  </cols>
  <sheetData>
    <row r="10" spans="6:9" x14ac:dyDescent="0.4">
      <c r="F10" t="s">
        <v>0</v>
      </c>
      <c r="G10" t="s">
        <v>1</v>
      </c>
      <c r="H10" t="s">
        <v>2</v>
      </c>
      <c r="I10" t="s">
        <v>3</v>
      </c>
    </row>
    <row r="18" spans="6:17" x14ac:dyDescent="0.4">
      <c r="F18" t="s">
        <v>4</v>
      </c>
      <c r="G18" t="s">
        <v>1</v>
      </c>
      <c r="H18" t="s">
        <v>5</v>
      </c>
      <c r="I18" t="s">
        <v>6</v>
      </c>
    </row>
    <row r="24" spans="6:17" x14ac:dyDescent="0.4">
      <c r="N24" t="s">
        <v>21</v>
      </c>
      <c r="O24" t="s">
        <v>1</v>
      </c>
      <c r="P24" t="s">
        <v>22</v>
      </c>
      <c r="Q24" t="s">
        <v>20</v>
      </c>
    </row>
    <row r="25" spans="6:17" x14ac:dyDescent="0.4">
      <c r="F25" t="s">
        <v>7</v>
      </c>
      <c r="G25" t="s">
        <v>1</v>
      </c>
      <c r="H25" t="s">
        <v>8</v>
      </c>
      <c r="I25" t="s">
        <v>9</v>
      </c>
    </row>
    <row r="30" spans="6:17" x14ac:dyDescent="0.4">
      <c r="F30" t="s">
        <v>10</v>
      </c>
      <c r="G30" t="s">
        <v>11</v>
      </c>
      <c r="H30" t="s">
        <v>12</v>
      </c>
      <c r="I30" t="s">
        <v>13</v>
      </c>
    </row>
    <row r="32" spans="6:17" x14ac:dyDescent="0.4">
      <c r="F32" t="s">
        <v>14</v>
      </c>
      <c r="G32" t="s">
        <v>1</v>
      </c>
      <c r="H32" t="s">
        <v>15</v>
      </c>
      <c r="I32" t="s">
        <v>16</v>
      </c>
    </row>
    <row r="35" spans="6:9" x14ac:dyDescent="0.4">
      <c r="F35" t="s">
        <v>17</v>
      </c>
      <c r="G35" t="s">
        <v>1</v>
      </c>
      <c r="H35" t="s">
        <v>18</v>
      </c>
      <c r="I35" t="s">
        <v>19</v>
      </c>
    </row>
    <row r="39" spans="6:9" x14ac:dyDescent="0.4">
      <c r="F39" t="s">
        <v>23</v>
      </c>
      <c r="G39" t="s">
        <v>1</v>
      </c>
      <c r="H39" t="s">
        <v>23</v>
      </c>
      <c r="I39" t="s">
        <v>24</v>
      </c>
    </row>
    <row r="42" spans="6:9" x14ac:dyDescent="0.4">
      <c r="F42" t="s">
        <v>25</v>
      </c>
      <c r="G42" t="s">
        <v>26</v>
      </c>
      <c r="H42" t="s">
        <v>25</v>
      </c>
      <c r="I42" t="s">
        <v>27</v>
      </c>
    </row>
    <row r="45" spans="6:9" x14ac:dyDescent="0.4">
      <c r="F45" t="s">
        <v>28</v>
      </c>
      <c r="G45" t="s">
        <v>1</v>
      </c>
      <c r="H45" t="s">
        <v>29</v>
      </c>
      <c r="I45" t="s">
        <v>30</v>
      </c>
    </row>
    <row r="47" spans="6:9" x14ac:dyDescent="0.4">
      <c r="F47" t="s">
        <v>31</v>
      </c>
      <c r="G47" t="s">
        <v>32</v>
      </c>
      <c r="H47" t="s">
        <v>31</v>
      </c>
      <c r="I47" t="s">
        <v>33</v>
      </c>
    </row>
    <row r="48" spans="6:9" x14ac:dyDescent="0.4">
      <c r="F48" t="s">
        <v>34</v>
      </c>
      <c r="G48" t="s">
        <v>1</v>
      </c>
      <c r="H48" t="s">
        <v>22</v>
      </c>
      <c r="I4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B2F5-9B18-4B04-ABA3-7C12A24FE577}">
  <dimension ref="E6:S51"/>
  <sheetViews>
    <sheetView tabSelected="1" topLeftCell="C1" workbookViewId="0">
      <selection activeCell="F28" sqref="F28"/>
    </sheetView>
  </sheetViews>
  <sheetFormatPr defaultRowHeight="14.6" x14ac:dyDescent="0.4"/>
  <cols>
    <col min="6" max="6" width="28.921875" bestFit="1" customWidth="1"/>
    <col min="8" max="8" width="32.921875" bestFit="1" customWidth="1"/>
    <col min="14" max="14" width="34.69140625" bestFit="1" customWidth="1"/>
    <col min="15" max="15" width="11.23046875" customWidth="1"/>
  </cols>
  <sheetData>
    <row r="6" spans="6:17" x14ac:dyDescent="0.4">
      <c r="F6" t="s">
        <v>96</v>
      </c>
      <c r="G6" t="s">
        <v>94</v>
      </c>
      <c r="H6" t="s">
        <v>97</v>
      </c>
    </row>
    <row r="16" spans="6:17" x14ac:dyDescent="0.4">
      <c r="F16" s="1" t="s">
        <v>35</v>
      </c>
      <c r="K16" s="1" t="s">
        <v>60</v>
      </c>
      <c r="Q16" s="1" t="s">
        <v>69</v>
      </c>
    </row>
    <row r="17" spans="5:19" x14ac:dyDescent="0.4">
      <c r="E17" t="s">
        <v>99</v>
      </c>
      <c r="F17" t="s">
        <v>36</v>
      </c>
      <c r="G17">
        <v>1</v>
      </c>
      <c r="H17" t="str">
        <f>_xlfn.CONCAT($F$6,E17,"=",$G$6,F17,$G$6, $H$6, G17)</f>
        <v>ELSEIF [Species]="Albatrosses"THEN 1</v>
      </c>
      <c r="J17" t="s">
        <v>95</v>
      </c>
      <c r="K17" t="s">
        <v>32</v>
      </c>
      <c r="M17">
        <v>1</v>
      </c>
      <c r="N17" t="str">
        <f>_xlfn.CONCAT($F$6,J17,"=",$G$6,K17,$G$6, $H$6, M17)</f>
        <v>ELSEIF [Order]="ANSERIFORMES"THEN 1</v>
      </c>
      <c r="P17" t="s">
        <v>98</v>
      </c>
      <c r="Q17" t="s">
        <v>70</v>
      </c>
      <c r="R17">
        <v>1</v>
      </c>
      <c r="S17" t="str">
        <f>_xlfn.CONCAT($F$6,P17,"=",$G$6,Q17,$G$6, $H$6, R17)</f>
        <v>ELSEIF [Family]="Alaudidae"THEN 1</v>
      </c>
    </row>
    <row r="18" spans="5:19" x14ac:dyDescent="0.4">
      <c r="E18" t="s">
        <v>99</v>
      </c>
      <c r="F18" t="s">
        <v>37</v>
      </c>
      <c r="G18">
        <v>2</v>
      </c>
      <c r="H18" t="str">
        <f t="shared" ref="H18:H51" si="0">_xlfn.CONCAT($F$6,E18,"=",$G$6,F18,$G$6, $H$6, G18)</f>
        <v>ELSEIF [Species]="Auks"THEN 2</v>
      </c>
      <c r="J18" t="s">
        <v>95</v>
      </c>
      <c r="K18" t="s">
        <v>26</v>
      </c>
      <c r="M18">
        <v>2</v>
      </c>
      <c r="N18" t="str">
        <f>_xlfn.CONCAT($F$6,J18,"=",$G$6,K18,$G$6, $H$6, M18)</f>
        <v>ELSEIF [Order]="CAPRIMULGIFORMES"THEN 2</v>
      </c>
      <c r="P18" t="s">
        <v>98</v>
      </c>
      <c r="Q18" t="s">
        <v>71</v>
      </c>
      <c r="R18">
        <v>2</v>
      </c>
      <c r="S18" t="str">
        <f t="shared" ref="S18:S51" si="1">_xlfn.CONCAT($F$6,P18,"=",$G$6,Q18,$G$6, $H$6, R18)</f>
        <v>ELSEIF [Family]="Alcedinidae"THEN 2</v>
      </c>
    </row>
    <row r="19" spans="5:19" x14ac:dyDescent="0.4">
      <c r="E19" t="s">
        <v>99</v>
      </c>
      <c r="F19" t="s">
        <v>8</v>
      </c>
      <c r="G19">
        <v>3</v>
      </c>
      <c r="H19" t="str">
        <f t="shared" si="0"/>
        <v>ELSEIF [Species]="Cardinals, Allies"THEN 3</v>
      </c>
      <c r="J19" t="s">
        <v>95</v>
      </c>
      <c r="K19" t="s">
        <v>11</v>
      </c>
      <c r="M19">
        <v>3</v>
      </c>
      <c r="N19" t="str">
        <f>_xlfn.CONCAT($F$6,J19,"=",$G$6,K19,$G$6, $H$6, M19)</f>
        <v>ELSEIF [Order]="CHARADRIIFORMES"THEN 3</v>
      </c>
      <c r="P19" t="s">
        <v>98</v>
      </c>
      <c r="Q19" t="s">
        <v>72</v>
      </c>
      <c r="R19">
        <v>3</v>
      </c>
      <c r="S19" t="str">
        <f t="shared" si="1"/>
        <v>ELSEIF [Family]="Alcidae"THEN 3</v>
      </c>
    </row>
    <row r="20" spans="5:19" x14ac:dyDescent="0.4">
      <c r="E20" t="s">
        <v>99</v>
      </c>
      <c r="F20" t="s">
        <v>38</v>
      </c>
      <c r="G20">
        <v>4</v>
      </c>
      <c r="H20" t="str">
        <f t="shared" si="0"/>
        <v>ELSEIF [Species]="Cormorants and Shags"THEN 4</v>
      </c>
      <c r="J20" t="s">
        <v>95</v>
      </c>
      <c r="K20" t="s">
        <v>61</v>
      </c>
      <c r="M20">
        <v>4</v>
      </c>
      <c r="N20" t="str">
        <f>_xlfn.CONCAT($F$6,J20,"=",$G$6,K20,$G$6, $H$6, M20)</f>
        <v>ELSEIF [Order]="CORACIIFORMES"THEN 4</v>
      </c>
      <c r="P20" t="s">
        <v>98</v>
      </c>
      <c r="Q20" t="s">
        <v>33</v>
      </c>
      <c r="R20">
        <v>4</v>
      </c>
      <c r="S20" t="str">
        <f t="shared" si="1"/>
        <v>ELSEIF [Family]="Anatidae"THEN 4</v>
      </c>
    </row>
    <row r="21" spans="5:19" x14ac:dyDescent="0.4">
      <c r="E21" t="s">
        <v>99</v>
      </c>
      <c r="F21" t="s">
        <v>5</v>
      </c>
      <c r="G21">
        <v>5</v>
      </c>
      <c r="H21" t="str">
        <f t="shared" si="0"/>
        <v>ELSEIF [Species]="Crows, Jays, Magpies"THEN 5</v>
      </c>
      <c r="J21" t="s">
        <v>95</v>
      </c>
      <c r="K21" t="s">
        <v>62</v>
      </c>
      <c r="M21">
        <v>5</v>
      </c>
      <c r="N21" t="str">
        <f>_xlfn.CONCAT($F$6,J21,"=",$G$6,K21,$G$6, $H$6, M21)</f>
        <v>ELSEIF [Order]="CUCULIFORMES"THEN 5</v>
      </c>
      <c r="P21" t="s">
        <v>98</v>
      </c>
      <c r="Q21" t="s">
        <v>73</v>
      </c>
      <c r="R21">
        <v>5</v>
      </c>
      <c r="S21" t="str">
        <f t="shared" si="1"/>
        <v>ELSEIF [Family]="Bombycillidae"THEN 5</v>
      </c>
    </row>
    <row r="22" spans="5:19" x14ac:dyDescent="0.4">
      <c r="E22" t="s">
        <v>99</v>
      </c>
      <c r="F22" t="s">
        <v>39</v>
      </c>
      <c r="G22">
        <v>6</v>
      </c>
      <c r="H22" t="str">
        <f t="shared" si="0"/>
        <v>ELSEIF [Species]="Cuckoos"THEN 6</v>
      </c>
      <c r="J22" t="s">
        <v>95</v>
      </c>
      <c r="K22" t="s">
        <v>63</v>
      </c>
      <c r="M22">
        <v>6</v>
      </c>
      <c r="N22" t="str">
        <f>_xlfn.CONCAT($F$6,J22,"=",$G$6,K22,$G$6, $H$6, M22)</f>
        <v>ELSEIF [Order]="GAVIIFORMES"THEN 6</v>
      </c>
      <c r="P22" t="s">
        <v>98</v>
      </c>
      <c r="Q22" t="s">
        <v>27</v>
      </c>
      <c r="R22">
        <v>6</v>
      </c>
      <c r="S22" t="str">
        <f t="shared" si="1"/>
        <v>ELSEIF [Family]="Caprimulgidae"THEN 6</v>
      </c>
    </row>
    <row r="23" spans="5:19" x14ac:dyDescent="0.4">
      <c r="E23" t="s">
        <v>99</v>
      </c>
      <c r="F23" t="s">
        <v>31</v>
      </c>
      <c r="G23">
        <v>7</v>
      </c>
      <c r="H23" t="str">
        <f t="shared" si="0"/>
        <v>ELSEIF [Species]="Ducks, Geese, Waterfowl"THEN 7</v>
      </c>
      <c r="J23" t="s">
        <v>95</v>
      </c>
      <c r="K23" t="s">
        <v>1</v>
      </c>
      <c r="M23">
        <v>7</v>
      </c>
      <c r="N23" t="str">
        <f>_xlfn.CONCAT($F$6,J23,"=",$G$6,K23,$G$6, $H$6, M23)</f>
        <v>ELSEIF [Order]="PASSERIFORMES"THEN 7</v>
      </c>
      <c r="P23" t="s">
        <v>98</v>
      </c>
      <c r="Q23" t="s">
        <v>9</v>
      </c>
      <c r="R23">
        <v>7</v>
      </c>
      <c r="S23" t="str">
        <f t="shared" si="1"/>
        <v>ELSEIF [Family]="Cardinalidae"THEN 7</v>
      </c>
    </row>
    <row r="24" spans="5:19" x14ac:dyDescent="0.4">
      <c r="E24" t="s">
        <v>99</v>
      </c>
      <c r="F24" t="s">
        <v>29</v>
      </c>
      <c r="G24">
        <v>8</v>
      </c>
      <c r="H24" t="str">
        <f t="shared" si="0"/>
        <v>ELSEIF [Species]="Finches, Euphonias, Allies"THEN 8</v>
      </c>
      <c r="J24" t="s">
        <v>95</v>
      </c>
      <c r="K24" t="s">
        <v>64</v>
      </c>
      <c r="M24">
        <v>8</v>
      </c>
      <c r="N24" t="str">
        <f>_xlfn.CONCAT($F$6,J24,"=",$G$6,K24,$G$6, $H$6, M24)</f>
        <v>ELSEIF [Order]="PELECANIFORMES"THEN 8</v>
      </c>
      <c r="P24" t="s">
        <v>98</v>
      </c>
      <c r="Q24" t="s">
        <v>74</v>
      </c>
      <c r="R24">
        <v>8</v>
      </c>
      <c r="S24" t="str">
        <f t="shared" si="1"/>
        <v>ELSEIF [Family]="Certhiidae"THEN 8</v>
      </c>
    </row>
    <row r="25" spans="5:19" x14ac:dyDescent="0.4">
      <c r="E25" t="s">
        <v>99</v>
      </c>
      <c r="F25" t="s">
        <v>40</v>
      </c>
      <c r="G25">
        <v>9</v>
      </c>
      <c r="H25" t="str">
        <f t="shared" si="0"/>
        <v>ELSEIF [Species]="Frigates"THEN 9</v>
      </c>
      <c r="J25" t="s">
        <v>95</v>
      </c>
      <c r="K25" t="s">
        <v>65</v>
      </c>
      <c r="M25">
        <v>9</v>
      </c>
      <c r="N25" t="str">
        <f>_xlfn.CONCAT($F$6,J25,"=",$G$6,K25,$G$6, $H$6, M25)</f>
        <v>ELSEIF [Order]="PICIFORMES"THEN 9</v>
      </c>
      <c r="P25" t="s">
        <v>98</v>
      </c>
      <c r="Q25" t="s">
        <v>6</v>
      </c>
      <c r="R25">
        <v>9</v>
      </c>
      <c r="S25" t="str">
        <f t="shared" si="1"/>
        <v>ELSEIF [Family]="Corvidae"THEN 9</v>
      </c>
    </row>
    <row r="26" spans="5:19" x14ac:dyDescent="0.4">
      <c r="E26" t="s">
        <v>99</v>
      </c>
      <c r="F26" t="s">
        <v>41</v>
      </c>
      <c r="G26">
        <v>10</v>
      </c>
      <c r="H26" t="str">
        <f t="shared" si="0"/>
        <v>ELSEIF [Species]="Grebes"THEN 10</v>
      </c>
      <c r="J26" t="s">
        <v>95</v>
      </c>
      <c r="K26" t="s">
        <v>66</v>
      </c>
      <c r="M26">
        <v>10</v>
      </c>
      <c r="N26" t="str">
        <f>_xlfn.CONCAT($F$6,J26,"=",$G$6,K26,$G$6, $H$6, M26)</f>
        <v>ELSEIF [Order]="PODICIPEDIFORMES"THEN 10</v>
      </c>
      <c r="P26" t="s">
        <v>98</v>
      </c>
      <c r="Q26" t="s">
        <v>75</v>
      </c>
      <c r="R26">
        <v>10</v>
      </c>
      <c r="S26" t="str">
        <f t="shared" si="1"/>
        <v>ELSEIF [Family]="Cuculidae"THEN 10</v>
      </c>
    </row>
    <row r="27" spans="5:19" x14ac:dyDescent="0.4">
      <c r="E27" t="s">
        <v>99</v>
      </c>
      <c r="F27" t="s">
        <v>12</v>
      </c>
      <c r="G27">
        <v>11</v>
      </c>
      <c r="H27" t="str">
        <f t="shared" si="0"/>
        <v>ELSEIF [Species]="Gulls, Terns, Skimmers"THEN 11</v>
      </c>
      <c r="J27" t="s">
        <v>95</v>
      </c>
      <c r="K27" t="s">
        <v>67</v>
      </c>
      <c r="M27">
        <v>11</v>
      </c>
      <c r="N27" t="str">
        <f>_xlfn.CONCAT($F$6,J27,"=",$G$6,K27,$G$6, $H$6, M27)</f>
        <v>ELSEIF [Order]="PROCELLARIIFORMES"THEN 11</v>
      </c>
      <c r="P27" t="s">
        <v>98</v>
      </c>
      <c r="Q27" t="s">
        <v>76</v>
      </c>
      <c r="R27">
        <v>11</v>
      </c>
      <c r="S27" t="str">
        <f t="shared" si="1"/>
        <v>ELSEIF [Family]="Diomedeidae"THEN 11</v>
      </c>
    </row>
    <row r="28" spans="5:19" x14ac:dyDescent="0.4">
      <c r="E28" t="s">
        <v>99</v>
      </c>
      <c r="F28" t="s">
        <v>42</v>
      </c>
      <c r="G28">
        <v>12</v>
      </c>
      <c r="H28" t="str">
        <f t="shared" si="0"/>
        <v>ELSEIF [Species]="Hummingbirds"THEN 12</v>
      </c>
      <c r="J28" t="s">
        <v>95</v>
      </c>
      <c r="K28" t="s">
        <v>68</v>
      </c>
      <c r="M28">
        <v>12</v>
      </c>
      <c r="N28" t="str">
        <f>_xlfn.CONCAT($F$6,J28,"=",$G$6,K28,$G$6, $H$6, M28)</f>
        <v>ELSEIF [Order]="SULIFORMES"THEN 12</v>
      </c>
      <c r="P28" t="s">
        <v>98</v>
      </c>
      <c r="Q28" t="s">
        <v>77</v>
      </c>
      <c r="R28">
        <v>12</v>
      </c>
      <c r="S28" t="str">
        <f t="shared" si="1"/>
        <v>ELSEIF [Family]="Fregatidae"THEN 12</v>
      </c>
    </row>
    <row r="29" spans="5:19" x14ac:dyDescent="0.4">
      <c r="E29" t="s">
        <v>99</v>
      </c>
      <c r="F29" t="s">
        <v>43</v>
      </c>
      <c r="G29">
        <v>13</v>
      </c>
      <c r="H29" t="str">
        <f t="shared" si="0"/>
        <v>ELSEIF [Species]="Kingfishers"THEN 13</v>
      </c>
      <c r="P29" t="s">
        <v>98</v>
      </c>
      <c r="Q29" t="s">
        <v>30</v>
      </c>
      <c r="R29">
        <v>13</v>
      </c>
      <c r="S29" t="str">
        <f t="shared" si="1"/>
        <v>ELSEIF [Family]="Fringillidae"THEN 13</v>
      </c>
    </row>
    <row r="30" spans="5:19" x14ac:dyDescent="0.4">
      <c r="E30" t="s">
        <v>99</v>
      </c>
      <c r="F30" t="s">
        <v>44</v>
      </c>
      <c r="G30">
        <v>14</v>
      </c>
      <c r="H30" t="str">
        <f t="shared" si="0"/>
        <v>ELSEIF [Species]="Larks"THEN 14</v>
      </c>
      <c r="P30" t="s">
        <v>98</v>
      </c>
      <c r="Q30" t="s">
        <v>78</v>
      </c>
      <c r="R30">
        <v>14</v>
      </c>
      <c r="S30" t="str">
        <f t="shared" si="1"/>
        <v>ELSEIF [Family]="Gaviidae"THEN 14</v>
      </c>
    </row>
    <row r="31" spans="5:19" x14ac:dyDescent="0.4">
      <c r="E31" t="s">
        <v>99</v>
      </c>
      <c r="F31" t="s">
        <v>45</v>
      </c>
      <c r="G31">
        <v>15</v>
      </c>
      <c r="H31" t="str">
        <f t="shared" si="0"/>
        <v>ELSEIF [Species]="Loons"THEN 15</v>
      </c>
      <c r="P31" t="s">
        <v>98</v>
      </c>
      <c r="Q31" t="s">
        <v>79</v>
      </c>
      <c r="R31">
        <v>15</v>
      </c>
      <c r="S31" t="str">
        <f t="shared" si="1"/>
        <v>ELSEIF [Family]="Hirundinidae"THEN 15</v>
      </c>
    </row>
    <row r="32" spans="5:19" x14ac:dyDescent="0.4">
      <c r="E32" t="s">
        <v>99</v>
      </c>
      <c r="F32" t="s">
        <v>18</v>
      </c>
      <c r="G32">
        <v>16</v>
      </c>
      <c r="H32" t="str">
        <f t="shared" si="0"/>
        <v>ELSEIF [Species]="Mickingbirds and Thrashers"THEN 16</v>
      </c>
      <c r="P32" t="s">
        <v>98</v>
      </c>
      <c r="Q32" t="s">
        <v>3</v>
      </c>
      <c r="R32">
        <v>16</v>
      </c>
      <c r="S32" t="str">
        <f t="shared" si="1"/>
        <v>ELSEIF [Family]="Icteridae"THEN 16</v>
      </c>
    </row>
    <row r="33" spans="5:19" x14ac:dyDescent="0.4">
      <c r="E33" t="s">
        <v>99</v>
      </c>
      <c r="F33" t="s">
        <v>15</v>
      </c>
      <c r="G33">
        <v>17</v>
      </c>
      <c r="H33" t="str">
        <f t="shared" si="0"/>
        <v>ELSEIF [Species]="New World Sparrows"THEN 17</v>
      </c>
      <c r="P33" t="s">
        <v>98</v>
      </c>
      <c r="Q33" t="s">
        <v>80</v>
      </c>
      <c r="R33">
        <v>17</v>
      </c>
      <c r="S33" t="str">
        <f t="shared" si="1"/>
        <v>ELSEIF [Family]="Icteriidae"THEN 17</v>
      </c>
    </row>
    <row r="34" spans="5:19" x14ac:dyDescent="0.4">
      <c r="E34" t="s">
        <v>99</v>
      </c>
      <c r="F34" t="s">
        <v>23</v>
      </c>
      <c r="G34">
        <v>18</v>
      </c>
      <c r="H34" t="str">
        <f t="shared" si="0"/>
        <v>ELSEIF [Species]="New World Warblers"THEN 18</v>
      </c>
      <c r="P34" t="s">
        <v>98</v>
      </c>
      <c r="Q34" t="s">
        <v>81</v>
      </c>
      <c r="R34">
        <v>18</v>
      </c>
      <c r="S34" t="str">
        <f t="shared" si="1"/>
        <v>ELSEIF [Family]="Laniidae"THEN 18</v>
      </c>
    </row>
    <row r="35" spans="5:19" x14ac:dyDescent="0.4">
      <c r="E35" t="s">
        <v>99</v>
      </c>
      <c r="F35" t="s">
        <v>25</v>
      </c>
      <c r="G35">
        <v>19</v>
      </c>
      <c r="H35" t="str">
        <f t="shared" si="0"/>
        <v>ELSEIF [Species]="Nightjars and Allies"THEN 19</v>
      </c>
      <c r="P35" t="s">
        <v>98</v>
      </c>
      <c r="Q35" t="s">
        <v>13</v>
      </c>
      <c r="R35">
        <v>19</v>
      </c>
      <c r="S35" t="str">
        <f t="shared" si="1"/>
        <v>ELSEIF [Family]="Laridae"THEN 19</v>
      </c>
    </row>
    <row r="36" spans="5:19" x14ac:dyDescent="0.4">
      <c r="E36" t="s">
        <v>99</v>
      </c>
      <c r="F36" t="s">
        <v>46</v>
      </c>
      <c r="G36">
        <v>20</v>
      </c>
      <c r="H36" t="str">
        <f t="shared" si="0"/>
        <v>ELSEIF [Species]="Nuthatches"THEN 20</v>
      </c>
      <c r="P36" t="s">
        <v>98</v>
      </c>
      <c r="Q36" t="s">
        <v>19</v>
      </c>
      <c r="R36">
        <v>20</v>
      </c>
      <c r="S36" t="str">
        <f t="shared" si="1"/>
        <v>ELSEIF [Family]="Mimidae"THEN 20</v>
      </c>
    </row>
    <row r="37" spans="5:19" x14ac:dyDescent="0.4">
      <c r="E37" t="s">
        <v>99</v>
      </c>
      <c r="F37" t="s">
        <v>47</v>
      </c>
      <c r="G37">
        <v>21</v>
      </c>
      <c r="H37" t="str">
        <f t="shared" si="0"/>
        <v>ELSEIF [Species]="Pelicans"THEN 21</v>
      </c>
      <c r="P37" t="s">
        <v>98</v>
      </c>
      <c r="Q37" t="s">
        <v>82</v>
      </c>
      <c r="R37">
        <v>21</v>
      </c>
      <c r="S37" t="str">
        <f t="shared" si="1"/>
        <v>ELSEIF [Family]="Motacillidae"THEN 21</v>
      </c>
    </row>
    <row r="38" spans="5:19" x14ac:dyDescent="0.4">
      <c r="E38" t="s">
        <v>99</v>
      </c>
      <c r="F38" t="s">
        <v>48</v>
      </c>
      <c r="G38">
        <v>22</v>
      </c>
      <c r="H38" t="str">
        <f t="shared" si="0"/>
        <v>ELSEIF [Species]="Shearwaters and Petrels"THEN 22</v>
      </c>
      <c r="P38" t="s">
        <v>98</v>
      </c>
      <c r="Q38" t="s">
        <v>24</v>
      </c>
      <c r="R38">
        <v>22</v>
      </c>
      <c r="S38" t="str">
        <f t="shared" si="1"/>
        <v>ELSEIF [Family]="Parulidae"THEN 22</v>
      </c>
    </row>
    <row r="39" spans="5:19" x14ac:dyDescent="0.4">
      <c r="E39" t="s">
        <v>99</v>
      </c>
      <c r="F39" t="s">
        <v>49</v>
      </c>
      <c r="G39">
        <v>23</v>
      </c>
      <c r="H39" t="str">
        <f t="shared" si="0"/>
        <v>ELSEIF [Species]="Shrikes"THEN 23</v>
      </c>
      <c r="P39" t="s">
        <v>98</v>
      </c>
      <c r="Q39" t="s">
        <v>16</v>
      </c>
      <c r="R39">
        <v>23</v>
      </c>
      <c r="S39" t="str">
        <f t="shared" si="1"/>
        <v>ELSEIF [Family]="Passerellidae"THEN 23</v>
      </c>
    </row>
    <row r="40" spans="5:19" x14ac:dyDescent="0.4">
      <c r="E40" t="s">
        <v>99</v>
      </c>
      <c r="F40" t="s">
        <v>50</v>
      </c>
      <c r="G40">
        <v>24</v>
      </c>
      <c r="H40" t="str">
        <f t="shared" si="0"/>
        <v>ELSEIF [Species]="Skuas and Jaegers"THEN 24</v>
      </c>
      <c r="P40" t="s">
        <v>98</v>
      </c>
      <c r="Q40" t="s">
        <v>83</v>
      </c>
      <c r="R40">
        <v>24</v>
      </c>
      <c r="S40" t="str">
        <f t="shared" si="1"/>
        <v>ELSEIF [Family]="Pelecanidae"THEN 24</v>
      </c>
    </row>
    <row r="41" spans="5:19" x14ac:dyDescent="0.4">
      <c r="E41" t="s">
        <v>99</v>
      </c>
      <c r="F41" t="s">
        <v>51</v>
      </c>
      <c r="G41">
        <v>25</v>
      </c>
      <c r="H41" t="str">
        <f t="shared" si="0"/>
        <v>ELSEIF [Species]="Starlings"THEN 25</v>
      </c>
      <c r="P41" t="s">
        <v>98</v>
      </c>
      <c r="Q41" t="s">
        <v>84</v>
      </c>
      <c r="R41">
        <v>25</v>
      </c>
      <c r="S41" t="str">
        <f t="shared" si="1"/>
        <v>ELSEIF [Family]="Phalacrocoracidae"THEN 25</v>
      </c>
    </row>
    <row r="42" spans="5:19" x14ac:dyDescent="0.4">
      <c r="E42" t="s">
        <v>99</v>
      </c>
      <c r="F42" t="s">
        <v>52</v>
      </c>
      <c r="G42">
        <v>26</v>
      </c>
      <c r="H42" t="str">
        <f t="shared" si="0"/>
        <v>ELSEIF [Species]="Swallows"THEN 26</v>
      </c>
      <c r="P42" t="s">
        <v>98</v>
      </c>
      <c r="Q42" t="s">
        <v>85</v>
      </c>
      <c r="R42">
        <v>26</v>
      </c>
      <c r="S42" t="str">
        <f t="shared" si="1"/>
        <v>ELSEIF [Family]="Picidae"THEN 26</v>
      </c>
    </row>
    <row r="43" spans="5:19" x14ac:dyDescent="0.4">
      <c r="E43" t="s">
        <v>99</v>
      </c>
      <c r="F43" t="s">
        <v>53</v>
      </c>
      <c r="G43">
        <v>27</v>
      </c>
      <c r="H43" t="str">
        <f t="shared" si="0"/>
        <v>ELSEIF [Species]="Treecreepers"THEN 27</v>
      </c>
      <c r="P43" t="s">
        <v>98</v>
      </c>
      <c r="Q43" t="s">
        <v>86</v>
      </c>
      <c r="R43">
        <v>27</v>
      </c>
      <c r="S43" t="str">
        <f t="shared" si="1"/>
        <v>ELSEIF [Family]="Podicipedidae"THEN 27</v>
      </c>
    </row>
    <row r="44" spans="5:19" x14ac:dyDescent="0.4">
      <c r="E44" t="s">
        <v>99</v>
      </c>
      <c r="F44" t="s">
        <v>2</v>
      </c>
      <c r="G44">
        <v>28</v>
      </c>
      <c r="H44" t="str">
        <f t="shared" si="0"/>
        <v>ELSEIF [Species]="Troupials and Allies"THEN 28</v>
      </c>
      <c r="P44" t="s">
        <v>98</v>
      </c>
      <c r="Q44" t="s">
        <v>87</v>
      </c>
      <c r="R44">
        <v>28</v>
      </c>
      <c r="S44" t="str">
        <f t="shared" si="1"/>
        <v>ELSEIF [Family]="Procellariidae"THEN 28</v>
      </c>
    </row>
    <row r="45" spans="5:19" x14ac:dyDescent="0.4">
      <c r="E45" t="s">
        <v>99</v>
      </c>
      <c r="F45" t="s">
        <v>22</v>
      </c>
      <c r="G45">
        <v>29</v>
      </c>
      <c r="H45" t="str">
        <f t="shared" si="0"/>
        <v>ELSEIF [Species]="Tyrant Flycatchers"THEN 29</v>
      </c>
      <c r="P45" t="s">
        <v>98</v>
      </c>
      <c r="Q45" t="s">
        <v>88</v>
      </c>
      <c r="R45">
        <v>29</v>
      </c>
      <c r="S45" t="str">
        <f t="shared" si="1"/>
        <v>ELSEIF [Family]="Sittidae"THEN 29</v>
      </c>
    </row>
    <row r="46" spans="5:19" x14ac:dyDescent="0.4">
      <c r="E46" t="s">
        <v>99</v>
      </c>
      <c r="F46" t="s">
        <v>54</v>
      </c>
      <c r="G46">
        <v>30</v>
      </c>
      <c r="H46" t="str">
        <f t="shared" si="0"/>
        <v>ELSEIF [Species]="Vireos, Shrike-Babblers, Erpornis"THEN 30</v>
      </c>
      <c r="P46" t="s">
        <v>98</v>
      </c>
      <c r="Q46" t="s">
        <v>89</v>
      </c>
      <c r="R46">
        <v>30</v>
      </c>
      <c r="S46" t="str">
        <f t="shared" si="1"/>
        <v>ELSEIF [Family]="Stercorariidae"THEN 30</v>
      </c>
    </row>
    <row r="47" spans="5:19" x14ac:dyDescent="0.4">
      <c r="E47" t="s">
        <v>99</v>
      </c>
      <c r="F47" t="s">
        <v>55</v>
      </c>
      <c r="G47">
        <v>31</v>
      </c>
      <c r="H47" t="str">
        <f t="shared" si="0"/>
        <v>ELSEIF [Species]="Wagtails and Pipits"THEN 31</v>
      </c>
      <c r="P47" t="s">
        <v>98</v>
      </c>
      <c r="Q47" t="s">
        <v>90</v>
      </c>
      <c r="R47">
        <v>31</v>
      </c>
      <c r="S47" t="str">
        <f t="shared" si="1"/>
        <v>ELSEIF [Family]="Sturnidae"THEN 31</v>
      </c>
    </row>
    <row r="48" spans="5:19" x14ac:dyDescent="0.4">
      <c r="E48" t="s">
        <v>99</v>
      </c>
      <c r="F48" t="s">
        <v>56</v>
      </c>
      <c r="G48">
        <v>32</v>
      </c>
      <c r="H48" t="str">
        <f t="shared" si="0"/>
        <v>ELSEIF [Species]="Waxwings"THEN 32</v>
      </c>
      <c r="P48" t="s">
        <v>98</v>
      </c>
      <c r="Q48" t="s">
        <v>91</v>
      </c>
      <c r="R48">
        <v>32</v>
      </c>
      <c r="S48" t="str">
        <f t="shared" si="1"/>
        <v>ELSEIF [Family]="Trochilidae"THEN 32</v>
      </c>
    </row>
    <row r="49" spans="5:19" x14ac:dyDescent="0.4">
      <c r="E49" t="s">
        <v>99</v>
      </c>
      <c r="F49" t="s">
        <v>57</v>
      </c>
      <c r="G49">
        <v>33</v>
      </c>
      <c r="H49" t="str">
        <f t="shared" si="0"/>
        <v>ELSEIF [Species]="Woodpeckers"THEN 33</v>
      </c>
      <c r="P49" t="s">
        <v>98</v>
      </c>
      <c r="Q49" t="s">
        <v>92</v>
      </c>
      <c r="R49">
        <v>33</v>
      </c>
      <c r="S49" t="str">
        <f t="shared" si="1"/>
        <v>ELSEIF [Family]="Troglodytidae"THEN 33</v>
      </c>
    </row>
    <row r="50" spans="5:19" x14ac:dyDescent="0.4">
      <c r="E50" t="s">
        <v>99</v>
      </c>
      <c r="F50" t="s">
        <v>58</v>
      </c>
      <c r="G50">
        <v>34</v>
      </c>
      <c r="H50" t="str">
        <f t="shared" si="0"/>
        <v>ELSEIF [Species]="Wrens"THEN 34</v>
      </c>
      <c r="P50" t="s">
        <v>98</v>
      </c>
      <c r="Q50" t="s">
        <v>20</v>
      </c>
      <c r="R50">
        <v>34</v>
      </c>
      <c r="S50" t="str">
        <f t="shared" si="1"/>
        <v>ELSEIF [Family]="Tyrannidae"THEN 34</v>
      </c>
    </row>
    <row r="51" spans="5:19" x14ac:dyDescent="0.4">
      <c r="E51" t="s">
        <v>99</v>
      </c>
      <c r="F51" t="s">
        <v>59</v>
      </c>
      <c r="G51">
        <v>35</v>
      </c>
      <c r="H51" t="str">
        <f t="shared" si="0"/>
        <v>ELSEIF [Species]="Yellow-breasted Chat"THEN 35</v>
      </c>
      <c r="P51" t="s">
        <v>98</v>
      </c>
      <c r="Q51" t="s">
        <v>93</v>
      </c>
      <c r="R51">
        <v>35</v>
      </c>
      <c r="S51" t="str">
        <f t="shared" si="1"/>
        <v>ELSEIF [Family]="Vireonidae"THEN 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filling in records</vt:lpstr>
      <vt:lpstr>logic for new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jmsqu</dc:creator>
  <cp:lastModifiedBy>jmsqu</cp:lastModifiedBy>
  <dcterms:created xsi:type="dcterms:W3CDTF">2022-01-14T23:28:37Z</dcterms:created>
  <dcterms:modified xsi:type="dcterms:W3CDTF">2022-01-18T23:16:32Z</dcterms:modified>
</cp:coreProperties>
</file>