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Healy\Documents\fish_program\monitoring\Bright_Angel\Manuscripts\Daubert_macroinverte_shift\"/>
    </mc:Choice>
  </mc:AlternateContent>
  <bookViews>
    <workbookView xWindow="360" yWindow="150" windowWidth="15315" windowHeight="10035"/>
  </bookViews>
  <sheets>
    <sheet name="Sheet1" sheetId="1" r:id="rId1"/>
    <sheet name="biomass" sheetId="2" r:id="rId2"/>
    <sheet name="stock-recruit" sheetId="3" r:id="rId3"/>
  </sheets>
  <calcPr calcId="162913"/>
</workbook>
</file>

<file path=xl/calcChain.xml><?xml version="1.0" encoding="utf-8"?>
<calcChain xmlns="http://schemas.openxmlformats.org/spreadsheetml/2006/main">
  <c r="B11" i="1" l="1"/>
  <c r="B10" i="1" l="1"/>
  <c r="B50" i="1" l="1"/>
  <c r="B40" i="1"/>
  <c r="B30" i="1"/>
  <c r="B20" i="1"/>
  <c r="G59" i="1"/>
  <c r="G58" i="1"/>
  <c r="G56" i="1" s="1"/>
  <c r="G57" i="1"/>
  <c r="G55" i="1" s="1"/>
  <c r="G54" i="1"/>
  <c r="G6" i="1"/>
  <c r="G5" i="1"/>
  <c r="H9" i="1"/>
  <c r="H19" i="1"/>
  <c r="G16" i="1"/>
  <c r="G15" i="1"/>
  <c r="H29" i="1"/>
  <c r="G26" i="1"/>
  <c r="G25" i="1"/>
  <c r="G36" i="1"/>
  <c r="G35" i="1"/>
  <c r="H49" i="1"/>
  <c r="G45" i="1"/>
  <c r="G46" i="1"/>
  <c r="F45" i="1"/>
  <c r="J20" i="1" l="1"/>
  <c r="I63" i="1"/>
  <c r="B51" i="1" l="1"/>
  <c r="F59" i="1"/>
  <c r="E59" i="1"/>
  <c r="D59" i="1"/>
  <c r="C59" i="1"/>
  <c r="B59" i="1"/>
  <c r="C51" i="1"/>
  <c r="F51" i="1"/>
  <c r="E51" i="1"/>
  <c r="D51" i="1"/>
  <c r="B41" i="1"/>
  <c r="F41" i="1"/>
  <c r="E41" i="1"/>
  <c r="D41" i="1"/>
  <c r="C41" i="1"/>
  <c r="F31" i="1"/>
  <c r="E31" i="1"/>
  <c r="D31" i="1"/>
  <c r="C31" i="1"/>
  <c r="B31" i="1"/>
  <c r="F21" i="1"/>
  <c r="E21" i="1"/>
  <c r="D21" i="1"/>
  <c r="C21" i="1"/>
  <c r="B21" i="1"/>
  <c r="F11" i="1"/>
  <c r="E11" i="1"/>
  <c r="D11" i="1"/>
  <c r="C11" i="1"/>
  <c r="E65" i="1" l="1"/>
  <c r="B25" i="1" l="1"/>
  <c r="B64" i="1" l="1"/>
  <c r="B65" i="1"/>
  <c r="F65" i="1" l="1"/>
  <c r="D65" i="1"/>
  <c r="C65" i="1"/>
  <c r="F64" i="1"/>
  <c r="E64" i="1"/>
  <c r="D64" i="1"/>
  <c r="C64" i="1"/>
  <c r="Q1016" i="2" l="1"/>
  <c r="Q136" i="2"/>
  <c r="N1153" i="2"/>
  <c r="K1661" i="2"/>
  <c r="E721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06" i="2"/>
  <c r="B95" i="2"/>
  <c r="H39" i="1"/>
  <c r="H59" i="1" s="1"/>
  <c r="J59" i="1" s="1"/>
  <c r="F58" i="1" l="1"/>
  <c r="F57" i="1"/>
  <c r="E57" i="1"/>
  <c r="F54" i="1"/>
  <c r="F46" i="1"/>
  <c r="F36" i="1"/>
  <c r="F35" i="1"/>
  <c r="F61" i="1" l="1"/>
  <c r="F66" i="1"/>
  <c r="F56" i="1"/>
  <c r="F55" i="1"/>
  <c r="F16" i="1"/>
  <c r="F15" i="1"/>
  <c r="F26" i="1" l="1"/>
  <c r="F25" i="1"/>
  <c r="F6" i="1" l="1"/>
  <c r="F5" i="1"/>
  <c r="X78" i="1" l="1"/>
  <c r="E58" i="1" l="1"/>
  <c r="D58" i="1"/>
  <c r="C58" i="1"/>
  <c r="B58" i="1"/>
  <c r="D57" i="1"/>
  <c r="C57" i="1"/>
  <c r="B57" i="1"/>
  <c r="E54" i="1"/>
  <c r="D54" i="1"/>
  <c r="C54" i="1"/>
  <c r="B54" i="1"/>
  <c r="E66" i="1" l="1"/>
  <c r="F68" i="1"/>
  <c r="B66" i="1"/>
  <c r="B61" i="1"/>
  <c r="C66" i="1"/>
  <c r="C61" i="1"/>
  <c r="D61" i="1"/>
  <c r="D66" i="1"/>
  <c r="E61" i="1"/>
  <c r="E55" i="1"/>
  <c r="B56" i="1"/>
  <c r="D55" i="1"/>
  <c r="C56" i="1"/>
  <c r="D56" i="1"/>
  <c r="E56" i="1"/>
  <c r="B55" i="1"/>
  <c r="C55" i="1"/>
  <c r="D5" i="1"/>
  <c r="E5" i="1"/>
  <c r="E6" i="1" l="1"/>
  <c r="E46" i="1" l="1"/>
  <c r="D46" i="1"/>
  <c r="C46" i="1"/>
  <c r="B46" i="1"/>
  <c r="E45" i="1"/>
  <c r="D45" i="1"/>
  <c r="C45" i="1"/>
  <c r="B45" i="1"/>
  <c r="E36" i="1"/>
  <c r="D36" i="1"/>
  <c r="C36" i="1"/>
  <c r="B36" i="1"/>
  <c r="E35" i="1"/>
  <c r="D35" i="1"/>
  <c r="C35" i="1"/>
  <c r="B35" i="1"/>
  <c r="E26" i="1"/>
  <c r="D26" i="1"/>
  <c r="C26" i="1"/>
  <c r="B26" i="1"/>
  <c r="E25" i="1"/>
  <c r="D25" i="1"/>
  <c r="C25" i="1"/>
  <c r="E16" i="1"/>
  <c r="D16" i="1"/>
  <c r="C16" i="1"/>
  <c r="B16" i="1"/>
  <c r="E15" i="1"/>
  <c r="D15" i="1"/>
  <c r="C15" i="1"/>
  <c r="B15" i="1"/>
  <c r="D6" i="1"/>
  <c r="C6" i="1"/>
  <c r="B6" i="1"/>
  <c r="C5" i="1"/>
  <c r="B5" i="1"/>
</calcChain>
</file>

<file path=xl/sharedStrings.xml><?xml version="1.0" encoding="utf-8"?>
<sst xmlns="http://schemas.openxmlformats.org/spreadsheetml/2006/main" count="122" uniqueCount="38">
  <si>
    <t>Reach 1</t>
  </si>
  <si>
    <t>2012-13</t>
  </si>
  <si>
    <t>2013-14</t>
  </si>
  <si>
    <t>2014-15</t>
  </si>
  <si>
    <t>2015-16</t>
  </si>
  <si>
    <t>Abundance</t>
  </si>
  <si>
    <t>graph upper</t>
  </si>
  <si>
    <t>graph lower</t>
  </si>
  <si>
    <t>Upper</t>
  </si>
  <si>
    <t>Lower</t>
  </si>
  <si>
    <t>Distance</t>
  </si>
  <si>
    <t>Reach 2</t>
  </si>
  <si>
    <t>Reach 3</t>
  </si>
  <si>
    <t>Reach 4</t>
  </si>
  <si>
    <t>Reach 5</t>
  </si>
  <si>
    <t>Brown Trout</t>
  </si>
  <si>
    <t>All Reaches</t>
  </si>
  <si>
    <t>2016-17</t>
  </si>
  <si>
    <t>TOTAL_LENGTH</t>
  </si>
  <si>
    <t>WEIGHT</t>
  </si>
  <si>
    <t>Reach1</t>
  </si>
  <si>
    <t>reach 2</t>
  </si>
  <si>
    <t>reach 3</t>
  </si>
  <si>
    <t>density</t>
  </si>
  <si>
    <t>Number Removed</t>
  </si>
  <si>
    <t>Difference</t>
  </si>
  <si>
    <t>Age-2+ size cutoff (&gt;)</t>
  </si>
  <si>
    <t>Prop. Age2+</t>
  </si>
  <si>
    <t>Age-0+ Abundance</t>
  </si>
  <si>
    <t>Age 2+ Abundace</t>
  </si>
  <si>
    <t>Abundance (all sizes)</t>
  </si>
  <si>
    <t>Upper CI</t>
  </si>
  <si>
    <t>Lower CI</t>
  </si>
  <si>
    <t>Number of fish Removed</t>
  </si>
  <si>
    <t>Difference (abundance - No. removed)</t>
  </si>
  <si>
    <t>2017-18</t>
  </si>
  <si>
    <t>4.48 miles</t>
  </si>
  <si>
    <t>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</si>
</sst>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27">
    <xf numFmtId="0" fontId="0" fillId="0" borderId="0" xfId="0"/>
    <xf numFmtId="0" fontId="0" fillId="0" borderId="0" xfId="0" applyFill="1"/>
    <xf numFmtId="0" fontId="1" fillId="0" borderId="0" xfId="0" applyFont="1"/>
    <xf numFmtId="0" fontId="3" fillId="2" borderId="1" xfId="1" applyFont="1" applyFill="1" applyBorder="1" applyAlignment="1">
      <alignment horizontal="center"/>
    </xf>
    <xf numFmtId="0" fontId="3" fillId="0" borderId="2" xfId="1" applyFont="1" applyFill="1" applyBorder="1" applyAlignment="1">
      <alignment horizontal="right" wrapText="1"/>
    </xf>
    <xf numFmtId="0" fontId="3" fillId="2" borderId="1" xfId="2" applyFont="1" applyFill="1" applyBorder="1" applyAlignment="1">
      <alignment horizontal="center"/>
    </xf>
    <xf numFmtId="0" fontId="3" fillId="0" borderId="2" xfId="2" applyFont="1" applyFill="1" applyBorder="1" applyAlignment="1">
      <alignment horizontal="right" wrapText="1"/>
    </xf>
    <xf numFmtId="0" fontId="2" fillId="0" borderId="2" xfId="2" applyBorder="1"/>
    <xf numFmtId="0" fontId="3" fillId="0" borderId="0" xfId="2" applyFont="1" applyFill="1" applyBorder="1" applyAlignment="1">
      <alignment horizontal="right" wrapText="1"/>
    </xf>
    <xf numFmtId="0" fontId="2" fillId="0" borderId="0" xfId="2" applyFill="1" applyBorder="1"/>
    <xf numFmtId="0" fontId="0" fillId="0" borderId="0" xfId="0" applyAlignment="1">
      <alignment wrapText="1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3">
    <cellStyle name="Normal" xfId="0" builtinId="0"/>
    <cellStyle name="Normal_biomass" xfId="2"/>
    <cellStyle name="Normal_Sheet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Brown Trout - Reach 1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diamond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Sheet1!$B$5:$G$5</c:f>
                <c:numCache>
                  <c:formatCode>General</c:formatCode>
                  <c:ptCount val="6"/>
                  <c:pt idx="0">
                    <c:v>91</c:v>
                  </c:pt>
                  <c:pt idx="1">
                    <c:v>95</c:v>
                  </c:pt>
                  <c:pt idx="2">
                    <c:v>39</c:v>
                  </c:pt>
                  <c:pt idx="3">
                    <c:v>44</c:v>
                  </c:pt>
                  <c:pt idx="4">
                    <c:v>43</c:v>
                  </c:pt>
                  <c:pt idx="5">
                    <c:v>13.0299569</c:v>
                  </c:pt>
                </c:numCache>
              </c:numRef>
            </c:plus>
            <c:minus>
              <c:numRef>
                <c:f>Sheet1!$B$6:$G$6</c:f>
                <c:numCache>
                  <c:formatCode>General</c:formatCode>
                  <c:ptCount val="6"/>
                  <c:pt idx="0">
                    <c:v>10</c:v>
                  </c:pt>
                  <c:pt idx="1">
                    <c:v>17</c:v>
                  </c:pt>
                  <c:pt idx="2">
                    <c:v>2</c:v>
                  </c:pt>
                  <c:pt idx="3">
                    <c:v>3</c:v>
                  </c:pt>
                  <c:pt idx="4">
                    <c:v>2</c:v>
                  </c:pt>
                  <c:pt idx="5">
                    <c:v>0.59686090000000114</c:v>
                  </c:pt>
                </c:numCache>
              </c:numRef>
            </c:minus>
          </c:errBars>
          <c:cat>
            <c:strRef>
              <c:f>Sheet1!$B$3:$G$3</c:f>
              <c:strCache>
                <c:ptCount val="6"/>
                <c:pt idx="0">
                  <c:v>2012-13</c:v>
                </c:pt>
                <c:pt idx="1">
                  <c:v>2013-14</c:v>
                </c:pt>
                <c:pt idx="2">
                  <c:v>2014-15</c:v>
                </c:pt>
                <c:pt idx="3">
                  <c:v>2015-16</c:v>
                </c:pt>
                <c:pt idx="4">
                  <c:v>2016-17</c:v>
                </c:pt>
                <c:pt idx="5">
                  <c:v>2017-18</c:v>
                </c:pt>
              </c:strCache>
            </c:strRef>
          </c:cat>
          <c:val>
            <c:numRef>
              <c:f>Sheet1!$B$4:$G$4</c:f>
              <c:numCache>
                <c:formatCode>General</c:formatCode>
                <c:ptCount val="6"/>
                <c:pt idx="0">
                  <c:v>223</c:v>
                </c:pt>
                <c:pt idx="1">
                  <c:v>223</c:v>
                </c:pt>
                <c:pt idx="2">
                  <c:v>161</c:v>
                </c:pt>
                <c:pt idx="3">
                  <c:v>56</c:v>
                </c:pt>
                <c:pt idx="4">
                  <c:v>90</c:v>
                </c:pt>
                <c:pt idx="5">
                  <c:v>14.629468900000001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4B-466C-AAF3-4153CDD6F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4079064"/>
        <c:axId val="545485528"/>
      </c:lineChart>
      <c:catAx>
        <c:axId val="544079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545485528"/>
        <c:crosses val="autoZero"/>
        <c:auto val="1"/>
        <c:lblAlgn val="ctr"/>
        <c:lblOffset val="100"/>
        <c:noMultiLvlLbl val="0"/>
      </c:catAx>
      <c:valAx>
        <c:axId val="54548552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Estimated Abundance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440790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'stock-recruit'!$D$4</c:f>
              <c:strCache>
                <c:ptCount val="1"/>
                <c:pt idx="0">
                  <c:v>Age-0+ Abundance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'stock-recruit'!$C$5:$C$9</c:f>
              <c:numCache>
                <c:formatCode>General</c:formatCode>
                <c:ptCount val="5"/>
                <c:pt idx="0">
                  <c:v>9840</c:v>
                </c:pt>
                <c:pt idx="1">
                  <c:v>5637</c:v>
                </c:pt>
                <c:pt idx="2">
                  <c:v>3424</c:v>
                </c:pt>
                <c:pt idx="3">
                  <c:v>1863</c:v>
                </c:pt>
                <c:pt idx="4">
                  <c:v>668</c:v>
                </c:pt>
              </c:numCache>
            </c:numRef>
          </c:xVal>
          <c:yVal>
            <c:numRef>
              <c:f>'stock-recruit'!$D$5:$D$9</c:f>
              <c:numCache>
                <c:formatCode>General</c:formatCode>
                <c:ptCount val="5"/>
                <c:pt idx="0">
                  <c:v>2480</c:v>
                </c:pt>
                <c:pt idx="1">
                  <c:v>5252</c:v>
                </c:pt>
                <c:pt idx="2">
                  <c:v>3860</c:v>
                </c:pt>
                <c:pt idx="3">
                  <c:v>3146</c:v>
                </c:pt>
                <c:pt idx="4">
                  <c:v>3957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14-45D8-B672-69BD796062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354936"/>
        <c:axId val="458355328"/>
      </c:scatterChart>
      <c:valAx>
        <c:axId val="458354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Age-2+ Abundance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355328"/>
        <c:crosses val="autoZero"/>
        <c:crossBetween val="midCat"/>
      </c:valAx>
      <c:valAx>
        <c:axId val="45835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Age-0+ abundance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354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Brown Trout - Reach 2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diamond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Sheet1!$B$15:$G$15</c:f>
                <c:numCache>
                  <c:formatCode>General</c:formatCode>
                  <c:ptCount val="6"/>
                  <c:pt idx="0">
                    <c:v>240</c:v>
                  </c:pt>
                  <c:pt idx="1">
                    <c:v>508</c:v>
                  </c:pt>
                  <c:pt idx="2">
                    <c:v>148</c:v>
                  </c:pt>
                  <c:pt idx="3">
                    <c:v>99</c:v>
                  </c:pt>
                  <c:pt idx="4">
                    <c:v>186</c:v>
                  </c:pt>
                  <c:pt idx="5">
                    <c:v>45.196895599999991</c:v>
                  </c:pt>
                </c:numCache>
              </c:numRef>
            </c:plus>
            <c:minus>
              <c:numRef>
                <c:f>Sheet1!$B$16:$G$16</c:f>
                <c:numCache>
                  <c:formatCode>General</c:formatCode>
                  <c:ptCount val="6"/>
                  <c:pt idx="0">
                    <c:v>97</c:v>
                  </c:pt>
                  <c:pt idx="1">
                    <c:v>243</c:v>
                  </c:pt>
                  <c:pt idx="2">
                    <c:v>22</c:v>
                  </c:pt>
                  <c:pt idx="3">
                    <c:v>10</c:v>
                  </c:pt>
                  <c:pt idx="4">
                    <c:v>33</c:v>
                  </c:pt>
                  <c:pt idx="5">
                    <c:v>1.8830208999999911</c:v>
                  </c:pt>
                </c:numCache>
              </c:numRef>
            </c:minus>
          </c:errBars>
          <c:cat>
            <c:strRef>
              <c:f>Sheet1!$B$13:$G$13</c:f>
              <c:strCache>
                <c:ptCount val="6"/>
                <c:pt idx="0">
                  <c:v>2012-13</c:v>
                </c:pt>
                <c:pt idx="1">
                  <c:v>2013-14</c:v>
                </c:pt>
                <c:pt idx="2">
                  <c:v>2014-15</c:v>
                </c:pt>
                <c:pt idx="3">
                  <c:v>2015-16</c:v>
                </c:pt>
                <c:pt idx="4">
                  <c:v>2016-17</c:v>
                </c:pt>
                <c:pt idx="5">
                  <c:v>2017-18</c:v>
                </c:pt>
              </c:strCache>
            </c:strRef>
          </c:cat>
          <c:val>
            <c:numRef>
              <c:f>Sheet1!$B$14:$G$14</c:f>
              <c:numCache>
                <c:formatCode>General</c:formatCode>
                <c:ptCount val="6"/>
                <c:pt idx="0">
                  <c:v>2307</c:v>
                </c:pt>
                <c:pt idx="1">
                  <c:v>2484</c:v>
                </c:pt>
                <c:pt idx="2">
                  <c:v>1120</c:v>
                </c:pt>
                <c:pt idx="3">
                  <c:v>711</c:v>
                </c:pt>
                <c:pt idx="4">
                  <c:v>758</c:v>
                </c:pt>
                <c:pt idx="5">
                  <c:v>45.978331199999985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21-424A-83E0-58833DE5C8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6995120"/>
        <c:axId val="246995512"/>
      </c:lineChart>
      <c:catAx>
        <c:axId val="246995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246995512"/>
        <c:crosses val="autoZero"/>
        <c:auto val="1"/>
        <c:lblAlgn val="ctr"/>
        <c:lblOffset val="100"/>
        <c:noMultiLvlLbl val="0"/>
      </c:catAx>
      <c:valAx>
        <c:axId val="24699551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Estimated Abundance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469951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Brown Trout - Reach 3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diamond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Sheet1!$B$25:$G$25</c:f>
                <c:numCache>
                  <c:formatCode>General</c:formatCode>
                  <c:ptCount val="6"/>
                  <c:pt idx="0">
                    <c:v>514</c:v>
                  </c:pt>
                  <c:pt idx="1">
                    <c:v>375</c:v>
                  </c:pt>
                  <c:pt idx="2">
                    <c:v>310</c:v>
                  </c:pt>
                  <c:pt idx="3">
                    <c:v>206</c:v>
                  </c:pt>
                  <c:pt idx="4">
                    <c:v>142</c:v>
                  </c:pt>
                  <c:pt idx="5">
                    <c:v>81.71633230000009</c:v>
                  </c:pt>
                </c:numCache>
              </c:numRef>
            </c:plus>
            <c:minus>
              <c:numRef>
                <c:f>Sheet1!$B$26:$G$26</c:f>
                <c:numCache>
                  <c:formatCode>General</c:formatCode>
                  <c:ptCount val="6"/>
                  <c:pt idx="0">
                    <c:v>292</c:v>
                  </c:pt>
                  <c:pt idx="1">
                    <c:v>210</c:v>
                  </c:pt>
                  <c:pt idx="2">
                    <c:v>146</c:v>
                  </c:pt>
                  <c:pt idx="3">
                    <c:v>75</c:v>
                  </c:pt>
                  <c:pt idx="4">
                    <c:v>44</c:v>
                  </c:pt>
                  <c:pt idx="5">
                    <c:v>11.120618900000238</c:v>
                  </c:pt>
                </c:numCache>
              </c:numRef>
            </c:minus>
          </c:errBars>
          <c:cat>
            <c:strRef>
              <c:f>Sheet1!$B$23:$G$23</c:f>
              <c:strCache>
                <c:ptCount val="6"/>
                <c:pt idx="0">
                  <c:v>2012-13</c:v>
                </c:pt>
                <c:pt idx="1">
                  <c:v>2013-14</c:v>
                </c:pt>
                <c:pt idx="2">
                  <c:v>2014-15</c:v>
                </c:pt>
                <c:pt idx="3">
                  <c:v>2015-16</c:v>
                </c:pt>
                <c:pt idx="4">
                  <c:v>2016-17</c:v>
                </c:pt>
                <c:pt idx="5">
                  <c:v>2017-18</c:v>
                </c:pt>
              </c:strCache>
            </c:strRef>
          </c:cat>
          <c:val>
            <c:numRef>
              <c:f>Sheet1!$B$24:$G$24</c:f>
              <c:numCache>
                <c:formatCode>General</c:formatCode>
                <c:ptCount val="6"/>
                <c:pt idx="0">
                  <c:v>4919</c:v>
                </c:pt>
                <c:pt idx="1">
                  <c:v>3323</c:v>
                </c:pt>
                <c:pt idx="2">
                  <c:v>2321</c:v>
                </c:pt>
                <c:pt idx="3">
                  <c:v>1334</c:v>
                </c:pt>
                <c:pt idx="4">
                  <c:v>1723</c:v>
                </c:pt>
                <c:pt idx="5">
                  <c:v>311.39869690000012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5A-49D5-B2A8-65C91B4A3C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6031480"/>
        <c:axId val="243641312"/>
      </c:lineChart>
      <c:catAx>
        <c:axId val="546031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243641312"/>
        <c:crosses val="autoZero"/>
        <c:auto val="1"/>
        <c:lblAlgn val="ctr"/>
        <c:lblOffset val="100"/>
        <c:noMultiLvlLbl val="0"/>
      </c:catAx>
      <c:valAx>
        <c:axId val="24364131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Estimated Abundance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460314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Brown Trout - Reach 4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diamond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Sheet1!$B$35:$G$35</c:f>
                <c:numCache>
                  <c:formatCode>General</c:formatCode>
                  <c:ptCount val="6"/>
                  <c:pt idx="0">
                    <c:v>317</c:v>
                  </c:pt>
                  <c:pt idx="1">
                    <c:v>322</c:v>
                  </c:pt>
                  <c:pt idx="2">
                    <c:v>447</c:v>
                  </c:pt>
                  <c:pt idx="3">
                    <c:v>140</c:v>
                  </c:pt>
                  <c:pt idx="4">
                    <c:v>221</c:v>
                  </c:pt>
                  <c:pt idx="5">
                    <c:v>85.296931500000028</c:v>
                  </c:pt>
                </c:numCache>
              </c:numRef>
            </c:plus>
            <c:minus>
              <c:numRef>
                <c:f>Sheet1!$B$36:$G$36</c:f>
                <c:numCache>
                  <c:formatCode>General</c:formatCode>
                  <c:ptCount val="6"/>
                  <c:pt idx="0">
                    <c:v>185</c:v>
                  </c:pt>
                  <c:pt idx="1">
                    <c:v>172</c:v>
                  </c:pt>
                  <c:pt idx="2">
                    <c:v>233</c:v>
                  </c:pt>
                  <c:pt idx="3">
                    <c:v>61</c:v>
                  </c:pt>
                  <c:pt idx="4">
                    <c:v>85</c:v>
                  </c:pt>
                  <c:pt idx="5">
                    <c:v>14.01748879999991</c:v>
                  </c:pt>
                </c:numCache>
              </c:numRef>
            </c:minus>
          </c:errBars>
          <c:cat>
            <c:strRef>
              <c:f>Sheet1!$B$33:$G$33</c:f>
              <c:strCache>
                <c:ptCount val="6"/>
                <c:pt idx="0">
                  <c:v>2012-13</c:v>
                </c:pt>
                <c:pt idx="1">
                  <c:v>2013-14</c:v>
                </c:pt>
                <c:pt idx="2">
                  <c:v>2014-15</c:v>
                </c:pt>
                <c:pt idx="3">
                  <c:v>2015-16</c:v>
                </c:pt>
                <c:pt idx="4">
                  <c:v>2016-17</c:v>
                </c:pt>
                <c:pt idx="5">
                  <c:v>2017-18</c:v>
                </c:pt>
              </c:strCache>
            </c:strRef>
          </c:cat>
          <c:val>
            <c:numRef>
              <c:f>Sheet1!$B$34:$G$34</c:f>
              <c:numCache>
                <c:formatCode>General</c:formatCode>
                <c:ptCount val="6"/>
                <c:pt idx="0">
                  <c:v>3221</c:v>
                </c:pt>
                <c:pt idx="1">
                  <c:v>3219</c:v>
                </c:pt>
                <c:pt idx="2">
                  <c:v>2819</c:v>
                </c:pt>
                <c:pt idx="3">
                  <c:v>1497</c:v>
                </c:pt>
                <c:pt idx="4">
                  <c:v>1293</c:v>
                </c:pt>
                <c:pt idx="5">
                  <c:v>396.04062529999999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D1-4650-BB04-66D124E96D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4078672"/>
        <c:axId val="531159696"/>
      </c:lineChart>
      <c:catAx>
        <c:axId val="544078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531159696"/>
        <c:crosses val="autoZero"/>
        <c:auto val="1"/>
        <c:lblAlgn val="ctr"/>
        <c:lblOffset val="100"/>
        <c:noMultiLvlLbl val="0"/>
      </c:catAx>
      <c:valAx>
        <c:axId val="53115969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Estimated Abundance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440786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Brown Trout - Reach 5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diamond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Sheet1!$B$45:$G$45</c:f>
                <c:numCache>
                  <c:formatCode>General</c:formatCode>
                  <c:ptCount val="6"/>
                  <c:pt idx="0">
                    <c:v>394</c:v>
                  </c:pt>
                  <c:pt idx="1">
                    <c:v>255</c:v>
                  </c:pt>
                  <c:pt idx="2">
                    <c:v>214</c:v>
                  </c:pt>
                  <c:pt idx="3">
                    <c:v>290</c:v>
                  </c:pt>
                  <c:pt idx="4">
                    <c:v>163</c:v>
                  </c:pt>
                  <c:pt idx="5">
                    <c:v>165.90000320000001</c:v>
                  </c:pt>
                </c:numCache>
              </c:numRef>
            </c:plus>
            <c:minus>
              <c:numRef>
                <c:f>Sheet1!$B$46:$G$46</c:f>
                <c:numCache>
                  <c:formatCode>General</c:formatCode>
                  <c:ptCount val="6"/>
                  <c:pt idx="0">
                    <c:v>184</c:v>
                  </c:pt>
                  <c:pt idx="1">
                    <c:v>123</c:v>
                  </c:pt>
                  <c:pt idx="2">
                    <c:v>88</c:v>
                  </c:pt>
                  <c:pt idx="3">
                    <c:v>113</c:v>
                  </c:pt>
                  <c:pt idx="4">
                    <c:v>46</c:v>
                  </c:pt>
                  <c:pt idx="5">
                    <c:v>38.323066499999925</c:v>
                  </c:pt>
                </c:numCache>
              </c:numRef>
            </c:minus>
          </c:errBars>
          <c:cat>
            <c:strRef>
              <c:f>Sheet1!$B$43:$G$43</c:f>
              <c:strCache>
                <c:ptCount val="6"/>
                <c:pt idx="0">
                  <c:v>2012-13</c:v>
                </c:pt>
                <c:pt idx="1">
                  <c:v>2013-14</c:v>
                </c:pt>
                <c:pt idx="2">
                  <c:v>2014-15</c:v>
                </c:pt>
                <c:pt idx="3">
                  <c:v>2015-16</c:v>
                </c:pt>
                <c:pt idx="4">
                  <c:v>2016-17</c:v>
                </c:pt>
                <c:pt idx="5">
                  <c:v>2017-18</c:v>
                </c:pt>
              </c:strCache>
            </c:strRef>
          </c:cat>
          <c:val>
            <c:numRef>
              <c:f>Sheet1!$B$44:$G$44</c:f>
              <c:numCache>
                <c:formatCode>General</c:formatCode>
                <c:ptCount val="6"/>
                <c:pt idx="0">
                  <c:v>3159</c:v>
                </c:pt>
                <c:pt idx="1">
                  <c:v>2570</c:v>
                </c:pt>
                <c:pt idx="2">
                  <c:v>1655</c:v>
                </c:pt>
                <c:pt idx="3">
                  <c:v>1603</c:v>
                </c:pt>
                <c:pt idx="4">
                  <c:v>1078</c:v>
                </c:pt>
                <c:pt idx="5">
                  <c:v>546.99999679999996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E7-4379-81B3-EF13907B86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2081456"/>
        <c:axId val="531222216"/>
      </c:lineChart>
      <c:catAx>
        <c:axId val="532081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31222216"/>
        <c:crosses val="autoZero"/>
        <c:auto val="1"/>
        <c:lblAlgn val="ctr"/>
        <c:lblOffset val="100"/>
        <c:noMultiLvlLbl val="0"/>
      </c:catAx>
      <c:valAx>
        <c:axId val="53122221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Estimated Abundance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320814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Brown Trout - All Reaches</a:t>
            </a:r>
          </a:p>
        </c:rich>
      </c:tx>
      <c:layout/>
      <c:overlay val="1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Sheet1!$A$54</c:f>
              <c:strCache>
                <c:ptCount val="1"/>
                <c:pt idx="0">
                  <c:v>Abundance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Sheet1!$B$55:$F$55</c:f>
                <c:numCache>
                  <c:formatCode>General</c:formatCode>
                  <c:ptCount val="5"/>
                  <c:pt idx="0">
                    <c:v>1556</c:v>
                  </c:pt>
                  <c:pt idx="1">
                    <c:v>1555</c:v>
                  </c:pt>
                  <c:pt idx="2">
                    <c:v>1158</c:v>
                  </c:pt>
                  <c:pt idx="3">
                    <c:v>779</c:v>
                  </c:pt>
                  <c:pt idx="4">
                    <c:v>755</c:v>
                  </c:pt>
                </c:numCache>
              </c:numRef>
            </c:plus>
            <c:minus>
              <c:numRef>
                <c:f>Sheet1!$B$56:$F$56</c:f>
                <c:numCache>
                  <c:formatCode>General</c:formatCode>
                  <c:ptCount val="5"/>
                  <c:pt idx="0">
                    <c:v>768</c:v>
                  </c:pt>
                  <c:pt idx="1">
                    <c:v>765</c:v>
                  </c:pt>
                  <c:pt idx="2">
                    <c:v>491</c:v>
                  </c:pt>
                  <c:pt idx="3">
                    <c:v>262</c:v>
                  </c:pt>
                  <c:pt idx="4">
                    <c:v>210</c:v>
                  </c:pt>
                </c:numCache>
              </c:numRef>
            </c:minus>
          </c:errBars>
          <c:cat>
            <c:strRef>
              <c:f>Sheet1!$B$53:$F$53</c:f>
              <c:strCache>
                <c:ptCount val="5"/>
                <c:pt idx="0">
                  <c:v>2012-13</c:v>
                </c:pt>
                <c:pt idx="1">
                  <c:v>2013-14</c:v>
                </c:pt>
                <c:pt idx="2">
                  <c:v>2014-15</c:v>
                </c:pt>
                <c:pt idx="3">
                  <c:v>2015-16</c:v>
                </c:pt>
                <c:pt idx="4">
                  <c:v>2016-17</c:v>
                </c:pt>
              </c:strCache>
            </c:strRef>
          </c:cat>
          <c:val>
            <c:numRef>
              <c:f>Sheet1!$B$54:$F$54</c:f>
              <c:numCache>
                <c:formatCode>General</c:formatCode>
                <c:ptCount val="5"/>
                <c:pt idx="0">
                  <c:v>13829</c:v>
                </c:pt>
                <c:pt idx="1">
                  <c:v>11819</c:v>
                </c:pt>
                <c:pt idx="2">
                  <c:v>8076</c:v>
                </c:pt>
                <c:pt idx="3">
                  <c:v>5201</c:v>
                </c:pt>
                <c:pt idx="4">
                  <c:v>4942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CC-4A35-A207-C92976CE1D64}"/>
            </c:ext>
          </c:extLst>
        </c:ser>
        <c:ser>
          <c:idx val="1"/>
          <c:order val="1"/>
          <c:tx>
            <c:strRef>
              <c:f>Sheet1!$A$62</c:f>
              <c:strCache>
                <c:ptCount val="1"/>
                <c:pt idx="0">
                  <c:v>Age 2+ Abundace</c:v>
                </c:pt>
              </c:strCache>
            </c:strRef>
          </c:tx>
          <c:invertIfNegative val="0"/>
          <c:cat>
            <c:strRef>
              <c:f>Sheet1!$B$53:$F$53</c:f>
              <c:strCache>
                <c:ptCount val="5"/>
                <c:pt idx="0">
                  <c:v>2012-13</c:v>
                </c:pt>
                <c:pt idx="1">
                  <c:v>2013-14</c:v>
                </c:pt>
                <c:pt idx="2">
                  <c:v>2014-15</c:v>
                </c:pt>
                <c:pt idx="3">
                  <c:v>2015-16</c:v>
                </c:pt>
                <c:pt idx="4">
                  <c:v>2016-17</c:v>
                </c:pt>
              </c:strCache>
            </c:strRef>
          </c:cat>
          <c:val>
            <c:numRef>
              <c:f>Sheet1!$B$62:$F$62</c:f>
              <c:numCache>
                <c:formatCode>General</c:formatCode>
                <c:ptCount val="5"/>
                <c:pt idx="0">
                  <c:v>9840</c:v>
                </c:pt>
                <c:pt idx="1">
                  <c:v>5637</c:v>
                </c:pt>
                <c:pt idx="2">
                  <c:v>3424</c:v>
                </c:pt>
                <c:pt idx="3">
                  <c:v>1863</c:v>
                </c:pt>
                <c:pt idx="4">
                  <c:v>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CC-4A35-A207-C92976CE1D64}"/>
            </c:ext>
          </c:extLst>
        </c:ser>
        <c:ser>
          <c:idx val="3"/>
          <c:order val="3"/>
          <c:tx>
            <c:strRef>
              <c:f>Sheet1!$A$65</c:f>
              <c:strCache>
                <c:ptCount val="1"/>
                <c:pt idx="0">
                  <c:v>Age-0+ Abundance</c:v>
                </c:pt>
              </c:strCache>
            </c:strRef>
          </c:tx>
          <c:invertIfNegative val="0"/>
          <c:cat>
            <c:strRef>
              <c:f>Sheet1!$B$53:$F$53</c:f>
              <c:strCache>
                <c:ptCount val="5"/>
                <c:pt idx="0">
                  <c:v>2012-13</c:v>
                </c:pt>
                <c:pt idx="1">
                  <c:v>2013-14</c:v>
                </c:pt>
                <c:pt idx="2">
                  <c:v>2014-15</c:v>
                </c:pt>
                <c:pt idx="3">
                  <c:v>2015-16</c:v>
                </c:pt>
                <c:pt idx="4">
                  <c:v>2016-17</c:v>
                </c:pt>
              </c:strCache>
            </c:strRef>
          </c:cat>
          <c:val>
            <c:numRef>
              <c:f>Sheet1!$B$65:$F$65</c:f>
              <c:numCache>
                <c:formatCode>General</c:formatCode>
                <c:ptCount val="5"/>
                <c:pt idx="0">
                  <c:v>2480</c:v>
                </c:pt>
                <c:pt idx="1">
                  <c:v>5252</c:v>
                </c:pt>
                <c:pt idx="2">
                  <c:v>3860</c:v>
                </c:pt>
                <c:pt idx="3">
                  <c:v>3146</c:v>
                </c:pt>
                <c:pt idx="4">
                  <c:v>3957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CC-4A35-A207-C92976CE1D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5048424"/>
        <c:axId val="465048816"/>
      </c:barChart>
      <c:lineChart>
        <c:grouping val="standard"/>
        <c:varyColors val="0"/>
        <c:ser>
          <c:idx val="4"/>
          <c:order val="4"/>
          <c:tx>
            <c:strRef>
              <c:f>Sheet1!$A$61</c:f>
              <c:strCache>
                <c:ptCount val="1"/>
                <c:pt idx="0">
                  <c:v>Difference</c:v>
                </c:pt>
              </c:strCache>
            </c:strRef>
          </c:tx>
          <c:marker>
            <c:symbol val="none"/>
          </c:marker>
          <c:val>
            <c:numRef>
              <c:f>Sheet1!$B$61:$F$61</c:f>
              <c:numCache>
                <c:formatCode>General</c:formatCode>
                <c:ptCount val="5"/>
                <c:pt idx="0">
                  <c:v>1509</c:v>
                </c:pt>
                <c:pt idx="1">
                  <c:v>930</c:v>
                </c:pt>
                <c:pt idx="2">
                  <c:v>792</c:v>
                </c:pt>
                <c:pt idx="3">
                  <c:v>192</c:v>
                </c:pt>
                <c:pt idx="4">
                  <c:v>317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ECC-4A35-A207-C92976CE1D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5048424"/>
        <c:axId val="465048816"/>
      </c:lineChart>
      <c:lineChart>
        <c:grouping val="standard"/>
        <c:varyColors val="0"/>
        <c:ser>
          <c:idx val="2"/>
          <c:order val="2"/>
          <c:tx>
            <c:strRef>
              <c:f>Sheet1!$A$64</c:f>
              <c:strCache>
                <c:ptCount val="1"/>
                <c:pt idx="0">
                  <c:v>Prop. Age2+</c:v>
                </c:pt>
              </c:strCache>
            </c:strRef>
          </c:tx>
          <c:marker>
            <c:symbol val="none"/>
          </c:marker>
          <c:cat>
            <c:strRef>
              <c:f>Sheet1!$B$53:$F$53</c:f>
              <c:strCache>
                <c:ptCount val="5"/>
                <c:pt idx="0">
                  <c:v>2012-13</c:v>
                </c:pt>
                <c:pt idx="1">
                  <c:v>2013-14</c:v>
                </c:pt>
                <c:pt idx="2">
                  <c:v>2014-15</c:v>
                </c:pt>
                <c:pt idx="3">
                  <c:v>2015-16</c:v>
                </c:pt>
                <c:pt idx="4">
                  <c:v>2016-17</c:v>
                </c:pt>
              </c:strCache>
            </c:strRef>
          </c:cat>
          <c:val>
            <c:numRef>
              <c:f>Sheet1!$B$64:$F$64</c:f>
              <c:numCache>
                <c:formatCode>General</c:formatCode>
                <c:ptCount val="5"/>
                <c:pt idx="0">
                  <c:v>0.79870129870129869</c:v>
                </c:pt>
                <c:pt idx="1">
                  <c:v>0.51767839103682611</c:v>
                </c:pt>
                <c:pt idx="2">
                  <c:v>0.47007138934651288</c:v>
                </c:pt>
                <c:pt idx="3">
                  <c:v>0.37193052505490115</c:v>
                </c:pt>
                <c:pt idx="4">
                  <c:v>0.14443243243243242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ECC-4A35-A207-C92976CE1D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2299104"/>
        <c:axId val="462298712"/>
      </c:lineChart>
      <c:catAx>
        <c:axId val="465048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465048816"/>
        <c:crosses val="autoZero"/>
        <c:auto val="1"/>
        <c:lblAlgn val="ctr"/>
        <c:lblOffset val="100"/>
        <c:noMultiLvlLbl val="0"/>
      </c:catAx>
      <c:valAx>
        <c:axId val="46504881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Estimated Abundance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65048424"/>
        <c:crosses val="autoZero"/>
        <c:crossBetween val="between"/>
      </c:valAx>
      <c:valAx>
        <c:axId val="46229871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462299104"/>
        <c:crosses val="max"/>
        <c:crossBetween val="between"/>
      </c:valAx>
      <c:catAx>
        <c:axId val="4622991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62298712"/>
        <c:crosses val="autoZero"/>
        <c:auto val="1"/>
        <c:lblAlgn val="ctr"/>
        <c:lblOffset val="100"/>
        <c:noMultiLvlLbl val="0"/>
      </c:cat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3.1535870516185477E-2"/>
                  <c:y val="6.1049504228638085E-2"/>
                </c:manualLayout>
              </c:layout>
              <c:numFmt formatCode="General" sourceLinked="0"/>
            </c:trendlineLbl>
          </c:trendline>
          <c:xVal>
            <c:numRef>
              <c:f>Sheet1!$V$54:$Y$54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Sheet1!$V$55:$Y$55</c:f>
              <c:numCache>
                <c:formatCode>General</c:formatCode>
                <c:ptCount val="4"/>
                <c:pt idx="0">
                  <c:v>13829</c:v>
                </c:pt>
                <c:pt idx="1">
                  <c:v>11819</c:v>
                </c:pt>
                <c:pt idx="2">
                  <c:v>8076</c:v>
                </c:pt>
                <c:pt idx="3">
                  <c:v>5201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A5-453E-9ACB-D446A581BF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165064"/>
        <c:axId val="472021768"/>
      </c:scatterChart>
      <c:valAx>
        <c:axId val="241165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72021768"/>
        <c:crosses val="autoZero"/>
        <c:crossBetween val="midCat"/>
      </c:valAx>
      <c:valAx>
        <c:axId val="472021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11650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A. Brown Trout</a:t>
            </a:r>
          </a:p>
        </c:rich>
      </c:tx>
      <c:layout>
        <c:manualLayout>
          <c:xMode val="edge"/>
          <c:yMode val="edge"/>
          <c:x val="0.39577077865266835"/>
          <c:y val="9.2592592592592587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348381452318461"/>
          <c:y val="5.0925925925925923E-2"/>
          <c:w val="0.79848381452318462"/>
          <c:h val="0.7435032079323418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Reach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Sheet1!$B$3:$G$3</c:f>
              <c:strCache>
                <c:ptCount val="6"/>
                <c:pt idx="0">
                  <c:v>2012-13</c:v>
                </c:pt>
                <c:pt idx="1">
                  <c:v>2013-14</c:v>
                </c:pt>
                <c:pt idx="2">
                  <c:v>2014-15</c:v>
                </c:pt>
                <c:pt idx="3">
                  <c:v>2015-16</c:v>
                </c:pt>
                <c:pt idx="4">
                  <c:v>2016-17</c:v>
                </c:pt>
                <c:pt idx="5">
                  <c:v>2017-18</c:v>
                </c:pt>
              </c:strCache>
            </c:strRef>
          </c:cat>
          <c:val>
            <c:numRef>
              <c:f>Sheet1!$B$4:$G$4</c:f>
              <c:numCache>
                <c:formatCode>General</c:formatCode>
                <c:ptCount val="6"/>
                <c:pt idx="0">
                  <c:v>223</c:v>
                </c:pt>
                <c:pt idx="1">
                  <c:v>223</c:v>
                </c:pt>
                <c:pt idx="2">
                  <c:v>161</c:v>
                </c:pt>
                <c:pt idx="3">
                  <c:v>56</c:v>
                </c:pt>
                <c:pt idx="4">
                  <c:v>90</c:v>
                </c:pt>
                <c:pt idx="5">
                  <c:v>14.629468900000001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9C-4350-ADFE-102C8FF82587}"/>
            </c:ext>
          </c:extLst>
        </c:ser>
        <c:ser>
          <c:idx val="1"/>
          <c:order val="1"/>
          <c:tx>
            <c:strRef>
              <c:f>Sheet1!$B$12</c:f>
              <c:strCache>
                <c:ptCount val="1"/>
                <c:pt idx="0">
                  <c:v>Reach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Sheet1!$B$3:$G$3</c:f>
              <c:strCache>
                <c:ptCount val="6"/>
                <c:pt idx="0">
                  <c:v>2012-13</c:v>
                </c:pt>
                <c:pt idx="1">
                  <c:v>2013-14</c:v>
                </c:pt>
                <c:pt idx="2">
                  <c:v>2014-15</c:v>
                </c:pt>
                <c:pt idx="3">
                  <c:v>2015-16</c:v>
                </c:pt>
                <c:pt idx="4">
                  <c:v>2016-17</c:v>
                </c:pt>
                <c:pt idx="5">
                  <c:v>2017-18</c:v>
                </c:pt>
              </c:strCache>
            </c:strRef>
          </c:cat>
          <c:val>
            <c:numRef>
              <c:f>Sheet1!$B$14:$G$14</c:f>
              <c:numCache>
                <c:formatCode>General</c:formatCode>
                <c:ptCount val="6"/>
                <c:pt idx="0">
                  <c:v>2307</c:v>
                </c:pt>
                <c:pt idx="1">
                  <c:v>2484</c:v>
                </c:pt>
                <c:pt idx="2">
                  <c:v>1120</c:v>
                </c:pt>
                <c:pt idx="3">
                  <c:v>711</c:v>
                </c:pt>
                <c:pt idx="4">
                  <c:v>758</c:v>
                </c:pt>
                <c:pt idx="5">
                  <c:v>45.978331199999985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9C-4350-ADFE-102C8FF82587}"/>
            </c:ext>
          </c:extLst>
        </c:ser>
        <c:ser>
          <c:idx val="2"/>
          <c:order val="2"/>
          <c:tx>
            <c:strRef>
              <c:f>Sheet1!$B$22</c:f>
              <c:strCache>
                <c:ptCount val="1"/>
                <c:pt idx="0">
                  <c:v>Reach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Sheet1!$B$3:$G$3</c:f>
              <c:strCache>
                <c:ptCount val="6"/>
                <c:pt idx="0">
                  <c:v>2012-13</c:v>
                </c:pt>
                <c:pt idx="1">
                  <c:v>2013-14</c:v>
                </c:pt>
                <c:pt idx="2">
                  <c:v>2014-15</c:v>
                </c:pt>
                <c:pt idx="3">
                  <c:v>2015-16</c:v>
                </c:pt>
                <c:pt idx="4">
                  <c:v>2016-17</c:v>
                </c:pt>
                <c:pt idx="5">
                  <c:v>2017-18</c:v>
                </c:pt>
              </c:strCache>
            </c:strRef>
          </c:cat>
          <c:val>
            <c:numRef>
              <c:f>Sheet1!$B$24:$G$24</c:f>
              <c:numCache>
                <c:formatCode>General</c:formatCode>
                <c:ptCount val="6"/>
                <c:pt idx="0">
                  <c:v>4919</c:v>
                </c:pt>
                <c:pt idx="1">
                  <c:v>3323</c:v>
                </c:pt>
                <c:pt idx="2">
                  <c:v>2321</c:v>
                </c:pt>
                <c:pt idx="3">
                  <c:v>1334</c:v>
                </c:pt>
                <c:pt idx="4">
                  <c:v>1723</c:v>
                </c:pt>
                <c:pt idx="5">
                  <c:v>311.39869690000012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9C-4350-ADFE-102C8FF82587}"/>
            </c:ext>
          </c:extLst>
        </c:ser>
        <c:ser>
          <c:idx val="3"/>
          <c:order val="3"/>
          <c:tx>
            <c:strRef>
              <c:f>Sheet1!$B$32</c:f>
              <c:strCache>
                <c:ptCount val="1"/>
                <c:pt idx="0">
                  <c:v>Reach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Sheet1!$B$3:$G$3</c:f>
              <c:strCache>
                <c:ptCount val="6"/>
                <c:pt idx="0">
                  <c:v>2012-13</c:v>
                </c:pt>
                <c:pt idx="1">
                  <c:v>2013-14</c:v>
                </c:pt>
                <c:pt idx="2">
                  <c:v>2014-15</c:v>
                </c:pt>
                <c:pt idx="3">
                  <c:v>2015-16</c:v>
                </c:pt>
                <c:pt idx="4">
                  <c:v>2016-17</c:v>
                </c:pt>
                <c:pt idx="5">
                  <c:v>2017-18</c:v>
                </c:pt>
              </c:strCache>
            </c:strRef>
          </c:cat>
          <c:val>
            <c:numRef>
              <c:f>Sheet1!$B$34:$G$34</c:f>
              <c:numCache>
                <c:formatCode>General</c:formatCode>
                <c:ptCount val="6"/>
                <c:pt idx="0">
                  <c:v>3221</c:v>
                </c:pt>
                <c:pt idx="1">
                  <c:v>3219</c:v>
                </c:pt>
                <c:pt idx="2">
                  <c:v>2819</c:v>
                </c:pt>
                <c:pt idx="3">
                  <c:v>1497</c:v>
                </c:pt>
                <c:pt idx="4">
                  <c:v>1293</c:v>
                </c:pt>
                <c:pt idx="5">
                  <c:v>396.04062529999999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39C-4350-ADFE-102C8FF82587}"/>
            </c:ext>
          </c:extLst>
        </c:ser>
        <c:ser>
          <c:idx val="4"/>
          <c:order val="4"/>
          <c:tx>
            <c:strRef>
              <c:f>Sheet1!$B$42</c:f>
              <c:strCache>
                <c:ptCount val="1"/>
                <c:pt idx="0">
                  <c:v>Reach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Sheet1!$B$55:$G$55</c:f>
                <c:numCache>
                  <c:formatCode>General</c:formatCode>
                  <c:ptCount val="6"/>
                  <c:pt idx="0">
                    <c:v>1556</c:v>
                  </c:pt>
                  <c:pt idx="1">
                    <c:v>1555</c:v>
                  </c:pt>
                  <c:pt idx="2">
                    <c:v>1158</c:v>
                  </c:pt>
                  <c:pt idx="3">
                    <c:v>779</c:v>
                  </c:pt>
                  <c:pt idx="4">
                    <c:v>755</c:v>
                  </c:pt>
                  <c:pt idx="5">
                    <c:v>391.14011950000031</c:v>
                  </c:pt>
                </c:numCache>
              </c:numRef>
            </c:plus>
            <c:minus>
              <c:numRef>
                <c:f>Sheet1!$B$56:$G$56</c:f>
                <c:numCache>
                  <c:formatCode>General</c:formatCode>
                  <c:ptCount val="6"/>
                  <c:pt idx="0">
                    <c:v>768</c:v>
                  </c:pt>
                  <c:pt idx="1">
                    <c:v>765</c:v>
                  </c:pt>
                  <c:pt idx="2">
                    <c:v>491</c:v>
                  </c:pt>
                  <c:pt idx="3">
                    <c:v>262</c:v>
                  </c:pt>
                  <c:pt idx="4">
                    <c:v>210</c:v>
                  </c:pt>
                  <c:pt idx="5">
                    <c:v>65.941056000000117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Sheet1!$B$3:$G$3</c:f>
              <c:strCache>
                <c:ptCount val="6"/>
                <c:pt idx="0">
                  <c:v>2012-13</c:v>
                </c:pt>
                <c:pt idx="1">
                  <c:v>2013-14</c:v>
                </c:pt>
                <c:pt idx="2">
                  <c:v>2014-15</c:v>
                </c:pt>
                <c:pt idx="3">
                  <c:v>2015-16</c:v>
                </c:pt>
                <c:pt idx="4">
                  <c:v>2016-17</c:v>
                </c:pt>
                <c:pt idx="5">
                  <c:v>2017-18</c:v>
                </c:pt>
              </c:strCache>
            </c:strRef>
          </c:cat>
          <c:val>
            <c:numRef>
              <c:f>Sheet1!$B$44:$G$44</c:f>
              <c:numCache>
                <c:formatCode>General</c:formatCode>
                <c:ptCount val="6"/>
                <c:pt idx="0">
                  <c:v>3159</c:v>
                </c:pt>
                <c:pt idx="1">
                  <c:v>2570</c:v>
                </c:pt>
                <c:pt idx="2">
                  <c:v>1655</c:v>
                </c:pt>
                <c:pt idx="3">
                  <c:v>1603</c:v>
                </c:pt>
                <c:pt idx="4">
                  <c:v>1078</c:v>
                </c:pt>
                <c:pt idx="5">
                  <c:v>546.99999679999996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39C-4350-ADFE-102C8FF825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507176"/>
        <c:axId val="463507568"/>
      </c:barChart>
      <c:catAx>
        <c:axId val="463507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507568"/>
        <c:crosses val="autoZero"/>
        <c:auto val="1"/>
        <c:lblAlgn val="ctr"/>
        <c:lblOffset val="100"/>
        <c:noMultiLvlLbl val="0"/>
      </c:catAx>
      <c:valAx>
        <c:axId val="4635075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Estimated Abundance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507176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80918985126859144"/>
          <c:y val="0.14727872557596969"/>
          <c:w val="0.12414348206474191"/>
          <c:h val="0.390627734033245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18512839020122485"/>
                  <c:y val="9.935877806940798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biomass!$D$3:$D$705</c:f>
              <c:numCache>
                <c:formatCode>General</c:formatCode>
                <c:ptCount val="703"/>
                <c:pt idx="0">
                  <c:v>568</c:v>
                </c:pt>
                <c:pt idx="1">
                  <c:v>469</c:v>
                </c:pt>
                <c:pt idx="2">
                  <c:v>429</c:v>
                </c:pt>
                <c:pt idx="3">
                  <c:v>366</c:v>
                </c:pt>
                <c:pt idx="4">
                  <c:v>330</c:v>
                </c:pt>
                <c:pt idx="5">
                  <c:v>315</c:v>
                </c:pt>
                <c:pt idx="6">
                  <c:v>291</c:v>
                </c:pt>
                <c:pt idx="7">
                  <c:v>294</c:v>
                </c:pt>
                <c:pt idx="8">
                  <c:v>320</c:v>
                </c:pt>
                <c:pt idx="9">
                  <c:v>304</c:v>
                </c:pt>
                <c:pt idx="10">
                  <c:v>290</c:v>
                </c:pt>
                <c:pt idx="11">
                  <c:v>288</c:v>
                </c:pt>
                <c:pt idx="12">
                  <c:v>290</c:v>
                </c:pt>
                <c:pt idx="13">
                  <c:v>275</c:v>
                </c:pt>
                <c:pt idx="14">
                  <c:v>290</c:v>
                </c:pt>
                <c:pt idx="15">
                  <c:v>275</c:v>
                </c:pt>
                <c:pt idx="16">
                  <c:v>280</c:v>
                </c:pt>
                <c:pt idx="17">
                  <c:v>280</c:v>
                </c:pt>
                <c:pt idx="18">
                  <c:v>266</c:v>
                </c:pt>
                <c:pt idx="19">
                  <c:v>274</c:v>
                </c:pt>
                <c:pt idx="20">
                  <c:v>283</c:v>
                </c:pt>
                <c:pt idx="21">
                  <c:v>263</c:v>
                </c:pt>
                <c:pt idx="22">
                  <c:v>270</c:v>
                </c:pt>
                <c:pt idx="23">
                  <c:v>270</c:v>
                </c:pt>
                <c:pt idx="24">
                  <c:v>267</c:v>
                </c:pt>
                <c:pt idx="25">
                  <c:v>266</c:v>
                </c:pt>
                <c:pt idx="26">
                  <c:v>259</c:v>
                </c:pt>
                <c:pt idx="27">
                  <c:v>260</c:v>
                </c:pt>
                <c:pt idx="28">
                  <c:v>262</c:v>
                </c:pt>
                <c:pt idx="29">
                  <c:v>260</c:v>
                </c:pt>
                <c:pt idx="30">
                  <c:v>256</c:v>
                </c:pt>
                <c:pt idx="31">
                  <c:v>260</c:v>
                </c:pt>
                <c:pt idx="32">
                  <c:v>256</c:v>
                </c:pt>
                <c:pt idx="33">
                  <c:v>250</c:v>
                </c:pt>
                <c:pt idx="34">
                  <c:v>222</c:v>
                </c:pt>
                <c:pt idx="35">
                  <c:v>235</c:v>
                </c:pt>
                <c:pt idx="36">
                  <c:v>215</c:v>
                </c:pt>
                <c:pt idx="37">
                  <c:v>216</c:v>
                </c:pt>
                <c:pt idx="38">
                  <c:v>208</c:v>
                </c:pt>
                <c:pt idx="39">
                  <c:v>216</c:v>
                </c:pt>
                <c:pt idx="40">
                  <c:v>298</c:v>
                </c:pt>
                <c:pt idx="41">
                  <c:v>206</c:v>
                </c:pt>
                <c:pt idx="42">
                  <c:v>202</c:v>
                </c:pt>
                <c:pt idx="43">
                  <c:v>212</c:v>
                </c:pt>
                <c:pt idx="44">
                  <c:v>210</c:v>
                </c:pt>
                <c:pt idx="45">
                  <c:v>200</c:v>
                </c:pt>
                <c:pt idx="46">
                  <c:v>209</c:v>
                </c:pt>
                <c:pt idx="47">
                  <c:v>199</c:v>
                </c:pt>
                <c:pt idx="48">
                  <c:v>203</c:v>
                </c:pt>
                <c:pt idx="49">
                  <c:v>208</c:v>
                </c:pt>
                <c:pt idx="50">
                  <c:v>194</c:v>
                </c:pt>
                <c:pt idx="51">
                  <c:v>196</c:v>
                </c:pt>
                <c:pt idx="52">
                  <c:v>194</c:v>
                </c:pt>
                <c:pt idx="53">
                  <c:v>200</c:v>
                </c:pt>
                <c:pt idx="54">
                  <c:v>208</c:v>
                </c:pt>
                <c:pt idx="55">
                  <c:v>199</c:v>
                </c:pt>
                <c:pt idx="56">
                  <c:v>216</c:v>
                </c:pt>
                <c:pt idx="57">
                  <c:v>194</c:v>
                </c:pt>
                <c:pt idx="58">
                  <c:v>199</c:v>
                </c:pt>
                <c:pt idx="59">
                  <c:v>194</c:v>
                </c:pt>
                <c:pt idx="60">
                  <c:v>194</c:v>
                </c:pt>
                <c:pt idx="61">
                  <c:v>196</c:v>
                </c:pt>
                <c:pt idx="62">
                  <c:v>195</c:v>
                </c:pt>
                <c:pt idx="63">
                  <c:v>197</c:v>
                </c:pt>
                <c:pt idx="64">
                  <c:v>197</c:v>
                </c:pt>
                <c:pt idx="65">
                  <c:v>199</c:v>
                </c:pt>
                <c:pt idx="66">
                  <c:v>191</c:v>
                </c:pt>
                <c:pt idx="67">
                  <c:v>189</c:v>
                </c:pt>
                <c:pt idx="68">
                  <c:v>195</c:v>
                </c:pt>
                <c:pt idx="69">
                  <c:v>287</c:v>
                </c:pt>
                <c:pt idx="70">
                  <c:v>184</c:v>
                </c:pt>
                <c:pt idx="71">
                  <c:v>191</c:v>
                </c:pt>
                <c:pt idx="72">
                  <c:v>194</c:v>
                </c:pt>
                <c:pt idx="73">
                  <c:v>195</c:v>
                </c:pt>
                <c:pt idx="74">
                  <c:v>192</c:v>
                </c:pt>
                <c:pt idx="75">
                  <c:v>191</c:v>
                </c:pt>
                <c:pt idx="76">
                  <c:v>199</c:v>
                </c:pt>
                <c:pt idx="77">
                  <c:v>189</c:v>
                </c:pt>
                <c:pt idx="78">
                  <c:v>187</c:v>
                </c:pt>
                <c:pt idx="79">
                  <c:v>192</c:v>
                </c:pt>
                <c:pt idx="80">
                  <c:v>188</c:v>
                </c:pt>
                <c:pt idx="81">
                  <c:v>190</c:v>
                </c:pt>
                <c:pt idx="82">
                  <c:v>185</c:v>
                </c:pt>
                <c:pt idx="83">
                  <c:v>195</c:v>
                </c:pt>
                <c:pt idx="84">
                  <c:v>186</c:v>
                </c:pt>
                <c:pt idx="85">
                  <c:v>195</c:v>
                </c:pt>
                <c:pt idx="86">
                  <c:v>196</c:v>
                </c:pt>
                <c:pt idx="87">
                  <c:v>193</c:v>
                </c:pt>
                <c:pt idx="88">
                  <c:v>187</c:v>
                </c:pt>
                <c:pt idx="89">
                  <c:v>184</c:v>
                </c:pt>
                <c:pt idx="90">
                  <c:v>191</c:v>
                </c:pt>
                <c:pt idx="91">
                  <c:v>189</c:v>
                </c:pt>
                <c:pt idx="92">
                  <c:v>189</c:v>
                </c:pt>
                <c:pt idx="93">
                  <c:v>191</c:v>
                </c:pt>
                <c:pt idx="94">
                  <c:v>190</c:v>
                </c:pt>
                <c:pt idx="95">
                  <c:v>187</c:v>
                </c:pt>
                <c:pt idx="96">
                  <c:v>191</c:v>
                </c:pt>
                <c:pt idx="97">
                  <c:v>187</c:v>
                </c:pt>
                <c:pt idx="98">
                  <c:v>192</c:v>
                </c:pt>
                <c:pt idx="99">
                  <c:v>193</c:v>
                </c:pt>
                <c:pt idx="100">
                  <c:v>190</c:v>
                </c:pt>
                <c:pt idx="101">
                  <c:v>195</c:v>
                </c:pt>
                <c:pt idx="102">
                  <c:v>188</c:v>
                </c:pt>
                <c:pt idx="103">
                  <c:v>195</c:v>
                </c:pt>
                <c:pt idx="104">
                  <c:v>193</c:v>
                </c:pt>
                <c:pt idx="105">
                  <c:v>182</c:v>
                </c:pt>
                <c:pt idx="106">
                  <c:v>189</c:v>
                </c:pt>
                <c:pt idx="107">
                  <c:v>182</c:v>
                </c:pt>
                <c:pt idx="108">
                  <c:v>182</c:v>
                </c:pt>
                <c:pt idx="109">
                  <c:v>188</c:v>
                </c:pt>
                <c:pt idx="110">
                  <c:v>192</c:v>
                </c:pt>
                <c:pt idx="111">
                  <c:v>187</c:v>
                </c:pt>
                <c:pt idx="112">
                  <c:v>187</c:v>
                </c:pt>
                <c:pt idx="113">
                  <c:v>190</c:v>
                </c:pt>
                <c:pt idx="114">
                  <c:v>184</c:v>
                </c:pt>
                <c:pt idx="115">
                  <c:v>161</c:v>
                </c:pt>
                <c:pt idx="116">
                  <c:v>179</c:v>
                </c:pt>
                <c:pt idx="117">
                  <c:v>180</c:v>
                </c:pt>
                <c:pt idx="118">
                  <c:v>183</c:v>
                </c:pt>
                <c:pt idx="119">
                  <c:v>182</c:v>
                </c:pt>
                <c:pt idx="120">
                  <c:v>185</c:v>
                </c:pt>
                <c:pt idx="121">
                  <c:v>191</c:v>
                </c:pt>
                <c:pt idx="122">
                  <c:v>184</c:v>
                </c:pt>
                <c:pt idx="123">
                  <c:v>183</c:v>
                </c:pt>
                <c:pt idx="124">
                  <c:v>184</c:v>
                </c:pt>
                <c:pt idx="125">
                  <c:v>187</c:v>
                </c:pt>
                <c:pt idx="126">
                  <c:v>184</c:v>
                </c:pt>
                <c:pt idx="127">
                  <c:v>175</c:v>
                </c:pt>
                <c:pt idx="128">
                  <c:v>192</c:v>
                </c:pt>
                <c:pt idx="129">
                  <c:v>175</c:v>
                </c:pt>
                <c:pt idx="130">
                  <c:v>181</c:v>
                </c:pt>
                <c:pt idx="131">
                  <c:v>185</c:v>
                </c:pt>
                <c:pt idx="132">
                  <c:v>180</c:v>
                </c:pt>
                <c:pt idx="133">
                  <c:v>180</c:v>
                </c:pt>
                <c:pt idx="134">
                  <c:v>188</c:v>
                </c:pt>
                <c:pt idx="135">
                  <c:v>179</c:v>
                </c:pt>
                <c:pt idx="136">
                  <c:v>180</c:v>
                </c:pt>
                <c:pt idx="137">
                  <c:v>184</c:v>
                </c:pt>
                <c:pt idx="138">
                  <c:v>178</c:v>
                </c:pt>
                <c:pt idx="139">
                  <c:v>178</c:v>
                </c:pt>
                <c:pt idx="140">
                  <c:v>176</c:v>
                </c:pt>
                <c:pt idx="141">
                  <c:v>173</c:v>
                </c:pt>
                <c:pt idx="142">
                  <c:v>179</c:v>
                </c:pt>
                <c:pt idx="143">
                  <c:v>180</c:v>
                </c:pt>
                <c:pt idx="144">
                  <c:v>180</c:v>
                </c:pt>
                <c:pt idx="145">
                  <c:v>175</c:v>
                </c:pt>
                <c:pt idx="146">
                  <c:v>183</c:v>
                </c:pt>
                <c:pt idx="147">
                  <c:v>189</c:v>
                </c:pt>
                <c:pt idx="148">
                  <c:v>184</c:v>
                </c:pt>
                <c:pt idx="149">
                  <c:v>180</c:v>
                </c:pt>
                <c:pt idx="150">
                  <c:v>180</c:v>
                </c:pt>
                <c:pt idx="151">
                  <c:v>180</c:v>
                </c:pt>
                <c:pt idx="152">
                  <c:v>176</c:v>
                </c:pt>
                <c:pt idx="153">
                  <c:v>182</c:v>
                </c:pt>
                <c:pt idx="154">
                  <c:v>186</c:v>
                </c:pt>
                <c:pt idx="155">
                  <c:v>184</c:v>
                </c:pt>
                <c:pt idx="156">
                  <c:v>176</c:v>
                </c:pt>
                <c:pt idx="157">
                  <c:v>178</c:v>
                </c:pt>
                <c:pt idx="158">
                  <c:v>184</c:v>
                </c:pt>
                <c:pt idx="159">
                  <c:v>182</c:v>
                </c:pt>
                <c:pt idx="160">
                  <c:v>176</c:v>
                </c:pt>
                <c:pt idx="161">
                  <c:v>185</c:v>
                </c:pt>
                <c:pt idx="162">
                  <c:v>178</c:v>
                </c:pt>
                <c:pt idx="163">
                  <c:v>174</c:v>
                </c:pt>
                <c:pt idx="164">
                  <c:v>177</c:v>
                </c:pt>
                <c:pt idx="165">
                  <c:v>182</c:v>
                </c:pt>
                <c:pt idx="166">
                  <c:v>184</c:v>
                </c:pt>
                <c:pt idx="167">
                  <c:v>176</c:v>
                </c:pt>
                <c:pt idx="168">
                  <c:v>184</c:v>
                </c:pt>
                <c:pt idx="169">
                  <c:v>175</c:v>
                </c:pt>
                <c:pt idx="170">
                  <c:v>177</c:v>
                </c:pt>
                <c:pt idx="171">
                  <c:v>187</c:v>
                </c:pt>
                <c:pt idx="172">
                  <c:v>176</c:v>
                </c:pt>
                <c:pt idx="173">
                  <c:v>175</c:v>
                </c:pt>
                <c:pt idx="174">
                  <c:v>173</c:v>
                </c:pt>
                <c:pt idx="175">
                  <c:v>175</c:v>
                </c:pt>
                <c:pt idx="176">
                  <c:v>175</c:v>
                </c:pt>
                <c:pt idx="177">
                  <c:v>185</c:v>
                </c:pt>
                <c:pt idx="178">
                  <c:v>174</c:v>
                </c:pt>
                <c:pt idx="179">
                  <c:v>189</c:v>
                </c:pt>
                <c:pt idx="180">
                  <c:v>177</c:v>
                </c:pt>
                <c:pt idx="181">
                  <c:v>190</c:v>
                </c:pt>
                <c:pt idx="182">
                  <c:v>177</c:v>
                </c:pt>
                <c:pt idx="183">
                  <c:v>173</c:v>
                </c:pt>
                <c:pt idx="184">
                  <c:v>174</c:v>
                </c:pt>
                <c:pt idx="185">
                  <c:v>180</c:v>
                </c:pt>
                <c:pt idx="186">
                  <c:v>172</c:v>
                </c:pt>
                <c:pt idx="187">
                  <c:v>181</c:v>
                </c:pt>
                <c:pt idx="188">
                  <c:v>178</c:v>
                </c:pt>
                <c:pt idx="189">
                  <c:v>181</c:v>
                </c:pt>
                <c:pt idx="190">
                  <c:v>177</c:v>
                </c:pt>
                <c:pt idx="191">
                  <c:v>177</c:v>
                </c:pt>
                <c:pt idx="192">
                  <c:v>184</c:v>
                </c:pt>
                <c:pt idx="193">
                  <c:v>169</c:v>
                </c:pt>
                <c:pt idx="194">
                  <c:v>174</c:v>
                </c:pt>
                <c:pt idx="195">
                  <c:v>179</c:v>
                </c:pt>
                <c:pt idx="196">
                  <c:v>175</c:v>
                </c:pt>
                <c:pt idx="197">
                  <c:v>177</c:v>
                </c:pt>
                <c:pt idx="198">
                  <c:v>175</c:v>
                </c:pt>
                <c:pt idx="199">
                  <c:v>173</c:v>
                </c:pt>
                <c:pt idx="200">
                  <c:v>175</c:v>
                </c:pt>
                <c:pt idx="201">
                  <c:v>181</c:v>
                </c:pt>
                <c:pt idx="202">
                  <c:v>173</c:v>
                </c:pt>
                <c:pt idx="203">
                  <c:v>168</c:v>
                </c:pt>
                <c:pt idx="204">
                  <c:v>179</c:v>
                </c:pt>
                <c:pt idx="205">
                  <c:v>177</c:v>
                </c:pt>
                <c:pt idx="206">
                  <c:v>179</c:v>
                </c:pt>
                <c:pt idx="207">
                  <c:v>177</c:v>
                </c:pt>
                <c:pt idx="208">
                  <c:v>173</c:v>
                </c:pt>
                <c:pt idx="209">
                  <c:v>170</c:v>
                </c:pt>
                <c:pt idx="210">
                  <c:v>177</c:v>
                </c:pt>
                <c:pt idx="211">
                  <c:v>172</c:v>
                </c:pt>
                <c:pt idx="212">
                  <c:v>177</c:v>
                </c:pt>
                <c:pt idx="213">
                  <c:v>179</c:v>
                </c:pt>
                <c:pt idx="214">
                  <c:v>172</c:v>
                </c:pt>
                <c:pt idx="215">
                  <c:v>180</c:v>
                </c:pt>
                <c:pt idx="216">
                  <c:v>174</c:v>
                </c:pt>
                <c:pt idx="217">
                  <c:v>176</c:v>
                </c:pt>
                <c:pt idx="218">
                  <c:v>175</c:v>
                </c:pt>
                <c:pt idx="219">
                  <c:v>171</c:v>
                </c:pt>
                <c:pt idx="220">
                  <c:v>170</c:v>
                </c:pt>
                <c:pt idx="221">
                  <c:v>167</c:v>
                </c:pt>
                <c:pt idx="222">
                  <c:v>170</c:v>
                </c:pt>
                <c:pt idx="223">
                  <c:v>178</c:v>
                </c:pt>
                <c:pt idx="224">
                  <c:v>175</c:v>
                </c:pt>
                <c:pt idx="225">
                  <c:v>179</c:v>
                </c:pt>
                <c:pt idx="226">
                  <c:v>185</c:v>
                </c:pt>
                <c:pt idx="227">
                  <c:v>179</c:v>
                </c:pt>
                <c:pt idx="228">
                  <c:v>173</c:v>
                </c:pt>
                <c:pt idx="229">
                  <c:v>177</c:v>
                </c:pt>
                <c:pt idx="230">
                  <c:v>175</c:v>
                </c:pt>
                <c:pt idx="231">
                  <c:v>167</c:v>
                </c:pt>
                <c:pt idx="232">
                  <c:v>181</c:v>
                </c:pt>
                <c:pt idx="233">
                  <c:v>168</c:v>
                </c:pt>
                <c:pt idx="234">
                  <c:v>169</c:v>
                </c:pt>
                <c:pt idx="235">
                  <c:v>168</c:v>
                </c:pt>
                <c:pt idx="236">
                  <c:v>175</c:v>
                </c:pt>
                <c:pt idx="237">
                  <c:v>168</c:v>
                </c:pt>
                <c:pt idx="238">
                  <c:v>171</c:v>
                </c:pt>
                <c:pt idx="239">
                  <c:v>173</c:v>
                </c:pt>
                <c:pt idx="240">
                  <c:v>170</c:v>
                </c:pt>
                <c:pt idx="241">
                  <c:v>172</c:v>
                </c:pt>
                <c:pt idx="242">
                  <c:v>166</c:v>
                </c:pt>
                <c:pt idx="243">
                  <c:v>162</c:v>
                </c:pt>
                <c:pt idx="244">
                  <c:v>177</c:v>
                </c:pt>
                <c:pt idx="245">
                  <c:v>173</c:v>
                </c:pt>
                <c:pt idx="246">
                  <c:v>164</c:v>
                </c:pt>
                <c:pt idx="247">
                  <c:v>173</c:v>
                </c:pt>
                <c:pt idx="248">
                  <c:v>168</c:v>
                </c:pt>
                <c:pt idx="249">
                  <c:v>178</c:v>
                </c:pt>
                <c:pt idx="250">
                  <c:v>173</c:v>
                </c:pt>
                <c:pt idx="251">
                  <c:v>175</c:v>
                </c:pt>
                <c:pt idx="252">
                  <c:v>170</c:v>
                </c:pt>
                <c:pt idx="253">
                  <c:v>173</c:v>
                </c:pt>
                <c:pt idx="254">
                  <c:v>170</c:v>
                </c:pt>
                <c:pt idx="255">
                  <c:v>170</c:v>
                </c:pt>
                <c:pt idx="256">
                  <c:v>170</c:v>
                </c:pt>
                <c:pt idx="257">
                  <c:v>175</c:v>
                </c:pt>
                <c:pt idx="258">
                  <c:v>170</c:v>
                </c:pt>
                <c:pt idx="259">
                  <c:v>179</c:v>
                </c:pt>
                <c:pt idx="260">
                  <c:v>175</c:v>
                </c:pt>
                <c:pt idx="261">
                  <c:v>169</c:v>
                </c:pt>
                <c:pt idx="262">
                  <c:v>170</c:v>
                </c:pt>
                <c:pt idx="263">
                  <c:v>172</c:v>
                </c:pt>
                <c:pt idx="264">
                  <c:v>169</c:v>
                </c:pt>
                <c:pt idx="265">
                  <c:v>151</c:v>
                </c:pt>
                <c:pt idx="266">
                  <c:v>168</c:v>
                </c:pt>
                <c:pt idx="267">
                  <c:v>162</c:v>
                </c:pt>
                <c:pt idx="268">
                  <c:v>173</c:v>
                </c:pt>
                <c:pt idx="269">
                  <c:v>160</c:v>
                </c:pt>
                <c:pt idx="270">
                  <c:v>167</c:v>
                </c:pt>
                <c:pt idx="271">
                  <c:v>165</c:v>
                </c:pt>
                <c:pt idx="272">
                  <c:v>170</c:v>
                </c:pt>
                <c:pt idx="273">
                  <c:v>168</c:v>
                </c:pt>
                <c:pt idx="274">
                  <c:v>166</c:v>
                </c:pt>
                <c:pt idx="275">
                  <c:v>172</c:v>
                </c:pt>
                <c:pt idx="276">
                  <c:v>168</c:v>
                </c:pt>
                <c:pt idx="277">
                  <c:v>170</c:v>
                </c:pt>
                <c:pt idx="278">
                  <c:v>176</c:v>
                </c:pt>
                <c:pt idx="279">
                  <c:v>183</c:v>
                </c:pt>
                <c:pt idx="280">
                  <c:v>170</c:v>
                </c:pt>
                <c:pt idx="281">
                  <c:v>167</c:v>
                </c:pt>
                <c:pt idx="282">
                  <c:v>167</c:v>
                </c:pt>
                <c:pt idx="283">
                  <c:v>162</c:v>
                </c:pt>
                <c:pt idx="284">
                  <c:v>171</c:v>
                </c:pt>
                <c:pt idx="285">
                  <c:v>169</c:v>
                </c:pt>
                <c:pt idx="286">
                  <c:v>173</c:v>
                </c:pt>
                <c:pt idx="287">
                  <c:v>161</c:v>
                </c:pt>
                <c:pt idx="288">
                  <c:v>170</c:v>
                </c:pt>
                <c:pt idx="289">
                  <c:v>170</c:v>
                </c:pt>
                <c:pt idx="290">
                  <c:v>167</c:v>
                </c:pt>
                <c:pt idx="291">
                  <c:v>172</c:v>
                </c:pt>
                <c:pt idx="292">
                  <c:v>171</c:v>
                </c:pt>
                <c:pt idx="293">
                  <c:v>168</c:v>
                </c:pt>
                <c:pt idx="294">
                  <c:v>168</c:v>
                </c:pt>
                <c:pt idx="295">
                  <c:v>166</c:v>
                </c:pt>
                <c:pt idx="296">
                  <c:v>167</c:v>
                </c:pt>
                <c:pt idx="297">
                  <c:v>170</c:v>
                </c:pt>
                <c:pt idx="298">
                  <c:v>170</c:v>
                </c:pt>
                <c:pt idx="299">
                  <c:v>166</c:v>
                </c:pt>
                <c:pt idx="300">
                  <c:v>164</c:v>
                </c:pt>
                <c:pt idx="301">
                  <c:v>175</c:v>
                </c:pt>
                <c:pt idx="302">
                  <c:v>160</c:v>
                </c:pt>
                <c:pt idx="303">
                  <c:v>170</c:v>
                </c:pt>
                <c:pt idx="304">
                  <c:v>169</c:v>
                </c:pt>
                <c:pt idx="305">
                  <c:v>167</c:v>
                </c:pt>
                <c:pt idx="306">
                  <c:v>168</c:v>
                </c:pt>
                <c:pt idx="307">
                  <c:v>161</c:v>
                </c:pt>
                <c:pt idx="308">
                  <c:v>170</c:v>
                </c:pt>
                <c:pt idx="309">
                  <c:v>168</c:v>
                </c:pt>
                <c:pt idx="310">
                  <c:v>168</c:v>
                </c:pt>
                <c:pt idx="311">
                  <c:v>167</c:v>
                </c:pt>
                <c:pt idx="312">
                  <c:v>176</c:v>
                </c:pt>
                <c:pt idx="313">
                  <c:v>169</c:v>
                </c:pt>
                <c:pt idx="314">
                  <c:v>165</c:v>
                </c:pt>
                <c:pt idx="315">
                  <c:v>162</c:v>
                </c:pt>
                <c:pt idx="316">
                  <c:v>156</c:v>
                </c:pt>
                <c:pt idx="317">
                  <c:v>163</c:v>
                </c:pt>
                <c:pt idx="318">
                  <c:v>163</c:v>
                </c:pt>
                <c:pt idx="319">
                  <c:v>161</c:v>
                </c:pt>
                <c:pt idx="320">
                  <c:v>172</c:v>
                </c:pt>
                <c:pt idx="321">
                  <c:v>171</c:v>
                </c:pt>
                <c:pt idx="322">
                  <c:v>168</c:v>
                </c:pt>
                <c:pt idx="323">
                  <c:v>168</c:v>
                </c:pt>
                <c:pt idx="324">
                  <c:v>162</c:v>
                </c:pt>
                <c:pt idx="325">
                  <c:v>164</c:v>
                </c:pt>
                <c:pt idx="326">
                  <c:v>147</c:v>
                </c:pt>
                <c:pt idx="327">
                  <c:v>160</c:v>
                </c:pt>
                <c:pt idx="328">
                  <c:v>169</c:v>
                </c:pt>
                <c:pt idx="329">
                  <c:v>160</c:v>
                </c:pt>
                <c:pt idx="330">
                  <c:v>160</c:v>
                </c:pt>
                <c:pt idx="331">
                  <c:v>160</c:v>
                </c:pt>
                <c:pt idx="332">
                  <c:v>162</c:v>
                </c:pt>
                <c:pt idx="333">
                  <c:v>166</c:v>
                </c:pt>
                <c:pt idx="334">
                  <c:v>169</c:v>
                </c:pt>
                <c:pt idx="335">
                  <c:v>169</c:v>
                </c:pt>
                <c:pt idx="336">
                  <c:v>167</c:v>
                </c:pt>
                <c:pt idx="337">
                  <c:v>163</c:v>
                </c:pt>
                <c:pt idx="338">
                  <c:v>161</c:v>
                </c:pt>
                <c:pt idx="339">
                  <c:v>165</c:v>
                </c:pt>
                <c:pt idx="340">
                  <c:v>168</c:v>
                </c:pt>
                <c:pt idx="341">
                  <c:v>194</c:v>
                </c:pt>
                <c:pt idx="342">
                  <c:v>176</c:v>
                </c:pt>
                <c:pt idx="343">
                  <c:v>157</c:v>
                </c:pt>
                <c:pt idx="344">
                  <c:v>168</c:v>
                </c:pt>
                <c:pt idx="345">
                  <c:v>171</c:v>
                </c:pt>
                <c:pt idx="346">
                  <c:v>164</c:v>
                </c:pt>
                <c:pt idx="347">
                  <c:v>164</c:v>
                </c:pt>
                <c:pt idx="348">
                  <c:v>165</c:v>
                </c:pt>
                <c:pt idx="349">
                  <c:v>163</c:v>
                </c:pt>
                <c:pt idx="350">
                  <c:v>160</c:v>
                </c:pt>
                <c:pt idx="351">
                  <c:v>169</c:v>
                </c:pt>
                <c:pt idx="352">
                  <c:v>166</c:v>
                </c:pt>
                <c:pt idx="353">
                  <c:v>165</c:v>
                </c:pt>
                <c:pt idx="354">
                  <c:v>161</c:v>
                </c:pt>
                <c:pt idx="355">
                  <c:v>160</c:v>
                </c:pt>
                <c:pt idx="356">
                  <c:v>168</c:v>
                </c:pt>
                <c:pt idx="357">
                  <c:v>165</c:v>
                </c:pt>
                <c:pt idx="358">
                  <c:v>170</c:v>
                </c:pt>
                <c:pt idx="359">
                  <c:v>162</c:v>
                </c:pt>
                <c:pt idx="360">
                  <c:v>164</c:v>
                </c:pt>
                <c:pt idx="361">
                  <c:v>165</c:v>
                </c:pt>
                <c:pt idx="362">
                  <c:v>170</c:v>
                </c:pt>
                <c:pt idx="363">
                  <c:v>160</c:v>
                </c:pt>
                <c:pt idx="364">
                  <c:v>158</c:v>
                </c:pt>
                <c:pt idx="365">
                  <c:v>169</c:v>
                </c:pt>
                <c:pt idx="366">
                  <c:v>164</c:v>
                </c:pt>
                <c:pt idx="367">
                  <c:v>159</c:v>
                </c:pt>
                <c:pt idx="368">
                  <c:v>164</c:v>
                </c:pt>
                <c:pt idx="369">
                  <c:v>162</c:v>
                </c:pt>
                <c:pt idx="370">
                  <c:v>165</c:v>
                </c:pt>
                <c:pt idx="371">
                  <c:v>160</c:v>
                </c:pt>
                <c:pt idx="372">
                  <c:v>161</c:v>
                </c:pt>
                <c:pt idx="373">
                  <c:v>167</c:v>
                </c:pt>
                <c:pt idx="374">
                  <c:v>164</c:v>
                </c:pt>
                <c:pt idx="375">
                  <c:v>163</c:v>
                </c:pt>
                <c:pt idx="376">
                  <c:v>166</c:v>
                </c:pt>
                <c:pt idx="377">
                  <c:v>160</c:v>
                </c:pt>
                <c:pt idx="378">
                  <c:v>162</c:v>
                </c:pt>
                <c:pt idx="379">
                  <c:v>165</c:v>
                </c:pt>
                <c:pt idx="380">
                  <c:v>162</c:v>
                </c:pt>
                <c:pt idx="381">
                  <c:v>160</c:v>
                </c:pt>
                <c:pt idx="382">
                  <c:v>167</c:v>
                </c:pt>
                <c:pt idx="383">
                  <c:v>162</c:v>
                </c:pt>
                <c:pt idx="384">
                  <c:v>164</c:v>
                </c:pt>
                <c:pt idx="385">
                  <c:v>161</c:v>
                </c:pt>
                <c:pt idx="386">
                  <c:v>166</c:v>
                </c:pt>
                <c:pt idx="387">
                  <c:v>170</c:v>
                </c:pt>
                <c:pt idx="388">
                  <c:v>160</c:v>
                </c:pt>
                <c:pt idx="389">
                  <c:v>166</c:v>
                </c:pt>
                <c:pt idx="390">
                  <c:v>155</c:v>
                </c:pt>
                <c:pt idx="391">
                  <c:v>163</c:v>
                </c:pt>
                <c:pt idx="392">
                  <c:v>167</c:v>
                </c:pt>
                <c:pt idx="393">
                  <c:v>157</c:v>
                </c:pt>
                <c:pt idx="394">
                  <c:v>161</c:v>
                </c:pt>
                <c:pt idx="395">
                  <c:v>165</c:v>
                </c:pt>
                <c:pt idx="396">
                  <c:v>166</c:v>
                </c:pt>
                <c:pt idx="397">
                  <c:v>158</c:v>
                </c:pt>
                <c:pt idx="398">
                  <c:v>166</c:v>
                </c:pt>
                <c:pt idx="399">
                  <c:v>159</c:v>
                </c:pt>
                <c:pt idx="400">
                  <c:v>167</c:v>
                </c:pt>
                <c:pt idx="401">
                  <c:v>158</c:v>
                </c:pt>
                <c:pt idx="402">
                  <c:v>158</c:v>
                </c:pt>
                <c:pt idx="403">
                  <c:v>156</c:v>
                </c:pt>
                <c:pt idx="404">
                  <c:v>167</c:v>
                </c:pt>
                <c:pt idx="405">
                  <c:v>162</c:v>
                </c:pt>
                <c:pt idx="406">
                  <c:v>160</c:v>
                </c:pt>
                <c:pt idx="407">
                  <c:v>163</c:v>
                </c:pt>
                <c:pt idx="408">
                  <c:v>161</c:v>
                </c:pt>
                <c:pt idx="409">
                  <c:v>152</c:v>
                </c:pt>
                <c:pt idx="410">
                  <c:v>155</c:v>
                </c:pt>
                <c:pt idx="411">
                  <c:v>158</c:v>
                </c:pt>
                <c:pt idx="412">
                  <c:v>162</c:v>
                </c:pt>
                <c:pt idx="413">
                  <c:v>168</c:v>
                </c:pt>
                <c:pt idx="414">
                  <c:v>165</c:v>
                </c:pt>
                <c:pt idx="415">
                  <c:v>159</c:v>
                </c:pt>
                <c:pt idx="416">
                  <c:v>160</c:v>
                </c:pt>
                <c:pt idx="417">
                  <c:v>162</c:v>
                </c:pt>
                <c:pt idx="418">
                  <c:v>161</c:v>
                </c:pt>
                <c:pt idx="419">
                  <c:v>155</c:v>
                </c:pt>
                <c:pt idx="420">
                  <c:v>158</c:v>
                </c:pt>
                <c:pt idx="421">
                  <c:v>155</c:v>
                </c:pt>
                <c:pt idx="422">
                  <c:v>165</c:v>
                </c:pt>
                <c:pt idx="423">
                  <c:v>165</c:v>
                </c:pt>
                <c:pt idx="424">
                  <c:v>165</c:v>
                </c:pt>
                <c:pt idx="425">
                  <c:v>162</c:v>
                </c:pt>
                <c:pt idx="426">
                  <c:v>154</c:v>
                </c:pt>
                <c:pt idx="427">
                  <c:v>160</c:v>
                </c:pt>
                <c:pt idx="428">
                  <c:v>159</c:v>
                </c:pt>
                <c:pt idx="429">
                  <c:v>162</c:v>
                </c:pt>
                <c:pt idx="430">
                  <c:v>156</c:v>
                </c:pt>
                <c:pt idx="431">
                  <c:v>153</c:v>
                </c:pt>
                <c:pt idx="432">
                  <c:v>160</c:v>
                </c:pt>
                <c:pt idx="433">
                  <c:v>155</c:v>
                </c:pt>
                <c:pt idx="434">
                  <c:v>160</c:v>
                </c:pt>
                <c:pt idx="435">
                  <c:v>153</c:v>
                </c:pt>
                <c:pt idx="436">
                  <c:v>156</c:v>
                </c:pt>
                <c:pt idx="437">
                  <c:v>157</c:v>
                </c:pt>
                <c:pt idx="438">
                  <c:v>161</c:v>
                </c:pt>
                <c:pt idx="439">
                  <c:v>167</c:v>
                </c:pt>
                <c:pt idx="440">
                  <c:v>163</c:v>
                </c:pt>
                <c:pt idx="441">
                  <c:v>155</c:v>
                </c:pt>
                <c:pt idx="442">
                  <c:v>160</c:v>
                </c:pt>
                <c:pt idx="443">
                  <c:v>160</c:v>
                </c:pt>
                <c:pt idx="444">
                  <c:v>160</c:v>
                </c:pt>
                <c:pt idx="445">
                  <c:v>150</c:v>
                </c:pt>
                <c:pt idx="446">
                  <c:v>157</c:v>
                </c:pt>
                <c:pt idx="447">
                  <c:v>155</c:v>
                </c:pt>
                <c:pt idx="448">
                  <c:v>158</c:v>
                </c:pt>
                <c:pt idx="449">
                  <c:v>159</c:v>
                </c:pt>
                <c:pt idx="450">
                  <c:v>155</c:v>
                </c:pt>
                <c:pt idx="451">
                  <c:v>156</c:v>
                </c:pt>
                <c:pt idx="452">
                  <c:v>155</c:v>
                </c:pt>
                <c:pt idx="453">
                  <c:v>153</c:v>
                </c:pt>
                <c:pt idx="454">
                  <c:v>159</c:v>
                </c:pt>
                <c:pt idx="455">
                  <c:v>159</c:v>
                </c:pt>
                <c:pt idx="456">
                  <c:v>157</c:v>
                </c:pt>
                <c:pt idx="457">
                  <c:v>158</c:v>
                </c:pt>
                <c:pt idx="458">
                  <c:v>157</c:v>
                </c:pt>
                <c:pt idx="459">
                  <c:v>161</c:v>
                </c:pt>
                <c:pt idx="460">
                  <c:v>162</c:v>
                </c:pt>
                <c:pt idx="461">
                  <c:v>155</c:v>
                </c:pt>
                <c:pt idx="462">
                  <c:v>161</c:v>
                </c:pt>
                <c:pt idx="463">
                  <c:v>156</c:v>
                </c:pt>
                <c:pt idx="464">
                  <c:v>157</c:v>
                </c:pt>
                <c:pt idx="465">
                  <c:v>160</c:v>
                </c:pt>
                <c:pt idx="466">
                  <c:v>149</c:v>
                </c:pt>
                <c:pt idx="467">
                  <c:v>160</c:v>
                </c:pt>
                <c:pt idx="468">
                  <c:v>161</c:v>
                </c:pt>
                <c:pt idx="469">
                  <c:v>159</c:v>
                </c:pt>
                <c:pt idx="470">
                  <c:v>157</c:v>
                </c:pt>
                <c:pt idx="471">
                  <c:v>157</c:v>
                </c:pt>
                <c:pt idx="472">
                  <c:v>154</c:v>
                </c:pt>
                <c:pt idx="473">
                  <c:v>158</c:v>
                </c:pt>
                <c:pt idx="474">
                  <c:v>160</c:v>
                </c:pt>
                <c:pt idx="475">
                  <c:v>155</c:v>
                </c:pt>
                <c:pt idx="476">
                  <c:v>162</c:v>
                </c:pt>
                <c:pt idx="477">
                  <c:v>158</c:v>
                </c:pt>
                <c:pt idx="478">
                  <c:v>157</c:v>
                </c:pt>
                <c:pt idx="479">
                  <c:v>159</c:v>
                </c:pt>
                <c:pt idx="480">
                  <c:v>155</c:v>
                </c:pt>
                <c:pt idx="481">
                  <c:v>163</c:v>
                </c:pt>
                <c:pt idx="482">
                  <c:v>150</c:v>
                </c:pt>
                <c:pt idx="483">
                  <c:v>155</c:v>
                </c:pt>
                <c:pt idx="484">
                  <c:v>168</c:v>
                </c:pt>
                <c:pt idx="485">
                  <c:v>150</c:v>
                </c:pt>
                <c:pt idx="486">
                  <c:v>158</c:v>
                </c:pt>
                <c:pt idx="487">
                  <c:v>155</c:v>
                </c:pt>
                <c:pt idx="488">
                  <c:v>150</c:v>
                </c:pt>
                <c:pt idx="489">
                  <c:v>154</c:v>
                </c:pt>
                <c:pt idx="490">
                  <c:v>150</c:v>
                </c:pt>
                <c:pt idx="491">
                  <c:v>155</c:v>
                </c:pt>
                <c:pt idx="492">
                  <c:v>151</c:v>
                </c:pt>
                <c:pt idx="493">
                  <c:v>155</c:v>
                </c:pt>
                <c:pt idx="494">
                  <c:v>161</c:v>
                </c:pt>
                <c:pt idx="495">
                  <c:v>157</c:v>
                </c:pt>
                <c:pt idx="496">
                  <c:v>157</c:v>
                </c:pt>
                <c:pt idx="497">
                  <c:v>160</c:v>
                </c:pt>
                <c:pt idx="498">
                  <c:v>150</c:v>
                </c:pt>
                <c:pt idx="499">
                  <c:v>151</c:v>
                </c:pt>
                <c:pt idx="500">
                  <c:v>160</c:v>
                </c:pt>
                <c:pt idx="501">
                  <c:v>150</c:v>
                </c:pt>
                <c:pt idx="502">
                  <c:v>158</c:v>
                </c:pt>
                <c:pt idx="503">
                  <c:v>157</c:v>
                </c:pt>
                <c:pt idx="504">
                  <c:v>162</c:v>
                </c:pt>
                <c:pt idx="505">
                  <c:v>147</c:v>
                </c:pt>
                <c:pt idx="506">
                  <c:v>158</c:v>
                </c:pt>
                <c:pt idx="507">
                  <c:v>152</c:v>
                </c:pt>
                <c:pt idx="508">
                  <c:v>147</c:v>
                </c:pt>
                <c:pt idx="509">
                  <c:v>154</c:v>
                </c:pt>
                <c:pt idx="510">
                  <c:v>156</c:v>
                </c:pt>
                <c:pt idx="511">
                  <c:v>154</c:v>
                </c:pt>
                <c:pt idx="512">
                  <c:v>155</c:v>
                </c:pt>
                <c:pt idx="513">
                  <c:v>156</c:v>
                </c:pt>
                <c:pt idx="514">
                  <c:v>154</c:v>
                </c:pt>
                <c:pt idx="515">
                  <c:v>164</c:v>
                </c:pt>
                <c:pt idx="516">
                  <c:v>149</c:v>
                </c:pt>
                <c:pt idx="517">
                  <c:v>156</c:v>
                </c:pt>
                <c:pt idx="518">
                  <c:v>151</c:v>
                </c:pt>
                <c:pt idx="519">
                  <c:v>145</c:v>
                </c:pt>
                <c:pt idx="520">
                  <c:v>155</c:v>
                </c:pt>
                <c:pt idx="521">
                  <c:v>149</c:v>
                </c:pt>
                <c:pt idx="522">
                  <c:v>152</c:v>
                </c:pt>
                <c:pt idx="523">
                  <c:v>149</c:v>
                </c:pt>
                <c:pt idx="524">
                  <c:v>157</c:v>
                </c:pt>
                <c:pt idx="525">
                  <c:v>153</c:v>
                </c:pt>
                <c:pt idx="526">
                  <c:v>155</c:v>
                </c:pt>
                <c:pt idx="527">
                  <c:v>151</c:v>
                </c:pt>
                <c:pt idx="528">
                  <c:v>152</c:v>
                </c:pt>
                <c:pt idx="529">
                  <c:v>149</c:v>
                </c:pt>
                <c:pt idx="530">
                  <c:v>151</c:v>
                </c:pt>
                <c:pt idx="531">
                  <c:v>157</c:v>
                </c:pt>
                <c:pt idx="532">
                  <c:v>148</c:v>
                </c:pt>
                <c:pt idx="533">
                  <c:v>150</c:v>
                </c:pt>
                <c:pt idx="534">
                  <c:v>163</c:v>
                </c:pt>
                <c:pt idx="535">
                  <c:v>160</c:v>
                </c:pt>
                <c:pt idx="536">
                  <c:v>150</c:v>
                </c:pt>
                <c:pt idx="537">
                  <c:v>147</c:v>
                </c:pt>
                <c:pt idx="538">
                  <c:v>150</c:v>
                </c:pt>
                <c:pt idx="539">
                  <c:v>149</c:v>
                </c:pt>
                <c:pt idx="540">
                  <c:v>148</c:v>
                </c:pt>
                <c:pt idx="541">
                  <c:v>156</c:v>
                </c:pt>
                <c:pt idx="542">
                  <c:v>150</c:v>
                </c:pt>
                <c:pt idx="543">
                  <c:v>151</c:v>
                </c:pt>
                <c:pt idx="544">
                  <c:v>154</c:v>
                </c:pt>
                <c:pt idx="545">
                  <c:v>152</c:v>
                </c:pt>
                <c:pt idx="546">
                  <c:v>153</c:v>
                </c:pt>
                <c:pt idx="547">
                  <c:v>147</c:v>
                </c:pt>
                <c:pt idx="548">
                  <c:v>149</c:v>
                </c:pt>
                <c:pt idx="549">
                  <c:v>148</c:v>
                </c:pt>
                <c:pt idx="550">
                  <c:v>146</c:v>
                </c:pt>
                <c:pt idx="551">
                  <c:v>149</c:v>
                </c:pt>
                <c:pt idx="552">
                  <c:v>155</c:v>
                </c:pt>
                <c:pt idx="553">
                  <c:v>150</c:v>
                </c:pt>
                <c:pt idx="554">
                  <c:v>152</c:v>
                </c:pt>
                <c:pt idx="555">
                  <c:v>144</c:v>
                </c:pt>
                <c:pt idx="556">
                  <c:v>145</c:v>
                </c:pt>
                <c:pt idx="557">
                  <c:v>146</c:v>
                </c:pt>
                <c:pt idx="558">
                  <c:v>152</c:v>
                </c:pt>
                <c:pt idx="559">
                  <c:v>151</c:v>
                </c:pt>
                <c:pt idx="560">
                  <c:v>150</c:v>
                </c:pt>
                <c:pt idx="561">
                  <c:v>146</c:v>
                </c:pt>
                <c:pt idx="562">
                  <c:v>149</c:v>
                </c:pt>
                <c:pt idx="563">
                  <c:v>148</c:v>
                </c:pt>
                <c:pt idx="564">
                  <c:v>148</c:v>
                </c:pt>
                <c:pt idx="565">
                  <c:v>150</c:v>
                </c:pt>
                <c:pt idx="566">
                  <c:v>148</c:v>
                </c:pt>
                <c:pt idx="567">
                  <c:v>146</c:v>
                </c:pt>
                <c:pt idx="568">
                  <c:v>157</c:v>
                </c:pt>
                <c:pt idx="569">
                  <c:v>157</c:v>
                </c:pt>
                <c:pt idx="570">
                  <c:v>159</c:v>
                </c:pt>
                <c:pt idx="571">
                  <c:v>145</c:v>
                </c:pt>
                <c:pt idx="572">
                  <c:v>150</c:v>
                </c:pt>
                <c:pt idx="573">
                  <c:v>150</c:v>
                </c:pt>
                <c:pt idx="574">
                  <c:v>145</c:v>
                </c:pt>
                <c:pt idx="575">
                  <c:v>146</c:v>
                </c:pt>
                <c:pt idx="576">
                  <c:v>145</c:v>
                </c:pt>
                <c:pt idx="577">
                  <c:v>146</c:v>
                </c:pt>
                <c:pt idx="578">
                  <c:v>144</c:v>
                </c:pt>
                <c:pt idx="579">
                  <c:v>147</c:v>
                </c:pt>
                <c:pt idx="580">
                  <c:v>151</c:v>
                </c:pt>
                <c:pt idx="581">
                  <c:v>150</c:v>
                </c:pt>
                <c:pt idx="582">
                  <c:v>152</c:v>
                </c:pt>
                <c:pt idx="583">
                  <c:v>147</c:v>
                </c:pt>
                <c:pt idx="584">
                  <c:v>145</c:v>
                </c:pt>
                <c:pt idx="585">
                  <c:v>150</c:v>
                </c:pt>
                <c:pt idx="586">
                  <c:v>155</c:v>
                </c:pt>
                <c:pt idx="587">
                  <c:v>148</c:v>
                </c:pt>
                <c:pt idx="588">
                  <c:v>146</c:v>
                </c:pt>
                <c:pt idx="589">
                  <c:v>144</c:v>
                </c:pt>
                <c:pt idx="590">
                  <c:v>146</c:v>
                </c:pt>
                <c:pt idx="591">
                  <c:v>145</c:v>
                </c:pt>
                <c:pt idx="592">
                  <c:v>150</c:v>
                </c:pt>
                <c:pt idx="593">
                  <c:v>148</c:v>
                </c:pt>
                <c:pt idx="594">
                  <c:v>146</c:v>
                </c:pt>
                <c:pt idx="595">
                  <c:v>156</c:v>
                </c:pt>
                <c:pt idx="596">
                  <c:v>145</c:v>
                </c:pt>
                <c:pt idx="597">
                  <c:v>145</c:v>
                </c:pt>
                <c:pt idx="598">
                  <c:v>142</c:v>
                </c:pt>
                <c:pt idx="599">
                  <c:v>142</c:v>
                </c:pt>
                <c:pt idx="600">
                  <c:v>140</c:v>
                </c:pt>
                <c:pt idx="601">
                  <c:v>142</c:v>
                </c:pt>
                <c:pt idx="602">
                  <c:v>144</c:v>
                </c:pt>
                <c:pt idx="603">
                  <c:v>144</c:v>
                </c:pt>
                <c:pt idx="604">
                  <c:v>147</c:v>
                </c:pt>
                <c:pt idx="605">
                  <c:v>145</c:v>
                </c:pt>
                <c:pt idx="606">
                  <c:v>146</c:v>
                </c:pt>
                <c:pt idx="607">
                  <c:v>147</c:v>
                </c:pt>
                <c:pt idx="608">
                  <c:v>146</c:v>
                </c:pt>
                <c:pt idx="609">
                  <c:v>149</c:v>
                </c:pt>
                <c:pt idx="610">
                  <c:v>141</c:v>
                </c:pt>
                <c:pt idx="611">
                  <c:v>140</c:v>
                </c:pt>
                <c:pt idx="612">
                  <c:v>148</c:v>
                </c:pt>
                <c:pt idx="613">
                  <c:v>146</c:v>
                </c:pt>
                <c:pt idx="614">
                  <c:v>154</c:v>
                </c:pt>
                <c:pt idx="615">
                  <c:v>146</c:v>
                </c:pt>
                <c:pt idx="616">
                  <c:v>144</c:v>
                </c:pt>
                <c:pt idx="617">
                  <c:v>147</c:v>
                </c:pt>
                <c:pt idx="618">
                  <c:v>145</c:v>
                </c:pt>
                <c:pt idx="619">
                  <c:v>146</c:v>
                </c:pt>
                <c:pt idx="620">
                  <c:v>139</c:v>
                </c:pt>
                <c:pt idx="621">
                  <c:v>147</c:v>
                </c:pt>
                <c:pt idx="622">
                  <c:v>142</c:v>
                </c:pt>
                <c:pt idx="623">
                  <c:v>141</c:v>
                </c:pt>
                <c:pt idx="624">
                  <c:v>142</c:v>
                </c:pt>
                <c:pt idx="625">
                  <c:v>138</c:v>
                </c:pt>
                <c:pt idx="626">
                  <c:v>138</c:v>
                </c:pt>
                <c:pt idx="627">
                  <c:v>139</c:v>
                </c:pt>
                <c:pt idx="628">
                  <c:v>139</c:v>
                </c:pt>
                <c:pt idx="629">
                  <c:v>140</c:v>
                </c:pt>
                <c:pt idx="630">
                  <c:v>142</c:v>
                </c:pt>
                <c:pt idx="631">
                  <c:v>145</c:v>
                </c:pt>
                <c:pt idx="632">
                  <c:v>143</c:v>
                </c:pt>
                <c:pt idx="633">
                  <c:v>142</c:v>
                </c:pt>
                <c:pt idx="634">
                  <c:v>140</c:v>
                </c:pt>
                <c:pt idx="635">
                  <c:v>140</c:v>
                </c:pt>
                <c:pt idx="636">
                  <c:v>137</c:v>
                </c:pt>
                <c:pt idx="637">
                  <c:v>141</c:v>
                </c:pt>
                <c:pt idx="638">
                  <c:v>141</c:v>
                </c:pt>
                <c:pt idx="639">
                  <c:v>142</c:v>
                </c:pt>
                <c:pt idx="640">
                  <c:v>142</c:v>
                </c:pt>
                <c:pt idx="641">
                  <c:v>137</c:v>
                </c:pt>
                <c:pt idx="642">
                  <c:v>141</c:v>
                </c:pt>
                <c:pt idx="643">
                  <c:v>142</c:v>
                </c:pt>
                <c:pt idx="644">
                  <c:v>149</c:v>
                </c:pt>
                <c:pt idx="645">
                  <c:v>137</c:v>
                </c:pt>
                <c:pt idx="646">
                  <c:v>151</c:v>
                </c:pt>
                <c:pt idx="647">
                  <c:v>139</c:v>
                </c:pt>
                <c:pt idx="648">
                  <c:v>136</c:v>
                </c:pt>
                <c:pt idx="649">
                  <c:v>138</c:v>
                </c:pt>
                <c:pt idx="650">
                  <c:v>136</c:v>
                </c:pt>
                <c:pt idx="651">
                  <c:v>140</c:v>
                </c:pt>
                <c:pt idx="652">
                  <c:v>135</c:v>
                </c:pt>
                <c:pt idx="653">
                  <c:v>135</c:v>
                </c:pt>
                <c:pt idx="654">
                  <c:v>139</c:v>
                </c:pt>
                <c:pt idx="655">
                  <c:v>140</c:v>
                </c:pt>
                <c:pt idx="656">
                  <c:v>135</c:v>
                </c:pt>
                <c:pt idx="657">
                  <c:v>143</c:v>
                </c:pt>
                <c:pt idx="658">
                  <c:v>139</c:v>
                </c:pt>
                <c:pt idx="659">
                  <c:v>141</c:v>
                </c:pt>
                <c:pt idx="660">
                  <c:v>140</c:v>
                </c:pt>
                <c:pt idx="661">
                  <c:v>134</c:v>
                </c:pt>
                <c:pt idx="662">
                  <c:v>136</c:v>
                </c:pt>
                <c:pt idx="663">
                  <c:v>138</c:v>
                </c:pt>
                <c:pt idx="664">
                  <c:v>138</c:v>
                </c:pt>
                <c:pt idx="665">
                  <c:v>145</c:v>
                </c:pt>
                <c:pt idx="666">
                  <c:v>142</c:v>
                </c:pt>
                <c:pt idx="667">
                  <c:v>129</c:v>
                </c:pt>
                <c:pt idx="668">
                  <c:v>138</c:v>
                </c:pt>
                <c:pt idx="669">
                  <c:v>139</c:v>
                </c:pt>
                <c:pt idx="670">
                  <c:v>133</c:v>
                </c:pt>
                <c:pt idx="671">
                  <c:v>133</c:v>
                </c:pt>
                <c:pt idx="672">
                  <c:v>135</c:v>
                </c:pt>
                <c:pt idx="673">
                  <c:v>141</c:v>
                </c:pt>
                <c:pt idx="674">
                  <c:v>145</c:v>
                </c:pt>
                <c:pt idx="675">
                  <c:v>141</c:v>
                </c:pt>
                <c:pt idx="676">
                  <c:v>145</c:v>
                </c:pt>
                <c:pt idx="677">
                  <c:v>134</c:v>
                </c:pt>
                <c:pt idx="678">
                  <c:v>125</c:v>
                </c:pt>
                <c:pt idx="679">
                  <c:v>128</c:v>
                </c:pt>
                <c:pt idx="680">
                  <c:v>133</c:v>
                </c:pt>
                <c:pt idx="681">
                  <c:v>138</c:v>
                </c:pt>
                <c:pt idx="682">
                  <c:v>136</c:v>
                </c:pt>
                <c:pt idx="683">
                  <c:v>135</c:v>
                </c:pt>
                <c:pt idx="684">
                  <c:v>132</c:v>
                </c:pt>
                <c:pt idx="685">
                  <c:v>134</c:v>
                </c:pt>
                <c:pt idx="686">
                  <c:v>135</c:v>
                </c:pt>
                <c:pt idx="687">
                  <c:v>130</c:v>
                </c:pt>
                <c:pt idx="688">
                  <c:v>130</c:v>
                </c:pt>
                <c:pt idx="689">
                  <c:v>138</c:v>
                </c:pt>
                <c:pt idx="690">
                  <c:v>125</c:v>
                </c:pt>
                <c:pt idx="691">
                  <c:v>133</c:v>
                </c:pt>
                <c:pt idx="692">
                  <c:v>131</c:v>
                </c:pt>
                <c:pt idx="693">
                  <c:v>130</c:v>
                </c:pt>
                <c:pt idx="694">
                  <c:v>125</c:v>
                </c:pt>
                <c:pt idx="695">
                  <c:v>127</c:v>
                </c:pt>
                <c:pt idx="696">
                  <c:v>123</c:v>
                </c:pt>
                <c:pt idx="697">
                  <c:v>121</c:v>
                </c:pt>
                <c:pt idx="698">
                  <c:v>131</c:v>
                </c:pt>
                <c:pt idx="699">
                  <c:v>123</c:v>
                </c:pt>
                <c:pt idx="700">
                  <c:v>128</c:v>
                </c:pt>
                <c:pt idx="701">
                  <c:v>128</c:v>
                </c:pt>
                <c:pt idx="702">
                  <c:v>116</c:v>
                </c:pt>
              </c:numCache>
            </c:numRef>
          </c:xVal>
          <c:yVal>
            <c:numRef>
              <c:f>biomass!$E$3:$E$705</c:f>
              <c:numCache>
                <c:formatCode>General</c:formatCode>
                <c:ptCount val="703"/>
                <c:pt idx="0">
                  <c:v>1670</c:v>
                </c:pt>
                <c:pt idx="1">
                  <c:v>923</c:v>
                </c:pt>
                <c:pt idx="2">
                  <c:v>580</c:v>
                </c:pt>
                <c:pt idx="3">
                  <c:v>420</c:v>
                </c:pt>
                <c:pt idx="4">
                  <c:v>282</c:v>
                </c:pt>
                <c:pt idx="5">
                  <c:v>276</c:v>
                </c:pt>
                <c:pt idx="6">
                  <c:v>275</c:v>
                </c:pt>
                <c:pt idx="7">
                  <c:v>274</c:v>
                </c:pt>
                <c:pt idx="8">
                  <c:v>274</c:v>
                </c:pt>
                <c:pt idx="9">
                  <c:v>260</c:v>
                </c:pt>
                <c:pt idx="10">
                  <c:v>225</c:v>
                </c:pt>
                <c:pt idx="11">
                  <c:v>213</c:v>
                </c:pt>
                <c:pt idx="12">
                  <c:v>212</c:v>
                </c:pt>
                <c:pt idx="13">
                  <c:v>202</c:v>
                </c:pt>
                <c:pt idx="14">
                  <c:v>191</c:v>
                </c:pt>
                <c:pt idx="15">
                  <c:v>185</c:v>
                </c:pt>
                <c:pt idx="16">
                  <c:v>182</c:v>
                </c:pt>
                <c:pt idx="17">
                  <c:v>180</c:v>
                </c:pt>
                <c:pt idx="18">
                  <c:v>179</c:v>
                </c:pt>
                <c:pt idx="19">
                  <c:v>178</c:v>
                </c:pt>
                <c:pt idx="20">
                  <c:v>178</c:v>
                </c:pt>
                <c:pt idx="21">
                  <c:v>173</c:v>
                </c:pt>
                <c:pt idx="22">
                  <c:v>173</c:v>
                </c:pt>
                <c:pt idx="23">
                  <c:v>166</c:v>
                </c:pt>
                <c:pt idx="24">
                  <c:v>165</c:v>
                </c:pt>
                <c:pt idx="25">
                  <c:v>162</c:v>
                </c:pt>
                <c:pt idx="26">
                  <c:v>159</c:v>
                </c:pt>
                <c:pt idx="27">
                  <c:v>158</c:v>
                </c:pt>
                <c:pt idx="28">
                  <c:v>157</c:v>
                </c:pt>
                <c:pt idx="29">
                  <c:v>157</c:v>
                </c:pt>
                <c:pt idx="30">
                  <c:v>156</c:v>
                </c:pt>
                <c:pt idx="31">
                  <c:v>153</c:v>
                </c:pt>
                <c:pt idx="32">
                  <c:v>151</c:v>
                </c:pt>
                <c:pt idx="33">
                  <c:v>137</c:v>
                </c:pt>
                <c:pt idx="34">
                  <c:v>117</c:v>
                </c:pt>
                <c:pt idx="35">
                  <c:v>110</c:v>
                </c:pt>
                <c:pt idx="36">
                  <c:v>102</c:v>
                </c:pt>
                <c:pt idx="37">
                  <c:v>101</c:v>
                </c:pt>
                <c:pt idx="38">
                  <c:v>101</c:v>
                </c:pt>
                <c:pt idx="39">
                  <c:v>96</c:v>
                </c:pt>
                <c:pt idx="40">
                  <c:v>95</c:v>
                </c:pt>
                <c:pt idx="41">
                  <c:v>94</c:v>
                </c:pt>
                <c:pt idx="42">
                  <c:v>92</c:v>
                </c:pt>
                <c:pt idx="43">
                  <c:v>91</c:v>
                </c:pt>
                <c:pt idx="44">
                  <c:v>91</c:v>
                </c:pt>
                <c:pt idx="45">
                  <c:v>91</c:v>
                </c:pt>
                <c:pt idx="46">
                  <c:v>90</c:v>
                </c:pt>
                <c:pt idx="47">
                  <c:v>89</c:v>
                </c:pt>
                <c:pt idx="48">
                  <c:v>88</c:v>
                </c:pt>
                <c:pt idx="49">
                  <c:v>88</c:v>
                </c:pt>
                <c:pt idx="50">
                  <c:v>86</c:v>
                </c:pt>
                <c:pt idx="51">
                  <c:v>86</c:v>
                </c:pt>
                <c:pt idx="52">
                  <c:v>85</c:v>
                </c:pt>
                <c:pt idx="53">
                  <c:v>84</c:v>
                </c:pt>
                <c:pt idx="54">
                  <c:v>83</c:v>
                </c:pt>
                <c:pt idx="55">
                  <c:v>83</c:v>
                </c:pt>
                <c:pt idx="56">
                  <c:v>82</c:v>
                </c:pt>
                <c:pt idx="57">
                  <c:v>81</c:v>
                </c:pt>
                <c:pt idx="58">
                  <c:v>81</c:v>
                </c:pt>
                <c:pt idx="59">
                  <c:v>81</c:v>
                </c:pt>
                <c:pt idx="60">
                  <c:v>79</c:v>
                </c:pt>
                <c:pt idx="61">
                  <c:v>78</c:v>
                </c:pt>
                <c:pt idx="62">
                  <c:v>78</c:v>
                </c:pt>
                <c:pt idx="63">
                  <c:v>78</c:v>
                </c:pt>
                <c:pt idx="64">
                  <c:v>77</c:v>
                </c:pt>
                <c:pt idx="65">
                  <c:v>77</c:v>
                </c:pt>
                <c:pt idx="66">
                  <c:v>76</c:v>
                </c:pt>
                <c:pt idx="67">
                  <c:v>76</c:v>
                </c:pt>
                <c:pt idx="68">
                  <c:v>76</c:v>
                </c:pt>
                <c:pt idx="69">
                  <c:v>76</c:v>
                </c:pt>
                <c:pt idx="70">
                  <c:v>75</c:v>
                </c:pt>
                <c:pt idx="71">
                  <c:v>75</c:v>
                </c:pt>
                <c:pt idx="72">
                  <c:v>75</c:v>
                </c:pt>
                <c:pt idx="73">
                  <c:v>74</c:v>
                </c:pt>
                <c:pt idx="74">
                  <c:v>74</c:v>
                </c:pt>
                <c:pt idx="75">
                  <c:v>74</c:v>
                </c:pt>
                <c:pt idx="76">
                  <c:v>73</c:v>
                </c:pt>
                <c:pt idx="77">
                  <c:v>73</c:v>
                </c:pt>
                <c:pt idx="78">
                  <c:v>73</c:v>
                </c:pt>
                <c:pt idx="79">
                  <c:v>73</c:v>
                </c:pt>
                <c:pt idx="80">
                  <c:v>73</c:v>
                </c:pt>
                <c:pt idx="81">
                  <c:v>73</c:v>
                </c:pt>
                <c:pt idx="82">
                  <c:v>72</c:v>
                </c:pt>
                <c:pt idx="83">
                  <c:v>72</c:v>
                </c:pt>
                <c:pt idx="84">
                  <c:v>72</c:v>
                </c:pt>
                <c:pt idx="85">
                  <c:v>72</c:v>
                </c:pt>
                <c:pt idx="86">
                  <c:v>72</c:v>
                </c:pt>
                <c:pt idx="87">
                  <c:v>71</c:v>
                </c:pt>
                <c:pt idx="88">
                  <c:v>71</c:v>
                </c:pt>
                <c:pt idx="89">
                  <c:v>71</c:v>
                </c:pt>
                <c:pt idx="90">
                  <c:v>71</c:v>
                </c:pt>
                <c:pt idx="91">
                  <c:v>71</c:v>
                </c:pt>
                <c:pt idx="92">
                  <c:v>71</c:v>
                </c:pt>
                <c:pt idx="93">
                  <c:v>70</c:v>
                </c:pt>
                <c:pt idx="94">
                  <c:v>70</c:v>
                </c:pt>
                <c:pt idx="95">
                  <c:v>70</c:v>
                </c:pt>
                <c:pt idx="96">
                  <c:v>69</c:v>
                </c:pt>
                <c:pt idx="97">
                  <c:v>69</c:v>
                </c:pt>
                <c:pt idx="98">
                  <c:v>69</c:v>
                </c:pt>
                <c:pt idx="99">
                  <c:v>69</c:v>
                </c:pt>
                <c:pt idx="100">
                  <c:v>69</c:v>
                </c:pt>
                <c:pt idx="101">
                  <c:v>69</c:v>
                </c:pt>
                <c:pt idx="102">
                  <c:v>68</c:v>
                </c:pt>
                <c:pt idx="103">
                  <c:v>68</c:v>
                </c:pt>
                <c:pt idx="104">
                  <c:v>68</c:v>
                </c:pt>
                <c:pt idx="105">
                  <c:v>67</c:v>
                </c:pt>
                <c:pt idx="106">
                  <c:v>67</c:v>
                </c:pt>
                <c:pt idx="107">
                  <c:v>67</c:v>
                </c:pt>
                <c:pt idx="108">
                  <c:v>67</c:v>
                </c:pt>
                <c:pt idx="109">
                  <c:v>67</c:v>
                </c:pt>
                <c:pt idx="110">
                  <c:v>67</c:v>
                </c:pt>
                <c:pt idx="111">
                  <c:v>66</c:v>
                </c:pt>
                <c:pt idx="112">
                  <c:v>66</c:v>
                </c:pt>
                <c:pt idx="113">
                  <c:v>66</c:v>
                </c:pt>
                <c:pt idx="114">
                  <c:v>66</c:v>
                </c:pt>
                <c:pt idx="115">
                  <c:v>65</c:v>
                </c:pt>
                <c:pt idx="116">
                  <c:v>65</c:v>
                </c:pt>
                <c:pt idx="117">
                  <c:v>65</c:v>
                </c:pt>
                <c:pt idx="118">
                  <c:v>65</c:v>
                </c:pt>
                <c:pt idx="119">
                  <c:v>65</c:v>
                </c:pt>
                <c:pt idx="120">
                  <c:v>65</c:v>
                </c:pt>
                <c:pt idx="121">
                  <c:v>65</c:v>
                </c:pt>
                <c:pt idx="122">
                  <c:v>64</c:v>
                </c:pt>
                <c:pt idx="123">
                  <c:v>64</c:v>
                </c:pt>
                <c:pt idx="124">
                  <c:v>64</c:v>
                </c:pt>
                <c:pt idx="125">
                  <c:v>64</c:v>
                </c:pt>
                <c:pt idx="126">
                  <c:v>63</c:v>
                </c:pt>
                <c:pt idx="127">
                  <c:v>63</c:v>
                </c:pt>
                <c:pt idx="128">
                  <c:v>63</c:v>
                </c:pt>
                <c:pt idx="129">
                  <c:v>63</c:v>
                </c:pt>
                <c:pt idx="130">
                  <c:v>63</c:v>
                </c:pt>
                <c:pt idx="131">
                  <c:v>63</c:v>
                </c:pt>
                <c:pt idx="132">
                  <c:v>63</c:v>
                </c:pt>
                <c:pt idx="133">
                  <c:v>63</c:v>
                </c:pt>
                <c:pt idx="134">
                  <c:v>63</c:v>
                </c:pt>
                <c:pt idx="135">
                  <c:v>63</c:v>
                </c:pt>
                <c:pt idx="136">
                  <c:v>63</c:v>
                </c:pt>
                <c:pt idx="137">
                  <c:v>63</c:v>
                </c:pt>
                <c:pt idx="138">
                  <c:v>62</c:v>
                </c:pt>
                <c:pt idx="139">
                  <c:v>62</c:v>
                </c:pt>
                <c:pt idx="140">
                  <c:v>62</c:v>
                </c:pt>
                <c:pt idx="141">
                  <c:v>62</c:v>
                </c:pt>
                <c:pt idx="142">
                  <c:v>62</c:v>
                </c:pt>
                <c:pt idx="143">
                  <c:v>62</c:v>
                </c:pt>
                <c:pt idx="144">
                  <c:v>62</c:v>
                </c:pt>
                <c:pt idx="145">
                  <c:v>62</c:v>
                </c:pt>
                <c:pt idx="146">
                  <c:v>61</c:v>
                </c:pt>
                <c:pt idx="147">
                  <c:v>61</c:v>
                </c:pt>
                <c:pt idx="148">
                  <c:v>61</c:v>
                </c:pt>
                <c:pt idx="149">
                  <c:v>61</c:v>
                </c:pt>
                <c:pt idx="150">
                  <c:v>61</c:v>
                </c:pt>
                <c:pt idx="151">
                  <c:v>61</c:v>
                </c:pt>
                <c:pt idx="152">
                  <c:v>60</c:v>
                </c:pt>
                <c:pt idx="153">
                  <c:v>60</c:v>
                </c:pt>
                <c:pt idx="154">
                  <c:v>60</c:v>
                </c:pt>
                <c:pt idx="155">
                  <c:v>60</c:v>
                </c:pt>
                <c:pt idx="156">
                  <c:v>60</c:v>
                </c:pt>
                <c:pt idx="157">
                  <c:v>60</c:v>
                </c:pt>
                <c:pt idx="158">
                  <c:v>60</c:v>
                </c:pt>
                <c:pt idx="159">
                  <c:v>60</c:v>
                </c:pt>
                <c:pt idx="160">
                  <c:v>60</c:v>
                </c:pt>
                <c:pt idx="161">
                  <c:v>60</c:v>
                </c:pt>
                <c:pt idx="162">
                  <c:v>59</c:v>
                </c:pt>
                <c:pt idx="163">
                  <c:v>59</c:v>
                </c:pt>
                <c:pt idx="164">
                  <c:v>59</c:v>
                </c:pt>
                <c:pt idx="165">
                  <c:v>59</c:v>
                </c:pt>
                <c:pt idx="166">
                  <c:v>59</c:v>
                </c:pt>
                <c:pt idx="167">
                  <c:v>59</c:v>
                </c:pt>
                <c:pt idx="168">
                  <c:v>59</c:v>
                </c:pt>
                <c:pt idx="169">
                  <c:v>59</c:v>
                </c:pt>
                <c:pt idx="170">
                  <c:v>59</c:v>
                </c:pt>
                <c:pt idx="171">
                  <c:v>59</c:v>
                </c:pt>
                <c:pt idx="172">
                  <c:v>58</c:v>
                </c:pt>
                <c:pt idx="173">
                  <c:v>58</c:v>
                </c:pt>
                <c:pt idx="174">
                  <c:v>58</c:v>
                </c:pt>
                <c:pt idx="175">
                  <c:v>58</c:v>
                </c:pt>
                <c:pt idx="176">
                  <c:v>58</c:v>
                </c:pt>
                <c:pt idx="177">
                  <c:v>58</c:v>
                </c:pt>
                <c:pt idx="178">
                  <c:v>58</c:v>
                </c:pt>
                <c:pt idx="179">
                  <c:v>58</c:v>
                </c:pt>
                <c:pt idx="180">
                  <c:v>58</c:v>
                </c:pt>
                <c:pt idx="181">
                  <c:v>58</c:v>
                </c:pt>
                <c:pt idx="182">
                  <c:v>57</c:v>
                </c:pt>
                <c:pt idx="183">
                  <c:v>57</c:v>
                </c:pt>
                <c:pt idx="184">
                  <c:v>57</c:v>
                </c:pt>
                <c:pt idx="185">
                  <c:v>57</c:v>
                </c:pt>
                <c:pt idx="186">
                  <c:v>57</c:v>
                </c:pt>
                <c:pt idx="187">
                  <c:v>57</c:v>
                </c:pt>
                <c:pt idx="188">
                  <c:v>57</c:v>
                </c:pt>
                <c:pt idx="189">
                  <c:v>57</c:v>
                </c:pt>
                <c:pt idx="190">
                  <c:v>57</c:v>
                </c:pt>
                <c:pt idx="191">
                  <c:v>57</c:v>
                </c:pt>
                <c:pt idx="192">
                  <c:v>57</c:v>
                </c:pt>
                <c:pt idx="193">
                  <c:v>57</c:v>
                </c:pt>
                <c:pt idx="194">
                  <c:v>56</c:v>
                </c:pt>
                <c:pt idx="195">
                  <c:v>56</c:v>
                </c:pt>
                <c:pt idx="196">
                  <c:v>56</c:v>
                </c:pt>
                <c:pt idx="197">
                  <c:v>56</c:v>
                </c:pt>
                <c:pt idx="198">
                  <c:v>56</c:v>
                </c:pt>
                <c:pt idx="199">
                  <c:v>56</c:v>
                </c:pt>
                <c:pt idx="200">
                  <c:v>56</c:v>
                </c:pt>
                <c:pt idx="201">
                  <c:v>56</c:v>
                </c:pt>
                <c:pt idx="202">
                  <c:v>56</c:v>
                </c:pt>
                <c:pt idx="203">
                  <c:v>56</c:v>
                </c:pt>
                <c:pt idx="204">
                  <c:v>56</c:v>
                </c:pt>
                <c:pt idx="205">
                  <c:v>56</c:v>
                </c:pt>
                <c:pt idx="206">
                  <c:v>56</c:v>
                </c:pt>
                <c:pt idx="207">
                  <c:v>56</c:v>
                </c:pt>
                <c:pt idx="208">
                  <c:v>55</c:v>
                </c:pt>
                <c:pt idx="209">
                  <c:v>55</c:v>
                </c:pt>
                <c:pt idx="210">
                  <c:v>55</c:v>
                </c:pt>
                <c:pt idx="211">
                  <c:v>55</c:v>
                </c:pt>
                <c:pt idx="212">
                  <c:v>55</c:v>
                </c:pt>
                <c:pt idx="213">
                  <c:v>55</c:v>
                </c:pt>
                <c:pt idx="214">
                  <c:v>55</c:v>
                </c:pt>
                <c:pt idx="215">
                  <c:v>55</c:v>
                </c:pt>
                <c:pt idx="216">
                  <c:v>55</c:v>
                </c:pt>
                <c:pt idx="217">
                  <c:v>55</c:v>
                </c:pt>
                <c:pt idx="218">
                  <c:v>55</c:v>
                </c:pt>
                <c:pt idx="219">
                  <c:v>55</c:v>
                </c:pt>
                <c:pt idx="220">
                  <c:v>55</c:v>
                </c:pt>
                <c:pt idx="221">
                  <c:v>55</c:v>
                </c:pt>
                <c:pt idx="222">
                  <c:v>54</c:v>
                </c:pt>
                <c:pt idx="223">
                  <c:v>54</c:v>
                </c:pt>
                <c:pt idx="224">
                  <c:v>54</c:v>
                </c:pt>
                <c:pt idx="225">
                  <c:v>54</c:v>
                </c:pt>
                <c:pt idx="226">
                  <c:v>54</c:v>
                </c:pt>
                <c:pt idx="227">
                  <c:v>54</c:v>
                </c:pt>
                <c:pt idx="228">
                  <c:v>54</c:v>
                </c:pt>
                <c:pt idx="229">
                  <c:v>54</c:v>
                </c:pt>
                <c:pt idx="230">
                  <c:v>54</c:v>
                </c:pt>
                <c:pt idx="231">
                  <c:v>54</c:v>
                </c:pt>
                <c:pt idx="232">
                  <c:v>53</c:v>
                </c:pt>
                <c:pt idx="233">
                  <c:v>53</c:v>
                </c:pt>
                <c:pt idx="234">
                  <c:v>53</c:v>
                </c:pt>
                <c:pt idx="235">
                  <c:v>53</c:v>
                </c:pt>
                <c:pt idx="236">
                  <c:v>53</c:v>
                </c:pt>
                <c:pt idx="237">
                  <c:v>53</c:v>
                </c:pt>
                <c:pt idx="238">
                  <c:v>53</c:v>
                </c:pt>
                <c:pt idx="239">
                  <c:v>53</c:v>
                </c:pt>
                <c:pt idx="240">
                  <c:v>53</c:v>
                </c:pt>
                <c:pt idx="241">
                  <c:v>53</c:v>
                </c:pt>
                <c:pt idx="242">
                  <c:v>53</c:v>
                </c:pt>
                <c:pt idx="243">
                  <c:v>52</c:v>
                </c:pt>
                <c:pt idx="244">
                  <c:v>52</c:v>
                </c:pt>
                <c:pt idx="245">
                  <c:v>52</c:v>
                </c:pt>
                <c:pt idx="246">
                  <c:v>52</c:v>
                </c:pt>
                <c:pt idx="247">
                  <c:v>52</c:v>
                </c:pt>
                <c:pt idx="248">
                  <c:v>52</c:v>
                </c:pt>
                <c:pt idx="249">
                  <c:v>52</c:v>
                </c:pt>
                <c:pt idx="250">
                  <c:v>51</c:v>
                </c:pt>
                <c:pt idx="251">
                  <c:v>51</c:v>
                </c:pt>
                <c:pt idx="252">
                  <c:v>51</c:v>
                </c:pt>
                <c:pt idx="253">
                  <c:v>51</c:v>
                </c:pt>
                <c:pt idx="254">
                  <c:v>51</c:v>
                </c:pt>
                <c:pt idx="255">
                  <c:v>51</c:v>
                </c:pt>
                <c:pt idx="256">
                  <c:v>51</c:v>
                </c:pt>
                <c:pt idx="257">
                  <c:v>51</c:v>
                </c:pt>
                <c:pt idx="258">
                  <c:v>51</c:v>
                </c:pt>
                <c:pt idx="259">
                  <c:v>51</c:v>
                </c:pt>
                <c:pt idx="260">
                  <c:v>51</c:v>
                </c:pt>
                <c:pt idx="261">
                  <c:v>51</c:v>
                </c:pt>
                <c:pt idx="262">
                  <c:v>51</c:v>
                </c:pt>
                <c:pt idx="263">
                  <c:v>51</c:v>
                </c:pt>
                <c:pt idx="264">
                  <c:v>50</c:v>
                </c:pt>
                <c:pt idx="265">
                  <c:v>50</c:v>
                </c:pt>
                <c:pt idx="266">
                  <c:v>50</c:v>
                </c:pt>
                <c:pt idx="267">
                  <c:v>50</c:v>
                </c:pt>
                <c:pt idx="268">
                  <c:v>50</c:v>
                </c:pt>
                <c:pt idx="269">
                  <c:v>50</c:v>
                </c:pt>
                <c:pt idx="270">
                  <c:v>50</c:v>
                </c:pt>
                <c:pt idx="271">
                  <c:v>50</c:v>
                </c:pt>
                <c:pt idx="272">
                  <c:v>50</c:v>
                </c:pt>
                <c:pt idx="273">
                  <c:v>50</c:v>
                </c:pt>
                <c:pt idx="274">
                  <c:v>50</c:v>
                </c:pt>
                <c:pt idx="275">
                  <c:v>50</c:v>
                </c:pt>
                <c:pt idx="276">
                  <c:v>50</c:v>
                </c:pt>
                <c:pt idx="277">
                  <c:v>50</c:v>
                </c:pt>
                <c:pt idx="278">
                  <c:v>50</c:v>
                </c:pt>
                <c:pt idx="279">
                  <c:v>50</c:v>
                </c:pt>
                <c:pt idx="280">
                  <c:v>49</c:v>
                </c:pt>
                <c:pt idx="281">
                  <c:v>49</c:v>
                </c:pt>
                <c:pt idx="282">
                  <c:v>49</c:v>
                </c:pt>
                <c:pt idx="283">
                  <c:v>49</c:v>
                </c:pt>
                <c:pt idx="284">
                  <c:v>49</c:v>
                </c:pt>
                <c:pt idx="285">
                  <c:v>49</c:v>
                </c:pt>
                <c:pt idx="286">
                  <c:v>49</c:v>
                </c:pt>
                <c:pt idx="287">
                  <c:v>49</c:v>
                </c:pt>
                <c:pt idx="288">
                  <c:v>49</c:v>
                </c:pt>
                <c:pt idx="289">
                  <c:v>49</c:v>
                </c:pt>
                <c:pt idx="290">
                  <c:v>49</c:v>
                </c:pt>
                <c:pt idx="291">
                  <c:v>49</c:v>
                </c:pt>
                <c:pt idx="292">
                  <c:v>48</c:v>
                </c:pt>
                <c:pt idx="293">
                  <c:v>48</c:v>
                </c:pt>
                <c:pt idx="294">
                  <c:v>48</c:v>
                </c:pt>
                <c:pt idx="295">
                  <c:v>48</c:v>
                </c:pt>
                <c:pt idx="296">
                  <c:v>48</c:v>
                </c:pt>
                <c:pt idx="297">
                  <c:v>48</c:v>
                </c:pt>
                <c:pt idx="298">
                  <c:v>48</c:v>
                </c:pt>
                <c:pt idx="299">
                  <c:v>48</c:v>
                </c:pt>
                <c:pt idx="300">
                  <c:v>48</c:v>
                </c:pt>
                <c:pt idx="301">
                  <c:v>48</c:v>
                </c:pt>
                <c:pt idx="302">
                  <c:v>48</c:v>
                </c:pt>
                <c:pt idx="303">
                  <c:v>48</c:v>
                </c:pt>
                <c:pt idx="304">
                  <c:v>48</c:v>
                </c:pt>
                <c:pt idx="305">
                  <c:v>48</c:v>
                </c:pt>
                <c:pt idx="306">
                  <c:v>48</c:v>
                </c:pt>
                <c:pt idx="307">
                  <c:v>48</c:v>
                </c:pt>
                <c:pt idx="308">
                  <c:v>48</c:v>
                </c:pt>
                <c:pt idx="309">
                  <c:v>48</c:v>
                </c:pt>
                <c:pt idx="310">
                  <c:v>48</c:v>
                </c:pt>
                <c:pt idx="311">
                  <c:v>48</c:v>
                </c:pt>
                <c:pt idx="312">
                  <c:v>48</c:v>
                </c:pt>
                <c:pt idx="313">
                  <c:v>47</c:v>
                </c:pt>
                <c:pt idx="314">
                  <c:v>47</c:v>
                </c:pt>
                <c:pt idx="315">
                  <c:v>47</c:v>
                </c:pt>
                <c:pt idx="316">
                  <c:v>47</c:v>
                </c:pt>
                <c:pt idx="317">
                  <c:v>47</c:v>
                </c:pt>
                <c:pt idx="318">
                  <c:v>47</c:v>
                </c:pt>
                <c:pt idx="319">
                  <c:v>47</c:v>
                </c:pt>
                <c:pt idx="320">
                  <c:v>47</c:v>
                </c:pt>
                <c:pt idx="321">
                  <c:v>47</c:v>
                </c:pt>
                <c:pt idx="322">
                  <c:v>47</c:v>
                </c:pt>
                <c:pt idx="323">
                  <c:v>47</c:v>
                </c:pt>
                <c:pt idx="324">
                  <c:v>47</c:v>
                </c:pt>
                <c:pt idx="325">
                  <c:v>47</c:v>
                </c:pt>
                <c:pt idx="326">
                  <c:v>47</c:v>
                </c:pt>
                <c:pt idx="327">
                  <c:v>46</c:v>
                </c:pt>
                <c:pt idx="328">
                  <c:v>46</c:v>
                </c:pt>
                <c:pt idx="329">
                  <c:v>46</c:v>
                </c:pt>
                <c:pt idx="330">
                  <c:v>46</c:v>
                </c:pt>
                <c:pt idx="331">
                  <c:v>46</c:v>
                </c:pt>
                <c:pt idx="332">
                  <c:v>46</c:v>
                </c:pt>
                <c:pt idx="333">
                  <c:v>46</c:v>
                </c:pt>
                <c:pt idx="334">
                  <c:v>46</c:v>
                </c:pt>
                <c:pt idx="335">
                  <c:v>46</c:v>
                </c:pt>
                <c:pt idx="336">
                  <c:v>46</c:v>
                </c:pt>
                <c:pt idx="337">
                  <c:v>46</c:v>
                </c:pt>
                <c:pt idx="338">
                  <c:v>46</c:v>
                </c:pt>
                <c:pt idx="339">
                  <c:v>46</c:v>
                </c:pt>
                <c:pt idx="340">
                  <c:v>46</c:v>
                </c:pt>
                <c:pt idx="341">
                  <c:v>46</c:v>
                </c:pt>
                <c:pt idx="342">
                  <c:v>46</c:v>
                </c:pt>
                <c:pt idx="343">
                  <c:v>45</c:v>
                </c:pt>
                <c:pt idx="344">
                  <c:v>45</c:v>
                </c:pt>
                <c:pt idx="345">
                  <c:v>45</c:v>
                </c:pt>
                <c:pt idx="346">
                  <c:v>45</c:v>
                </c:pt>
                <c:pt idx="347">
                  <c:v>45</c:v>
                </c:pt>
                <c:pt idx="348">
                  <c:v>45</c:v>
                </c:pt>
                <c:pt idx="349">
                  <c:v>45</c:v>
                </c:pt>
                <c:pt idx="350">
                  <c:v>45</c:v>
                </c:pt>
                <c:pt idx="351">
                  <c:v>45</c:v>
                </c:pt>
                <c:pt idx="352">
                  <c:v>45</c:v>
                </c:pt>
                <c:pt idx="353">
                  <c:v>45</c:v>
                </c:pt>
                <c:pt idx="354">
                  <c:v>45</c:v>
                </c:pt>
                <c:pt idx="355">
                  <c:v>45</c:v>
                </c:pt>
                <c:pt idx="356">
                  <c:v>45</c:v>
                </c:pt>
                <c:pt idx="357">
                  <c:v>45</c:v>
                </c:pt>
                <c:pt idx="358">
                  <c:v>45</c:v>
                </c:pt>
                <c:pt idx="359">
                  <c:v>45</c:v>
                </c:pt>
                <c:pt idx="360">
                  <c:v>45</c:v>
                </c:pt>
                <c:pt idx="361">
                  <c:v>44</c:v>
                </c:pt>
                <c:pt idx="362">
                  <c:v>44</c:v>
                </c:pt>
                <c:pt idx="363">
                  <c:v>44</c:v>
                </c:pt>
                <c:pt idx="364">
                  <c:v>44</c:v>
                </c:pt>
                <c:pt idx="365">
                  <c:v>44</c:v>
                </c:pt>
                <c:pt idx="366">
                  <c:v>44</c:v>
                </c:pt>
                <c:pt idx="367">
                  <c:v>44</c:v>
                </c:pt>
                <c:pt idx="368">
                  <c:v>44</c:v>
                </c:pt>
                <c:pt idx="369">
                  <c:v>44</c:v>
                </c:pt>
                <c:pt idx="370">
                  <c:v>44</c:v>
                </c:pt>
                <c:pt idx="371">
                  <c:v>44</c:v>
                </c:pt>
                <c:pt idx="372">
                  <c:v>44</c:v>
                </c:pt>
                <c:pt idx="373">
                  <c:v>44</c:v>
                </c:pt>
                <c:pt idx="374">
                  <c:v>44</c:v>
                </c:pt>
                <c:pt idx="375">
                  <c:v>44</c:v>
                </c:pt>
                <c:pt idx="376">
                  <c:v>44</c:v>
                </c:pt>
                <c:pt idx="377">
                  <c:v>44</c:v>
                </c:pt>
                <c:pt idx="378">
                  <c:v>44</c:v>
                </c:pt>
                <c:pt idx="379">
                  <c:v>43</c:v>
                </c:pt>
                <c:pt idx="380">
                  <c:v>43</c:v>
                </c:pt>
                <c:pt idx="381">
                  <c:v>43</c:v>
                </c:pt>
                <c:pt idx="382">
                  <c:v>43</c:v>
                </c:pt>
                <c:pt idx="383">
                  <c:v>43</c:v>
                </c:pt>
                <c:pt idx="384">
                  <c:v>43</c:v>
                </c:pt>
                <c:pt idx="385">
                  <c:v>43</c:v>
                </c:pt>
                <c:pt idx="386">
                  <c:v>43</c:v>
                </c:pt>
                <c:pt idx="387">
                  <c:v>43</c:v>
                </c:pt>
                <c:pt idx="388">
                  <c:v>43</c:v>
                </c:pt>
                <c:pt idx="389">
                  <c:v>43</c:v>
                </c:pt>
                <c:pt idx="390">
                  <c:v>42</c:v>
                </c:pt>
                <c:pt idx="391">
                  <c:v>42</c:v>
                </c:pt>
                <c:pt idx="392">
                  <c:v>42</c:v>
                </c:pt>
                <c:pt idx="393">
                  <c:v>42</c:v>
                </c:pt>
                <c:pt idx="394">
                  <c:v>42</c:v>
                </c:pt>
                <c:pt idx="395">
                  <c:v>42</c:v>
                </c:pt>
                <c:pt idx="396">
                  <c:v>42</c:v>
                </c:pt>
                <c:pt idx="397">
                  <c:v>42</c:v>
                </c:pt>
                <c:pt idx="398">
                  <c:v>42</c:v>
                </c:pt>
                <c:pt idx="399">
                  <c:v>42</c:v>
                </c:pt>
                <c:pt idx="400">
                  <c:v>42</c:v>
                </c:pt>
                <c:pt idx="401">
                  <c:v>42</c:v>
                </c:pt>
                <c:pt idx="402">
                  <c:v>42</c:v>
                </c:pt>
                <c:pt idx="403">
                  <c:v>42</c:v>
                </c:pt>
                <c:pt idx="404">
                  <c:v>42</c:v>
                </c:pt>
                <c:pt idx="405">
                  <c:v>42</c:v>
                </c:pt>
                <c:pt idx="406">
                  <c:v>42</c:v>
                </c:pt>
                <c:pt idx="407">
                  <c:v>42</c:v>
                </c:pt>
                <c:pt idx="408">
                  <c:v>41</c:v>
                </c:pt>
                <c:pt idx="409">
                  <c:v>41</c:v>
                </c:pt>
                <c:pt idx="410">
                  <c:v>41</c:v>
                </c:pt>
                <c:pt idx="411">
                  <c:v>41</c:v>
                </c:pt>
                <c:pt idx="412">
                  <c:v>41</c:v>
                </c:pt>
                <c:pt idx="413">
                  <c:v>41</c:v>
                </c:pt>
                <c:pt idx="414">
                  <c:v>41</c:v>
                </c:pt>
                <c:pt idx="415">
                  <c:v>41</c:v>
                </c:pt>
                <c:pt idx="416">
                  <c:v>41</c:v>
                </c:pt>
                <c:pt idx="417">
                  <c:v>41</c:v>
                </c:pt>
                <c:pt idx="418">
                  <c:v>41</c:v>
                </c:pt>
                <c:pt idx="419">
                  <c:v>41</c:v>
                </c:pt>
                <c:pt idx="420">
                  <c:v>41</c:v>
                </c:pt>
                <c:pt idx="421">
                  <c:v>41</c:v>
                </c:pt>
                <c:pt idx="422">
                  <c:v>41</c:v>
                </c:pt>
                <c:pt idx="423">
                  <c:v>41</c:v>
                </c:pt>
                <c:pt idx="424">
                  <c:v>41</c:v>
                </c:pt>
                <c:pt idx="425">
                  <c:v>41</c:v>
                </c:pt>
                <c:pt idx="426">
                  <c:v>40</c:v>
                </c:pt>
                <c:pt idx="427">
                  <c:v>40</c:v>
                </c:pt>
                <c:pt idx="428">
                  <c:v>40</c:v>
                </c:pt>
                <c:pt idx="429">
                  <c:v>40</c:v>
                </c:pt>
                <c:pt idx="430">
                  <c:v>40</c:v>
                </c:pt>
                <c:pt idx="431">
                  <c:v>40</c:v>
                </c:pt>
                <c:pt idx="432">
                  <c:v>40</c:v>
                </c:pt>
                <c:pt idx="433">
                  <c:v>40</c:v>
                </c:pt>
                <c:pt idx="434">
                  <c:v>40</c:v>
                </c:pt>
                <c:pt idx="435">
                  <c:v>40</c:v>
                </c:pt>
                <c:pt idx="436">
                  <c:v>40</c:v>
                </c:pt>
                <c:pt idx="437">
                  <c:v>40</c:v>
                </c:pt>
                <c:pt idx="438">
                  <c:v>40</c:v>
                </c:pt>
                <c:pt idx="439">
                  <c:v>40</c:v>
                </c:pt>
                <c:pt idx="440">
                  <c:v>40</c:v>
                </c:pt>
                <c:pt idx="441">
                  <c:v>40</c:v>
                </c:pt>
                <c:pt idx="442">
                  <c:v>40</c:v>
                </c:pt>
                <c:pt idx="443">
                  <c:v>40</c:v>
                </c:pt>
                <c:pt idx="444">
                  <c:v>40</c:v>
                </c:pt>
                <c:pt idx="445">
                  <c:v>40</c:v>
                </c:pt>
                <c:pt idx="446">
                  <c:v>40</c:v>
                </c:pt>
                <c:pt idx="447">
                  <c:v>40</c:v>
                </c:pt>
                <c:pt idx="448">
                  <c:v>39</c:v>
                </c:pt>
                <c:pt idx="449">
                  <c:v>39</c:v>
                </c:pt>
                <c:pt idx="450">
                  <c:v>39</c:v>
                </c:pt>
                <c:pt idx="451">
                  <c:v>39</c:v>
                </c:pt>
                <c:pt idx="452">
                  <c:v>39</c:v>
                </c:pt>
                <c:pt idx="453">
                  <c:v>39</c:v>
                </c:pt>
                <c:pt idx="454">
                  <c:v>39</c:v>
                </c:pt>
                <c:pt idx="455">
                  <c:v>39</c:v>
                </c:pt>
                <c:pt idx="456">
                  <c:v>39</c:v>
                </c:pt>
                <c:pt idx="457">
                  <c:v>39</c:v>
                </c:pt>
                <c:pt idx="458">
                  <c:v>39</c:v>
                </c:pt>
                <c:pt idx="459">
                  <c:v>39</c:v>
                </c:pt>
                <c:pt idx="460">
                  <c:v>39</c:v>
                </c:pt>
                <c:pt idx="461">
                  <c:v>39</c:v>
                </c:pt>
                <c:pt idx="462">
                  <c:v>39</c:v>
                </c:pt>
                <c:pt idx="463">
                  <c:v>39</c:v>
                </c:pt>
                <c:pt idx="464">
                  <c:v>39</c:v>
                </c:pt>
                <c:pt idx="465">
                  <c:v>39</c:v>
                </c:pt>
                <c:pt idx="466">
                  <c:v>39</c:v>
                </c:pt>
                <c:pt idx="467">
                  <c:v>38</c:v>
                </c:pt>
                <c:pt idx="468">
                  <c:v>38</c:v>
                </c:pt>
                <c:pt idx="469">
                  <c:v>38</c:v>
                </c:pt>
                <c:pt idx="470">
                  <c:v>38</c:v>
                </c:pt>
                <c:pt idx="471">
                  <c:v>38</c:v>
                </c:pt>
                <c:pt idx="472">
                  <c:v>38</c:v>
                </c:pt>
                <c:pt idx="473">
                  <c:v>38</c:v>
                </c:pt>
                <c:pt idx="474">
                  <c:v>38</c:v>
                </c:pt>
                <c:pt idx="475">
                  <c:v>38</c:v>
                </c:pt>
                <c:pt idx="476">
                  <c:v>38</c:v>
                </c:pt>
                <c:pt idx="477">
                  <c:v>38</c:v>
                </c:pt>
                <c:pt idx="478">
                  <c:v>38</c:v>
                </c:pt>
                <c:pt idx="479">
                  <c:v>38</c:v>
                </c:pt>
                <c:pt idx="480">
                  <c:v>38</c:v>
                </c:pt>
                <c:pt idx="481">
                  <c:v>38</c:v>
                </c:pt>
                <c:pt idx="482">
                  <c:v>38</c:v>
                </c:pt>
                <c:pt idx="483">
                  <c:v>38</c:v>
                </c:pt>
                <c:pt idx="484">
                  <c:v>38</c:v>
                </c:pt>
                <c:pt idx="485">
                  <c:v>38</c:v>
                </c:pt>
                <c:pt idx="486">
                  <c:v>38</c:v>
                </c:pt>
                <c:pt idx="487">
                  <c:v>38</c:v>
                </c:pt>
                <c:pt idx="488">
                  <c:v>37</c:v>
                </c:pt>
                <c:pt idx="489">
                  <c:v>37</c:v>
                </c:pt>
                <c:pt idx="490">
                  <c:v>37</c:v>
                </c:pt>
                <c:pt idx="491">
                  <c:v>37</c:v>
                </c:pt>
                <c:pt idx="492">
                  <c:v>37</c:v>
                </c:pt>
                <c:pt idx="493">
                  <c:v>37</c:v>
                </c:pt>
                <c:pt idx="494">
                  <c:v>37</c:v>
                </c:pt>
                <c:pt idx="495">
                  <c:v>37</c:v>
                </c:pt>
                <c:pt idx="496">
                  <c:v>37</c:v>
                </c:pt>
                <c:pt idx="497">
                  <c:v>37</c:v>
                </c:pt>
                <c:pt idx="498">
                  <c:v>37</c:v>
                </c:pt>
                <c:pt idx="499">
                  <c:v>37</c:v>
                </c:pt>
                <c:pt idx="500">
                  <c:v>37</c:v>
                </c:pt>
                <c:pt idx="501">
                  <c:v>37</c:v>
                </c:pt>
                <c:pt idx="502">
                  <c:v>37</c:v>
                </c:pt>
                <c:pt idx="503">
                  <c:v>37</c:v>
                </c:pt>
                <c:pt idx="504">
                  <c:v>37</c:v>
                </c:pt>
                <c:pt idx="505">
                  <c:v>36</c:v>
                </c:pt>
                <c:pt idx="506">
                  <c:v>36</c:v>
                </c:pt>
                <c:pt idx="507">
                  <c:v>36</c:v>
                </c:pt>
                <c:pt idx="508">
                  <c:v>36</c:v>
                </c:pt>
                <c:pt idx="509">
                  <c:v>36</c:v>
                </c:pt>
                <c:pt idx="510">
                  <c:v>36</c:v>
                </c:pt>
                <c:pt idx="511">
                  <c:v>36</c:v>
                </c:pt>
                <c:pt idx="512">
                  <c:v>36</c:v>
                </c:pt>
                <c:pt idx="513">
                  <c:v>36</c:v>
                </c:pt>
                <c:pt idx="514">
                  <c:v>36</c:v>
                </c:pt>
                <c:pt idx="515">
                  <c:v>36</c:v>
                </c:pt>
                <c:pt idx="516">
                  <c:v>36</c:v>
                </c:pt>
                <c:pt idx="517">
                  <c:v>36</c:v>
                </c:pt>
                <c:pt idx="518">
                  <c:v>36</c:v>
                </c:pt>
                <c:pt idx="519">
                  <c:v>36</c:v>
                </c:pt>
                <c:pt idx="520">
                  <c:v>35</c:v>
                </c:pt>
                <c:pt idx="521">
                  <c:v>35</c:v>
                </c:pt>
                <c:pt idx="522">
                  <c:v>35</c:v>
                </c:pt>
                <c:pt idx="523">
                  <c:v>35</c:v>
                </c:pt>
                <c:pt idx="524">
                  <c:v>35</c:v>
                </c:pt>
                <c:pt idx="525">
                  <c:v>35</c:v>
                </c:pt>
                <c:pt idx="526">
                  <c:v>35</c:v>
                </c:pt>
                <c:pt idx="527">
                  <c:v>35</c:v>
                </c:pt>
                <c:pt idx="528">
                  <c:v>35</c:v>
                </c:pt>
                <c:pt idx="529">
                  <c:v>35</c:v>
                </c:pt>
                <c:pt idx="530">
                  <c:v>35</c:v>
                </c:pt>
                <c:pt idx="531">
                  <c:v>35</c:v>
                </c:pt>
                <c:pt idx="532">
                  <c:v>35</c:v>
                </c:pt>
                <c:pt idx="533">
                  <c:v>35</c:v>
                </c:pt>
                <c:pt idx="534">
                  <c:v>35</c:v>
                </c:pt>
                <c:pt idx="535">
                  <c:v>35</c:v>
                </c:pt>
                <c:pt idx="536">
                  <c:v>35</c:v>
                </c:pt>
                <c:pt idx="537">
                  <c:v>35</c:v>
                </c:pt>
                <c:pt idx="538">
                  <c:v>35</c:v>
                </c:pt>
                <c:pt idx="539">
                  <c:v>34</c:v>
                </c:pt>
                <c:pt idx="540">
                  <c:v>34</c:v>
                </c:pt>
                <c:pt idx="541">
                  <c:v>34</c:v>
                </c:pt>
                <c:pt idx="542">
                  <c:v>34</c:v>
                </c:pt>
                <c:pt idx="543">
                  <c:v>34</c:v>
                </c:pt>
                <c:pt idx="544">
                  <c:v>34</c:v>
                </c:pt>
                <c:pt idx="545">
                  <c:v>34</c:v>
                </c:pt>
                <c:pt idx="546">
                  <c:v>34</c:v>
                </c:pt>
                <c:pt idx="547">
                  <c:v>34</c:v>
                </c:pt>
                <c:pt idx="548">
                  <c:v>34</c:v>
                </c:pt>
                <c:pt idx="549">
                  <c:v>34</c:v>
                </c:pt>
                <c:pt idx="550">
                  <c:v>34</c:v>
                </c:pt>
                <c:pt idx="551">
                  <c:v>34</c:v>
                </c:pt>
                <c:pt idx="552">
                  <c:v>34</c:v>
                </c:pt>
                <c:pt idx="553">
                  <c:v>34</c:v>
                </c:pt>
                <c:pt idx="554">
                  <c:v>33</c:v>
                </c:pt>
                <c:pt idx="555">
                  <c:v>33</c:v>
                </c:pt>
                <c:pt idx="556">
                  <c:v>33</c:v>
                </c:pt>
                <c:pt idx="557">
                  <c:v>33</c:v>
                </c:pt>
                <c:pt idx="558">
                  <c:v>33</c:v>
                </c:pt>
                <c:pt idx="559">
                  <c:v>33</c:v>
                </c:pt>
                <c:pt idx="560">
                  <c:v>33</c:v>
                </c:pt>
                <c:pt idx="561">
                  <c:v>33</c:v>
                </c:pt>
                <c:pt idx="562">
                  <c:v>33</c:v>
                </c:pt>
                <c:pt idx="563">
                  <c:v>33</c:v>
                </c:pt>
                <c:pt idx="564">
                  <c:v>33</c:v>
                </c:pt>
                <c:pt idx="565">
                  <c:v>33</c:v>
                </c:pt>
                <c:pt idx="566">
                  <c:v>33</c:v>
                </c:pt>
                <c:pt idx="567">
                  <c:v>33</c:v>
                </c:pt>
                <c:pt idx="568">
                  <c:v>33</c:v>
                </c:pt>
                <c:pt idx="569">
                  <c:v>33</c:v>
                </c:pt>
                <c:pt idx="570">
                  <c:v>33</c:v>
                </c:pt>
                <c:pt idx="571">
                  <c:v>33</c:v>
                </c:pt>
                <c:pt idx="572">
                  <c:v>33</c:v>
                </c:pt>
                <c:pt idx="573">
                  <c:v>32</c:v>
                </c:pt>
                <c:pt idx="574">
                  <c:v>32</c:v>
                </c:pt>
                <c:pt idx="575">
                  <c:v>32</c:v>
                </c:pt>
                <c:pt idx="576">
                  <c:v>32</c:v>
                </c:pt>
                <c:pt idx="577">
                  <c:v>32</c:v>
                </c:pt>
                <c:pt idx="578">
                  <c:v>32</c:v>
                </c:pt>
                <c:pt idx="579">
                  <c:v>32</c:v>
                </c:pt>
                <c:pt idx="580">
                  <c:v>32</c:v>
                </c:pt>
                <c:pt idx="581">
                  <c:v>32</c:v>
                </c:pt>
                <c:pt idx="582">
                  <c:v>32</c:v>
                </c:pt>
                <c:pt idx="583">
                  <c:v>32</c:v>
                </c:pt>
                <c:pt idx="584">
                  <c:v>32</c:v>
                </c:pt>
                <c:pt idx="585">
                  <c:v>32</c:v>
                </c:pt>
                <c:pt idx="586">
                  <c:v>32</c:v>
                </c:pt>
                <c:pt idx="587">
                  <c:v>32</c:v>
                </c:pt>
                <c:pt idx="588">
                  <c:v>31</c:v>
                </c:pt>
                <c:pt idx="589">
                  <c:v>31</c:v>
                </c:pt>
                <c:pt idx="590">
                  <c:v>31</c:v>
                </c:pt>
                <c:pt idx="591">
                  <c:v>31</c:v>
                </c:pt>
                <c:pt idx="592">
                  <c:v>31</c:v>
                </c:pt>
                <c:pt idx="593">
                  <c:v>31</c:v>
                </c:pt>
                <c:pt idx="594">
                  <c:v>31</c:v>
                </c:pt>
                <c:pt idx="595">
                  <c:v>31</c:v>
                </c:pt>
                <c:pt idx="596">
                  <c:v>31</c:v>
                </c:pt>
                <c:pt idx="597">
                  <c:v>31</c:v>
                </c:pt>
                <c:pt idx="598">
                  <c:v>31</c:v>
                </c:pt>
                <c:pt idx="599">
                  <c:v>31</c:v>
                </c:pt>
                <c:pt idx="600">
                  <c:v>30</c:v>
                </c:pt>
                <c:pt idx="601">
                  <c:v>30</c:v>
                </c:pt>
                <c:pt idx="602">
                  <c:v>30</c:v>
                </c:pt>
                <c:pt idx="603">
                  <c:v>30</c:v>
                </c:pt>
                <c:pt idx="604">
                  <c:v>30</c:v>
                </c:pt>
                <c:pt idx="605">
                  <c:v>30</c:v>
                </c:pt>
                <c:pt idx="606">
                  <c:v>30</c:v>
                </c:pt>
                <c:pt idx="607">
                  <c:v>30</c:v>
                </c:pt>
                <c:pt idx="608">
                  <c:v>30</c:v>
                </c:pt>
                <c:pt idx="609">
                  <c:v>30</c:v>
                </c:pt>
                <c:pt idx="610">
                  <c:v>30</c:v>
                </c:pt>
                <c:pt idx="611">
                  <c:v>30</c:v>
                </c:pt>
                <c:pt idx="612">
                  <c:v>30</c:v>
                </c:pt>
                <c:pt idx="613">
                  <c:v>30</c:v>
                </c:pt>
                <c:pt idx="614">
                  <c:v>30</c:v>
                </c:pt>
                <c:pt idx="615">
                  <c:v>30</c:v>
                </c:pt>
                <c:pt idx="616">
                  <c:v>30</c:v>
                </c:pt>
                <c:pt idx="617">
                  <c:v>30</c:v>
                </c:pt>
                <c:pt idx="618">
                  <c:v>30</c:v>
                </c:pt>
                <c:pt idx="619">
                  <c:v>29</c:v>
                </c:pt>
                <c:pt idx="620">
                  <c:v>29</c:v>
                </c:pt>
                <c:pt idx="621">
                  <c:v>29</c:v>
                </c:pt>
                <c:pt idx="622">
                  <c:v>29</c:v>
                </c:pt>
                <c:pt idx="623">
                  <c:v>29</c:v>
                </c:pt>
                <c:pt idx="624">
                  <c:v>29</c:v>
                </c:pt>
                <c:pt idx="625">
                  <c:v>28</c:v>
                </c:pt>
                <c:pt idx="626">
                  <c:v>28</c:v>
                </c:pt>
                <c:pt idx="627">
                  <c:v>28</c:v>
                </c:pt>
                <c:pt idx="628">
                  <c:v>28</c:v>
                </c:pt>
                <c:pt idx="629">
                  <c:v>28</c:v>
                </c:pt>
                <c:pt idx="630">
                  <c:v>28</c:v>
                </c:pt>
                <c:pt idx="631">
                  <c:v>28</c:v>
                </c:pt>
                <c:pt idx="632">
                  <c:v>28</c:v>
                </c:pt>
                <c:pt idx="633">
                  <c:v>28</c:v>
                </c:pt>
                <c:pt idx="634">
                  <c:v>28</c:v>
                </c:pt>
                <c:pt idx="635">
                  <c:v>28</c:v>
                </c:pt>
                <c:pt idx="636">
                  <c:v>27</c:v>
                </c:pt>
                <c:pt idx="637">
                  <c:v>27</c:v>
                </c:pt>
                <c:pt idx="638">
                  <c:v>27</c:v>
                </c:pt>
                <c:pt idx="639">
                  <c:v>27</c:v>
                </c:pt>
                <c:pt idx="640">
                  <c:v>27</c:v>
                </c:pt>
                <c:pt idx="641">
                  <c:v>27</c:v>
                </c:pt>
                <c:pt idx="642">
                  <c:v>27</c:v>
                </c:pt>
                <c:pt idx="643">
                  <c:v>27</c:v>
                </c:pt>
                <c:pt idx="644">
                  <c:v>27</c:v>
                </c:pt>
                <c:pt idx="645">
                  <c:v>27</c:v>
                </c:pt>
                <c:pt idx="646">
                  <c:v>27</c:v>
                </c:pt>
                <c:pt idx="647">
                  <c:v>27</c:v>
                </c:pt>
                <c:pt idx="648">
                  <c:v>26</c:v>
                </c:pt>
                <c:pt idx="649">
                  <c:v>26</c:v>
                </c:pt>
                <c:pt idx="650">
                  <c:v>26</c:v>
                </c:pt>
                <c:pt idx="651">
                  <c:v>26</c:v>
                </c:pt>
                <c:pt idx="652">
                  <c:v>26</c:v>
                </c:pt>
                <c:pt idx="653">
                  <c:v>26</c:v>
                </c:pt>
                <c:pt idx="654">
                  <c:v>26</c:v>
                </c:pt>
                <c:pt idx="655">
                  <c:v>26</c:v>
                </c:pt>
                <c:pt idx="656">
                  <c:v>26</c:v>
                </c:pt>
                <c:pt idx="657">
                  <c:v>26</c:v>
                </c:pt>
                <c:pt idx="658">
                  <c:v>26</c:v>
                </c:pt>
                <c:pt idx="659">
                  <c:v>25</c:v>
                </c:pt>
                <c:pt idx="660">
                  <c:v>25</c:v>
                </c:pt>
                <c:pt idx="661">
                  <c:v>25</c:v>
                </c:pt>
                <c:pt idx="662">
                  <c:v>25</c:v>
                </c:pt>
                <c:pt idx="663">
                  <c:v>25</c:v>
                </c:pt>
                <c:pt idx="664">
                  <c:v>25</c:v>
                </c:pt>
                <c:pt idx="665">
                  <c:v>25</c:v>
                </c:pt>
                <c:pt idx="666">
                  <c:v>25</c:v>
                </c:pt>
                <c:pt idx="667">
                  <c:v>25</c:v>
                </c:pt>
                <c:pt idx="668">
                  <c:v>25</c:v>
                </c:pt>
                <c:pt idx="669">
                  <c:v>24</c:v>
                </c:pt>
                <c:pt idx="670">
                  <c:v>24</c:v>
                </c:pt>
                <c:pt idx="671">
                  <c:v>24</c:v>
                </c:pt>
                <c:pt idx="672">
                  <c:v>24</c:v>
                </c:pt>
                <c:pt idx="673">
                  <c:v>24</c:v>
                </c:pt>
                <c:pt idx="674">
                  <c:v>24</c:v>
                </c:pt>
                <c:pt idx="675">
                  <c:v>24</c:v>
                </c:pt>
                <c:pt idx="676">
                  <c:v>24</c:v>
                </c:pt>
                <c:pt idx="677">
                  <c:v>24</c:v>
                </c:pt>
                <c:pt idx="678">
                  <c:v>24</c:v>
                </c:pt>
                <c:pt idx="679">
                  <c:v>23</c:v>
                </c:pt>
                <c:pt idx="680">
                  <c:v>23</c:v>
                </c:pt>
                <c:pt idx="681">
                  <c:v>23</c:v>
                </c:pt>
                <c:pt idx="682">
                  <c:v>23</c:v>
                </c:pt>
                <c:pt idx="683">
                  <c:v>23</c:v>
                </c:pt>
                <c:pt idx="684">
                  <c:v>22</c:v>
                </c:pt>
                <c:pt idx="685">
                  <c:v>22</c:v>
                </c:pt>
                <c:pt idx="686">
                  <c:v>22</c:v>
                </c:pt>
                <c:pt idx="687">
                  <c:v>22</c:v>
                </c:pt>
                <c:pt idx="688">
                  <c:v>21</c:v>
                </c:pt>
                <c:pt idx="689">
                  <c:v>20</c:v>
                </c:pt>
                <c:pt idx="690">
                  <c:v>20</c:v>
                </c:pt>
                <c:pt idx="691">
                  <c:v>20</c:v>
                </c:pt>
                <c:pt idx="692">
                  <c:v>20</c:v>
                </c:pt>
                <c:pt idx="693">
                  <c:v>20</c:v>
                </c:pt>
                <c:pt idx="694">
                  <c:v>19</c:v>
                </c:pt>
                <c:pt idx="695">
                  <c:v>19</c:v>
                </c:pt>
                <c:pt idx="696">
                  <c:v>18</c:v>
                </c:pt>
                <c:pt idx="697">
                  <c:v>17</c:v>
                </c:pt>
                <c:pt idx="698">
                  <c:v>17</c:v>
                </c:pt>
                <c:pt idx="699">
                  <c:v>17</c:v>
                </c:pt>
                <c:pt idx="700">
                  <c:v>17</c:v>
                </c:pt>
                <c:pt idx="701">
                  <c:v>17</c:v>
                </c:pt>
                <c:pt idx="702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3B-4C5A-8423-9E0C88973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392936"/>
        <c:axId val="4968912"/>
      </c:scatterChart>
      <c:valAx>
        <c:axId val="467392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8912"/>
        <c:crosses val="autoZero"/>
        <c:crossBetween val="midCat"/>
      </c:valAx>
      <c:valAx>
        <c:axId val="496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392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152400</xdr:colOff>
      <xdr:row>0</xdr:row>
      <xdr:rowOff>90487</xdr:rowOff>
    </xdr:from>
    <xdr:to>
      <xdr:col>19</xdr:col>
      <xdr:colOff>371475</xdr:colOff>
      <xdr:row>15</xdr:row>
      <xdr:rowOff>157162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231775</xdr:colOff>
      <xdr:row>16</xdr:row>
      <xdr:rowOff>155574</xdr:rowOff>
    </xdr:from>
    <xdr:to>
      <xdr:col>19</xdr:col>
      <xdr:colOff>421217</xdr:colOff>
      <xdr:row>32</xdr:row>
      <xdr:rowOff>50799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242358</xdr:colOff>
      <xdr:row>33</xdr:row>
      <xdr:rowOff>59266</xdr:rowOff>
    </xdr:from>
    <xdr:to>
      <xdr:col>19</xdr:col>
      <xdr:colOff>431800</xdr:colOff>
      <xdr:row>48</xdr:row>
      <xdr:rowOff>125941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210609</xdr:colOff>
      <xdr:row>49</xdr:row>
      <xdr:rowOff>16933</xdr:rowOff>
    </xdr:from>
    <xdr:to>
      <xdr:col>19</xdr:col>
      <xdr:colOff>400051</xdr:colOff>
      <xdr:row>64</xdr:row>
      <xdr:rowOff>93133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140494</xdr:colOff>
      <xdr:row>66</xdr:row>
      <xdr:rowOff>91678</xdr:rowOff>
    </xdr:from>
    <xdr:to>
      <xdr:col>19</xdr:col>
      <xdr:colOff>376237</xdr:colOff>
      <xdr:row>80</xdr:row>
      <xdr:rowOff>158353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245270</xdr:colOff>
      <xdr:row>77</xdr:row>
      <xdr:rowOff>36910</xdr:rowOff>
    </xdr:from>
    <xdr:to>
      <xdr:col>9</xdr:col>
      <xdr:colOff>76200</xdr:colOff>
      <xdr:row>93</xdr:row>
      <xdr:rowOff>85725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404813</xdr:colOff>
      <xdr:row>58</xdr:row>
      <xdr:rowOff>15478</xdr:rowOff>
    </xdr:from>
    <xdr:to>
      <xdr:col>28</xdr:col>
      <xdr:colOff>119063</xdr:colOff>
      <xdr:row>73</xdr:row>
      <xdr:rowOff>91678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47625</xdr:colOff>
      <xdr:row>82</xdr:row>
      <xdr:rowOff>85725</xdr:rowOff>
    </xdr:from>
    <xdr:to>
      <xdr:col>17</xdr:col>
      <xdr:colOff>523875</xdr:colOff>
      <xdr:row>97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688</xdr:row>
      <xdr:rowOff>38100</xdr:rowOff>
    </xdr:from>
    <xdr:to>
      <xdr:col>7</xdr:col>
      <xdr:colOff>304800</xdr:colOff>
      <xdr:row>703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106680</xdr:colOff>
      <xdr:row>10</xdr:row>
      <xdr:rowOff>57150</xdr:rowOff>
    </xdr:from>
    <xdr:to>
      <xdr:col>10</xdr:col>
      <xdr:colOff>411480</xdr:colOff>
      <xdr:row>25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8"/>
  <sheetViews>
    <sheetView tabSelected="1" zoomScale="80" zoomScaleNormal="80" workbookViewId="0">
      <selection activeCell="A69" sqref="A69:E74"/>
    </sheetView>
  </sheetViews>
  <sheetFormatPr defaultRowHeight="15" x14ac:dyDescent="0.25"/>
  <cols>
    <col min="1" max="1" width="18.85546875" customWidth="1"/>
    <col min="3" max="3" width="11" bestFit="1" customWidth="1"/>
    <col min="4" max="4" width="8.85546875" style="1"/>
    <col min="8" max="12" width="7.7109375" customWidth="1"/>
  </cols>
  <sheetData>
    <row r="1" spans="1:16" x14ac:dyDescent="0.25">
      <c r="A1" s="2" t="s">
        <v>15</v>
      </c>
    </row>
    <row r="2" spans="1:16" x14ac:dyDescent="0.25">
      <c r="B2" t="s">
        <v>0</v>
      </c>
    </row>
    <row r="3" spans="1:16" x14ac:dyDescent="0.25">
      <c r="B3" t="s">
        <v>1</v>
      </c>
      <c r="C3" t="s">
        <v>2</v>
      </c>
      <c r="D3" s="1" t="s">
        <v>3</v>
      </c>
      <c r="E3" t="s">
        <v>4</v>
      </c>
      <c r="F3" t="s">
        <v>17</v>
      </c>
      <c r="G3" t="s">
        <v>35</v>
      </c>
      <c r="I3" t="s">
        <v>23</v>
      </c>
    </row>
    <row r="4" spans="1:16" x14ac:dyDescent="0.25">
      <c r="A4" t="s">
        <v>5</v>
      </c>
      <c r="B4">
        <v>223</v>
      </c>
      <c r="C4">
        <v>223</v>
      </c>
      <c r="D4" s="1">
        <v>161</v>
      </c>
      <c r="E4">
        <v>56</v>
      </c>
      <c r="F4">
        <v>90</v>
      </c>
      <c r="G4" s="23">
        <v>14.629468900000001</v>
      </c>
      <c r="M4" s="1"/>
      <c r="N4" s="1"/>
      <c r="O4" s="1"/>
      <c r="P4" s="1"/>
    </row>
    <row r="5" spans="1:16" x14ac:dyDescent="0.25">
      <c r="A5" t="s">
        <v>6</v>
      </c>
      <c r="B5">
        <f t="shared" ref="B5:G5" si="0">B7-B4</f>
        <v>91</v>
      </c>
      <c r="C5">
        <f t="shared" si="0"/>
        <v>95</v>
      </c>
      <c r="D5" s="1">
        <f t="shared" si="0"/>
        <v>39</v>
      </c>
      <c r="E5">
        <f t="shared" si="0"/>
        <v>44</v>
      </c>
      <c r="F5">
        <f t="shared" si="0"/>
        <v>43</v>
      </c>
      <c r="G5" s="25">
        <f t="shared" si="0"/>
        <v>13.0299569</v>
      </c>
      <c r="M5" s="1"/>
      <c r="N5" s="1"/>
      <c r="O5" s="1"/>
      <c r="P5" s="1"/>
    </row>
    <row r="6" spans="1:16" x14ac:dyDescent="0.25">
      <c r="A6" t="s">
        <v>7</v>
      </c>
      <c r="B6">
        <f t="shared" ref="B6:G6" si="1">B4-B8</f>
        <v>10</v>
      </c>
      <c r="C6">
        <f t="shared" si="1"/>
        <v>17</v>
      </c>
      <c r="D6" s="1">
        <f t="shared" si="1"/>
        <v>2</v>
      </c>
      <c r="E6">
        <f t="shared" si="1"/>
        <v>3</v>
      </c>
      <c r="F6">
        <f t="shared" si="1"/>
        <v>2</v>
      </c>
      <c r="G6" s="25">
        <f t="shared" si="1"/>
        <v>0.59686090000000114</v>
      </c>
      <c r="M6" s="1"/>
      <c r="N6" s="1"/>
      <c r="O6" s="1"/>
      <c r="P6" s="1"/>
    </row>
    <row r="7" spans="1:16" x14ac:dyDescent="0.25">
      <c r="A7" t="s">
        <v>8</v>
      </c>
      <c r="B7">
        <v>314</v>
      </c>
      <c r="C7">
        <v>318</v>
      </c>
      <c r="D7" s="1">
        <v>200</v>
      </c>
      <c r="E7">
        <v>100</v>
      </c>
      <c r="F7">
        <v>133</v>
      </c>
      <c r="G7" s="25">
        <v>27.659425800000001</v>
      </c>
    </row>
    <row r="8" spans="1:16" x14ac:dyDescent="0.25">
      <c r="A8" t="s">
        <v>9</v>
      </c>
      <c r="B8">
        <v>213</v>
      </c>
      <c r="C8">
        <v>206</v>
      </c>
      <c r="D8" s="1">
        <v>159</v>
      </c>
      <c r="E8">
        <v>53</v>
      </c>
      <c r="F8">
        <v>88</v>
      </c>
      <c r="G8" s="24">
        <v>14.032608</v>
      </c>
    </row>
    <row r="9" spans="1:16" x14ac:dyDescent="0.25">
      <c r="A9" t="s">
        <v>10</v>
      </c>
      <c r="B9">
        <v>2756</v>
      </c>
      <c r="C9">
        <v>2978</v>
      </c>
      <c r="D9" s="1">
        <v>2818</v>
      </c>
      <c r="E9">
        <v>3011</v>
      </c>
      <c r="F9">
        <v>2761</v>
      </c>
      <c r="G9" s="26">
        <v>2948</v>
      </c>
      <c r="H9">
        <f>AVERAGE(B9:G9)</f>
        <v>2878.6666666666665</v>
      </c>
    </row>
    <row r="10" spans="1:16" x14ac:dyDescent="0.25">
      <c r="B10">
        <f>(B4-G4)/B4</f>
        <v>0.93439700044843044</v>
      </c>
    </row>
    <row r="11" spans="1:16" x14ac:dyDescent="0.25">
      <c r="A11" t="s">
        <v>23</v>
      </c>
      <c r="B11">
        <f>(B4*1000)/B9</f>
        <v>80.91436865021771</v>
      </c>
      <c r="C11">
        <f t="shared" ref="C11:F11" si="2">(C4*1000)/C9</f>
        <v>74.88247145735393</v>
      </c>
      <c r="D11">
        <f t="shared" si="2"/>
        <v>57.132718239886444</v>
      </c>
      <c r="E11">
        <f t="shared" si="2"/>
        <v>18.598472268349386</v>
      </c>
      <c r="F11">
        <f t="shared" si="2"/>
        <v>32.59688518652662</v>
      </c>
    </row>
    <row r="12" spans="1:16" x14ac:dyDescent="0.25">
      <c r="B12" t="s">
        <v>11</v>
      </c>
    </row>
    <row r="13" spans="1:16" x14ac:dyDescent="0.25">
      <c r="B13" t="s">
        <v>1</v>
      </c>
      <c r="C13" t="s">
        <v>2</v>
      </c>
      <c r="D13" s="1" t="s">
        <v>3</v>
      </c>
      <c r="E13" t="s">
        <v>4</v>
      </c>
      <c r="F13" t="s">
        <v>17</v>
      </c>
      <c r="G13" t="s">
        <v>35</v>
      </c>
    </row>
    <row r="14" spans="1:16" x14ac:dyDescent="0.25">
      <c r="A14" t="s">
        <v>5</v>
      </c>
      <c r="B14" s="1">
        <v>2307</v>
      </c>
      <c r="C14">
        <v>2484</v>
      </c>
      <c r="D14" s="1">
        <v>1120</v>
      </c>
      <c r="E14">
        <v>711</v>
      </c>
      <c r="F14">
        <v>758</v>
      </c>
      <c r="G14" s="20">
        <v>45.978331199999985</v>
      </c>
    </row>
    <row r="15" spans="1:16" x14ac:dyDescent="0.25">
      <c r="A15" t="s">
        <v>6</v>
      </c>
      <c r="B15" s="1">
        <f t="shared" ref="B15:G15" si="3">B17-B14</f>
        <v>240</v>
      </c>
      <c r="C15">
        <f t="shared" si="3"/>
        <v>508</v>
      </c>
      <c r="D15" s="1">
        <f t="shared" si="3"/>
        <v>148</v>
      </c>
      <c r="E15">
        <f t="shared" si="3"/>
        <v>99</v>
      </c>
      <c r="F15">
        <f t="shared" si="3"/>
        <v>186</v>
      </c>
      <c r="G15" s="22">
        <f t="shared" si="3"/>
        <v>45.196895599999991</v>
      </c>
    </row>
    <row r="16" spans="1:16" x14ac:dyDescent="0.25">
      <c r="A16" t="s">
        <v>7</v>
      </c>
      <c r="B16" s="1">
        <f t="shared" ref="B16:G16" si="4">B14-B18</f>
        <v>97</v>
      </c>
      <c r="C16">
        <f t="shared" si="4"/>
        <v>243</v>
      </c>
      <c r="D16" s="1">
        <f t="shared" si="4"/>
        <v>22</v>
      </c>
      <c r="E16">
        <f t="shared" si="4"/>
        <v>10</v>
      </c>
      <c r="F16">
        <f t="shared" si="4"/>
        <v>33</v>
      </c>
      <c r="G16" s="22">
        <f t="shared" si="4"/>
        <v>1.8830208999999911</v>
      </c>
    </row>
    <row r="17" spans="1:11" x14ac:dyDescent="0.25">
      <c r="A17" t="s">
        <v>8</v>
      </c>
      <c r="B17" s="1">
        <v>2547</v>
      </c>
      <c r="C17">
        <v>2992</v>
      </c>
      <c r="D17" s="1">
        <v>1268</v>
      </c>
      <c r="E17">
        <v>810</v>
      </c>
      <c r="F17">
        <v>944</v>
      </c>
      <c r="G17" s="22">
        <v>91.175226799999976</v>
      </c>
    </row>
    <row r="18" spans="1:11" x14ac:dyDescent="0.25">
      <c r="A18" t="s">
        <v>9</v>
      </c>
      <c r="B18" s="1">
        <v>2210</v>
      </c>
      <c r="C18">
        <v>2241</v>
      </c>
      <c r="D18" s="1">
        <v>1098</v>
      </c>
      <c r="E18">
        <v>701</v>
      </c>
      <c r="F18">
        <v>725</v>
      </c>
      <c r="G18" s="21">
        <v>44.095310299999994</v>
      </c>
    </row>
    <row r="19" spans="1:11" x14ac:dyDescent="0.25">
      <c r="A19" t="s">
        <v>10</v>
      </c>
      <c r="B19" s="1">
        <v>3752</v>
      </c>
      <c r="C19">
        <v>4344</v>
      </c>
      <c r="D19" s="1">
        <v>4511</v>
      </c>
      <c r="E19">
        <v>4500</v>
      </c>
      <c r="F19">
        <v>4552</v>
      </c>
      <c r="G19">
        <v>4593</v>
      </c>
      <c r="H19">
        <f>AVERAGE(B19:G19)</f>
        <v>4375.333333333333</v>
      </c>
    </row>
    <row r="20" spans="1:11" x14ac:dyDescent="0.25">
      <c r="B20">
        <f>(B14-G14)/B14</f>
        <v>0.98007007750325104</v>
      </c>
      <c r="J20">
        <f>H19+H9</f>
        <v>7254</v>
      </c>
      <c r="K20" t="s">
        <v>37</v>
      </c>
    </row>
    <row r="21" spans="1:11" x14ac:dyDescent="0.25">
      <c r="B21">
        <f>(B14*1000)/B19</f>
        <v>614.87206823027714</v>
      </c>
      <c r="C21">
        <f t="shared" ref="C21:F21" si="5">(C14*1000)/C19</f>
        <v>571.82320441988952</v>
      </c>
      <c r="D21">
        <f t="shared" si="5"/>
        <v>248.28197738860564</v>
      </c>
      <c r="E21">
        <f t="shared" si="5"/>
        <v>158</v>
      </c>
      <c r="F21">
        <f t="shared" si="5"/>
        <v>166.52021089630932</v>
      </c>
      <c r="J21" t="s">
        <v>36</v>
      </c>
    </row>
    <row r="22" spans="1:11" x14ac:dyDescent="0.25">
      <c r="B22" t="s">
        <v>12</v>
      </c>
    </row>
    <row r="23" spans="1:11" x14ac:dyDescent="0.25">
      <c r="B23" t="s">
        <v>1</v>
      </c>
      <c r="C23" t="s">
        <v>2</v>
      </c>
      <c r="D23" s="1" t="s">
        <v>3</v>
      </c>
      <c r="E23" t="s">
        <v>4</v>
      </c>
      <c r="F23" t="s">
        <v>17</v>
      </c>
      <c r="G23" t="s">
        <v>35</v>
      </c>
    </row>
    <row r="24" spans="1:11" x14ac:dyDescent="0.25">
      <c r="A24" t="s">
        <v>5</v>
      </c>
      <c r="B24">
        <v>4919</v>
      </c>
      <c r="C24">
        <v>3323</v>
      </c>
      <c r="D24" s="1">
        <v>2321</v>
      </c>
      <c r="E24">
        <v>1334</v>
      </c>
      <c r="F24">
        <v>1723</v>
      </c>
      <c r="G24" s="17">
        <v>311.39869690000012</v>
      </c>
    </row>
    <row r="25" spans="1:11" x14ac:dyDescent="0.25">
      <c r="A25" t="s">
        <v>6</v>
      </c>
      <c r="B25" s="1">
        <f t="shared" ref="B25:G25" si="6">B27-B24</f>
        <v>514</v>
      </c>
      <c r="C25">
        <f t="shared" si="6"/>
        <v>375</v>
      </c>
      <c r="D25" s="1">
        <f t="shared" si="6"/>
        <v>310</v>
      </c>
      <c r="E25">
        <f t="shared" si="6"/>
        <v>206</v>
      </c>
      <c r="F25">
        <f t="shared" si="6"/>
        <v>142</v>
      </c>
      <c r="G25" s="19">
        <f t="shared" si="6"/>
        <v>81.71633230000009</v>
      </c>
    </row>
    <row r="26" spans="1:11" x14ac:dyDescent="0.25">
      <c r="A26" t="s">
        <v>7</v>
      </c>
      <c r="B26" s="1">
        <f t="shared" ref="B26:G26" si="7">B24-B28</f>
        <v>292</v>
      </c>
      <c r="C26">
        <f t="shared" si="7"/>
        <v>210</v>
      </c>
      <c r="D26" s="1">
        <f t="shared" si="7"/>
        <v>146</v>
      </c>
      <c r="E26">
        <f t="shared" si="7"/>
        <v>75</v>
      </c>
      <c r="F26">
        <f t="shared" si="7"/>
        <v>44</v>
      </c>
      <c r="G26" s="19">
        <f t="shared" si="7"/>
        <v>11.120618900000238</v>
      </c>
    </row>
    <row r="27" spans="1:11" x14ac:dyDescent="0.25">
      <c r="A27" t="s">
        <v>8</v>
      </c>
      <c r="B27">
        <v>5433</v>
      </c>
      <c r="C27">
        <v>3698</v>
      </c>
      <c r="D27" s="1">
        <v>2631</v>
      </c>
      <c r="E27">
        <v>1540</v>
      </c>
      <c r="F27">
        <v>1865</v>
      </c>
      <c r="G27" s="19">
        <v>393.11502920000021</v>
      </c>
    </row>
    <row r="28" spans="1:11" x14ac:dyDescent="0.25">
      <c r="A28" t="s">
        <v>9</v>
      </c>
      <c r="B28">
        <v>4627</v>
      </c>
      <c r="C28">
        <v>3113</v>
      </c>
      <c r="D28" s="1">
        <v>2175</v>
      </c>
      <c r="E28">
        <v>1259</v>
      </c>
      <c r="F28">
        <v>1679</v>
      </c>
      <c r="G28" s="18">
        <v>300.27807799999988</v>
      </c>
    </row>
    <row r="29" spans="1:11" x14ac:dyDescent="0.25">
      <c r="A29" t="s">
        <v>10</v>
      </c>
      <c r="B29">
        <v>3529</v>
      </c>
      <c r="C29">
        <v>2804</v>
      </c>
      <c r="D29" s="1">
        <v>2816</v>
      </c>
      <c r="E29">
        <v>2776</v>
      </c>
      <c r="F29">
        <v>2699</v>
      </c>
      <c r="G29">
        <v>2567</v>
      </c>
      <c r="H29">
        <f>AVERAGE(B29:G29)</f>
        <v>2865.1666666666665</v>
      </c>
    </row>
    <row r="30" spans="1:11" x14ac:dyDescent="0.25">
      <c r="B30">
        <f>(B24-G24)/B24</f>
        <v>0.93669471500304946</v>
      </c>
    </row>
    <row r="31" spans="1:11" x14ac:dyDescent="0.25">
      <c r="B31">
        <f>(B24*1000)/B29</f>
        <v>1393.8792859166904</v>
      </c>
      <c r="C31">
        <f t="shared" ref="C31:F31" si="8">(C24*1000)/C29</f>
        <v>1185.09272467903</v>
      </c>
      <c r="D31">
        <f t="shared" si="8"/>
        <v>824.21875</v>
      </c>
      <c r="E31">
        <f t="shared" si="8"/>
        <v>480.54755043227664</v>
      </c>
      <c r="F31">
        <f t="shared" si="8"/>
        <v>638.38458688403114</v>
      </c>
    </row>
    <row r="32" spans="1:11" x14ac:dyDescent="0.25">
      <c r="B32" t="s">
        <v>13</v>
      </c>
    </row>
    <row r="33" spans="1:8" x14ac:dyDescent="0.25">
      <c r="B33" t="s">
        <v>1</v>
      </c>
      <c r="C33" t="s">
        <v>2</v>
      </c>
      <c r="D33" s="1" t="s">
        <v>3</v>
      </c>
      <c r="E33" t="s">
        <v>4</v>
      </c>
      <c r="F33" t="s">
        <v>17</v>
      </c>
      <c r="G33" t="s">
        <v>35</v>
      </c>
    </row>
    <row r="34" spans="1:8" x14ac:dyDescent="0.25">
      <c r="A34" t="s">
        <v>5</v>
      </c>
      <c r="B34">
        <v>3221</v>
      </c>
      <c r="C34">
        <v>3219</v>
      </c>
      <c r="D34" s="1">
        <v>2819</v>
      </c>
      <c r="E34">
        <v>1497</v>
      </c>
      <c r="F34">
        <v>1293</v>
      </c>
      <c r="G34" s="13">
        <v>396.04062529999999</v>
      </c>
    </row>
    <row r="35" spans="1:8" x14ac:dyDescent="0.25">
      <c r="A35" t="s">
        <v>6</v>
      </c>
      <c r="B35" s="1">
        <f t="shared" ref="B35:G35" si="9">B37-B34</f>
        <v>317</v>
      </c>
      <c r="C35">
        <f t="shared" si="9"/>
        <v>322</v>
      </c>
      <c r="D35" s="1">
        <f t="shared" si="9"/>
        <v>447</v>
      </c>
      <c r="E35">
        <f t="shared" si="9"/>
        <v>140</v>
      </c>
      <c r="F35">
        <f t="shared" si="9"/>
        <v>221</v>
      </c>
      <c r="G35" s="16">
        <f t="shared" si="9"/>
        <v>85.296931500000028</v>
      </c>
    </row>
    <row r="36" spans="1:8" x14ac:dyDescent="0.25">
      <c r="A36" t="s">
        <v>7</v>
      </c>
      <c r="B36" s="1">
        <f t="shared" ref="B36:G36" si="10">B34-B38</f>
        <v>185</v>
      </c>
      <c r="C36">
        <f t="shared" si="10"/>
        <v>172</v>
      </c>
      <c r="D36" s="1">
        <f t="shared" si="10"/>
        <v>233</v>
      </c>
      <c r="E36">
        <f t="shared" si="10"/>
        <v>61</v>
      </c>
      <c r="F36">
        <f t="shared" si="10"/>
        <v>85</v>
      </c>
      <c r="G36" s="16">
        <f t="shared" si="10"/>
        <v>14.01748879999991</v>
      </c>
    </row>
    <row r="37" spans="1:8" x14ac:dyDescent="0.25">
      <c r="A37" t="s">
        <v>8</v>
      </c>
      <c r="B37">
        <v>3538</v>
      </c>
      <c r="C37">
        <v>3541</v>
      </c>
      <c r="D37" s="1">
        <v>3266</v>
      </c>
      <c r="E37">
        <v>1637</v>
      </c>
      <c r="F37">
        <v>1514</v>
      </c>
      <c r="G37" s="15">
        <v>481.33755680000002</v>
      </c>
    </row>
    <row r="38" spans="1:8" x14ac:dyDescent="0.25">
      <c r="A38" t="s">
        <v>9</v>
      </c>
      <c r="B38">
        <v>3036</v>
      </c>
      <c r="C38">
        <v>3047</v>
      </c>
      <c r="D38" s="1">
        <v>2586</v>
      </c>
      <c r="E38">
        <v>1436</v>
      </c>
      <c r="F38">
        <v>1208</v>
      </c>
      <c r="G38" s="14">
        <v>382.02313650000008</v>
      </c>
    </row>
    <row r="39" spans="1:8" x14ac:dyDescent="0.25">
      <c r="A39" t="s">
        <v>10</v>
      </c>
      <c r="B39">
        <v>2219</v>
      </c>
      <c r="C39">
        <v>2338</v>
      </c>
      <c r="D39" s="1">
        <v>2348</v>
      </c>
      <c r="E39">
        <v>2228</v>
      </c>
      <c r="F39">
        <v>2208</v>
      </c>
      <c r="G39" s="16">
        <v>2175</v>
      </c>
      <c r="H39">
        <f>AVERAGE(B39:F39)</f>
        <v>2268.1999999999998</v>
      </c>
    </row>
    <row r="40" spans="1:8" x14ac:dyDescent="0.25">
      <c r="B40">
        <f>(B34-G34)/B34</f>
        <v>0.87704420201800681</v>
      </c>
    </row>
    <row r="41" spans="1:8" x14ac:dyDescent="0.25">
      <c r="B41">
        <f>(B34*1000)/B39</f>
        <v>1451.554754393871</v>
      </c>
      <c r="C41">
        <f t="shared" ref="C41:F41" si="11">(C34*1000)/C39</f>
        <v>1376.8177929854576</v>
      </c>
      <c r="D41">
        <f t="shared" si="11"/>
        <v>1200.5962521294718</v>
      </c>
      <c r="E41">
        <f t="shared" si="11"/>
        <v>671.90305206463199</v>
      </c>
      <c r="F41">
        <f t="shared" si="11"/>
        <v>585.5978260869565</v>
      </c>
    </row>
    <row r="42" spans="1:8" x14ac:dyDescent="0.25">
      <c r="B42" t="s">
        <v>14</v>
      </c>
    </row>
    <row r="43" spans="1:8" x14ac:dyDescent="0.25">
      <c r="B43" t="s">
        <v>1</v>
      </c>
      <c r="C43" t="s">
        <v>2</v>
      </c>
      <c r="D43" s="1" t="s">
        <v>3</v>
      </c>
      <c r="E43" t="s">
        <v>4</v>
      </c>
      <c r="F43" t="s">
        <v>17</v>
      </c>
      <c r="G43" t="s">
        <v>35</v>
      </c>
    </row>
    <row r="44" spans="1:8" x14ac:dyDescent="0.25">
      <c r="A44" t="s">
        <v>5</v>
      </c>
      <c r="B44">
        <v>3159</v>
      </c>
      <c r="C44">
        <v>2570</v>
      </c>
      <c r="D44" s="1">
        <v>1655</v>
      </c>
      <c r="E44">
        <v>1603</v>
      </c>
      <c r="F44">
        <v>1078</v>
      </c>
      <c r="G44" s="11">
        <v>546.99999679999996</v>
      </c>
    </row>
    <row r="45" spans="1:8" x14ac:dyDescent="0.25">
      <c r="A45" t="s">
        <v>6</v>
      </c>
      <c r="B45" s="1">
        <f t="shared" ref="B45:G45" si="12">B47-B44</f>
        <v>394</v>
      </c>
      <c r="C45">
        <f t="shared" si="12"/>
        <v>255</v>
      </c>
      <c r="D45" s="1">
        <f t="shared" si="12"/>
        <v>214</v>
      </c>
      <c r="E45">
        <f t="shared" si="12"/>
        <v>290</v>
      </c>
      <c r="F45">
        <f t="shared" si="12"/>
        <v>163</v>
      </c>
      <c r="G45" s="12">
        <f t="shared" si="12"/>
        <v>165.90000320000001</v>
      </c>
    </row>
    <row r="46" spans="1:8" x14ac:dyDescent="0.25">
      <c r="A46" t="s">
        <v>7</v>
      </c>
      <c r="B46" s="1">
        <f t="shared" ref="B46:G46" si="13">B44-B48</f>
        <v>184</v>
      </c>
      <c r="C46">
        <f t="shared" si="13"/>
        <v>123</v>
      </c>
      <c r="D46" s="1">
        <f t="shared" si="13"/>
        <v>88</v>
      </c>
      <c r="E46">
        <f t="shared" si="13"/>
        <v>113</v>
      </c>
      <c r="F46">
        <f t="shared" si="13"/>
        <v>46</v>
      </c>
      <c r="G46" s="12">
        <f t="shared" si="13"/>
        <v>38.323066499999925</v>
      </c>
    </row>
    <row r="47" spans="1:8" x14ac:dyDescent="0.25">
      <c r="A47" t="s">
        <v>8</v>
      </c>
      <c r="B47">
        <v>3553</v>
      </c>
      <c r="C47">
        <v>2825</v>
      </c>
      <c r="D47" s="1">
        <v>1869</v>
      </c>
      <c r="E47">
        <v>1893</v>
      </c>
      <c r="F47">
        <v>1241</v>
      </c>
      <c r="G47">
        <v>712.9</v>
      </c>
    </row>
    <row r="48" spans="1:8" x14ac:dyDescent="0.25">
      <c r="A48" t="s">
        <v>9</v>
      </c>
      <c r="B48">
        <v>2975</v>
      </c>
      <c r="C48">
        <v>2447</v>
      </c>
      <c r="D48" s="1">
        <v>1567</v>
      </c>
      <c r="E48">
        <v>1490</v>
      </c>
      <c r="F48">
        <v>1032</v>
      </c>
      <c r="G48" s="12">
        <v>508.67693030000004</v>
      </c>
    </row>
    <row r="49" spans="1:25" x14ac:dyDescent="0.25">
      <c r="A49" t="s">
        <v>10</v>
      </c>
      <c r="B49">
        <v>3643</v>
      </c>
      <c r="C49">
        <v>3121.75</v>
      </c>
      <c r="D49" s="1">
        <v>2921</v>
      </c>
      <c r="E49">
        <v>3000</v>
      </c>
      <c r="F49">
        <v>2923</v>
      </c>
      <c r="G49">
        <v>2975</v>
      </c>
      <c r="H49">
        <f>AVERAGE(B49:G49)</f>
        <v>3097.2916666666665</v>
      </c>
    </row>
    <row r="50" spans="1:25" x14ac:dyDescent="0.25">
      <c r="B50">
        <f>(B44-G44)/B44</f>
        <v>0.82684393896802777</v>
      </c>
    </row>
    <row r="51" spans="1:25" x14ac:dyDescent="0.25">
      <c r="A51" t="s">
        <v>23</v>
      </c>
      <c r="B51">
        <f>(B44*1000)/B49</f>
        <v>867.14246500137244</v>
      </c>
      <c r="C51">
        <f>(C44*1000)/C49</f>
        <v>823.25618643389123</v>
      </c>
      <c r="D51">
        <f t="shared" ref="D51:F51" si="14">(D44*1000)/D49</f>
        <v>566.58678534748378</v>
      </c>
      <c r="E51">
        <f t="shared" si="14"/>
        <v>534.33333333333337</v>
      </c>
      <c r="F51">
        <f t="shared" si="14"/>
        <v>368.79917892576123</v>
      </c>
    </row>
    <row r="52" spans="1:25" x14ac:dyDescent="0.25">
      <c r="B52" s="2" t="s">
        <v>16</v>
      </c>
    </row>
    <row r="53" spans="1:25" x14ac:dyDescent="0.25">
      <c r="B53" t="s">
        <v>1</v>
      </c>
      <c r="C53" t="s">
        <v>2</v>
      </c>
      <c r="D53" s="1" t="s">
        <v>3</v>
      </c>
      <c r="E53" t="s">
        <v>4</v>
      </c>
      <c r="F53" t="s">
        <v>17</v>
      </c>
      <c r="G53" s="25" t="s">
        <v>35</v>
      </c>
    </row>
    <row r="54" spans="1:25" x14ac:dyDescent="0.25">
      <c r="A54" t="s">
        <v>5</v>
      </c>
      <c r="B54">
        <f t="shared" ref="B54:G54" si="15">B44+B34+B24+B14+B4</f>
        <v>13829</v>
      </c>
      <c r="C54">
        <f t="shared" si="15"/>
        <v>11819</v>
      </c>
      <c r="D54" s="1">
        <f t="shared" si="15"/>
        <v>8076</v>
      </c>
      <c r="E54">
        <f t="shared" si="15"/>
        <v>5201</v>
      </c>
      <c r="F54">
        <f t="shared" si="15"/>
        <v>4942</v>
      </c>
      <c r="G54" s="25">
        <f t="shared" si="15"/>
        <v>1315.0471190999999</v>
      </c>
      <c r="V54">
        <v>1</v>
      </c>
      <c r="W54">
        <v>2</v>
      </c>
      <c r="X54">
        <v>3</v>
      </c>
      <c r="Y54">
        <v>4</v>
      </c>
    </row>
    <row r="55" spans="1:25" x14ac:dyDescent="0.25">
      <c r="A55" t="s">
        <v>6</v>
      </c>
      <c r="B55">
        <f t="shared" ref="B55:G55" si="16">B57-B54</f>
        <v>1556</v>
      </c>
      <c r="C55">
        <f t="shared" si="16"/>
        <v>1555</v>
      </c>
      <c r="D55" s="1">
        <f t="shared" si="16"/>
        <v>1158</v>
      </c>
      <c r="E55">
        <f t="shared" si="16"/>
        <v>779</v>
      </c>
      <c r="F55">
        <f t="shared" si="16"/>
        <v>755</v>
      </c>
      <c r="G55" s="25">
        <f t="shared" si="16"/>
        <v>391.14011950000031</v>
      </c>
      <c r="V55">
        <v>13829</v>
      </c>
      <c r="W55">
        <v>11819</v>
      </c>
      <c r="X55">
        <v>8076</v>
      </c>
      <c r="Y55">
        <v>5201</v>
      </c>
    </row>
    <row r="56" spans="1:25" x14ac:dyDescent="0.25">
      <c r="A56" t="s">
        <v>7</v>
      </c>
      <c r="B56">
        <f t="shared" ref="B56:G56" si="17">B54-B58</f>
        <v>768</v>
      </c>
      <c r="C56">
        <f t="shared" si="17"/>
        <v>765</v>
      </c>
      <c r="D56" s="1">
        <f t="shared" si="17"/>
        <v>491</v>
      </c>
      <c r="E56">
        <f t="shared" si="17"/>
        <v>262</v>
      </c>
      <c r="F56">
        <f t="shared" si="17"/>
        <v>210</v>
      </c>
      <c r="G56" s="25">
        <f t="shared" si="17"/>
        <v>65.941056000000117</v>
      </c>
    </row>
    <row r="57" spans="1:25" x14ac:dyDescent="0.25">
      <c r="A57" t="s">
        <v>8</v>
      </c>
      <c r="B57">
        <f t="shared" ref="B57:F58" si="18">B47+B37+B27+B17+B7</f>
        <v>15385</v>
      </c>
      <c r="C57">
        <f t="shared" si="18"/>
        <v>13374</v>
      </c>
      <c r="D57" s="1">
        <f t="shared" si="18"/>
        <v>9234</v>
      </c>
      <c r="E57">
        <f t="shared" si="18"/>
        <v>5980</v>
      </c>
      <c r="F57">
        <f t="shared" si="18"/>
        <v>5697</v>
      </c>
      <c r="G57" s="25">
        <f t="shared" ref="G57" si="19">G47+G37+G27+G17+G7</f>
        <v>1706.1872386000002</v>
      </c>
    </row>
    <row r="58" spans="1:25" x14ac:dyDescent="0.25">
      <c r="A58" t="s">
        <v>9</v>
      </c>
      <c r="B58">
        <f t="shared" si="18"/>
        <v>13061</v>
      </c>
      <c r="C58">
        <f t="shared" si="18"/>
        <v>11054</v>
      </c>
      <c r="D58" s="1">
        <f t="shared" si="18"/>
        <v>7585</v>
      </c>
      <c r="E58">
        <f t="shared" si="18"/>
        <v>4939</v>
      </c>
      <c r="F58">
        <f t="shared" si="18"/>
        <v>4732</v>
      </c>
      <c r="G58" s="25">
        <f t="shared" ref="G58" si="20">G48+G38+G28+G18+G8</f>
        <v>1249.1060630999998</v>
      </c>
    </row>
    <row r="59" spans="1:25" x14ac:dyDescent="0.25">
      <c r="A59" t="s">
        <v>10</v>
      </c>
      <c r="B59">
        <f>B49+B39+B29+B19+B9</f>
        <v>15899</v>
      </c>
      <c r="C59">
        <f t="shared" ref="C59:G59" si="21">C49+C39+C29+C19+C9</f>
        <v>15585.75</v>
      </c>
      <c r="D59">
        <f t="shared" si="21"/>
        <v>15414</v>
      </c>
      <c r="E59">
        <f t="shared" si="21"/>
        <v>15515</v>
      </c>
      <c r="F59">
        <f t="shared" si="21"/>
        <v>15143</v>
      </c>
      <c r="G59" s="25">
        <f t="shared" si="21"/>
        <v>15258</v>
      </c>
      <c r="H59">
        <f>H49+H39+H29+H19+H9</f>
        <v>15484.658333333331</v>
      </c>
      <c r="J59">
        <f>G54/H59</f>
        <v>8.4925807905566753E-2</v>
      </c>
    </row>
    <row r="60" spans="1:25" x14ac:dyDescent="0.25">
      <c r="A60" t="s">
        <v>24</v>
      </c>
      <c r="B60">
        <v>12320</v>
      </c>
      <c r="C60">
        <v>10889</v>
      </c>
      <c r="D60" s="1">
        <v>7284</v>
      </c>
      <c r="E60">
        <v>5009</v>
      </c>
      <c r="F60">
        <v>4625</v>
      </c>
    </row>
    <row r="61" spans="1:25" x14ac:dyDescent="0.25">
      <c r="A61" t="s">
        <v>25</v>
      </c>
      <c r="B61">
        <f>B54-B60</f>
        <v>1509</v>
      </c>
      <c r="C61">
        <f>C54-C60</f>
        <v>930</v>
      </c>
      <c r="D61" s="1">
        <f>D54-D60</f>
        <v>792</v>
      </c>
      <c r="E61">
        <f>E54-E60</f>
        <v>192</v>
      </c>
      <c r="F61">
        <f>F54-F60</f>
        <v>317</v>
      </c>
    </row>
    <row r="62" spans="1:25" x14ac:dyDescent="0.25">
      <c r="A62" t="s">
        <v>29</v>
      </c>
      <c r="B62">
        <v>9840</v>
      </c>
      <c r="C62">
        <v>5637</v>
      </c>
      <c r="D62" s="1">
        <v>3424</v>
      </c>
      <c r="E62">
        <v>1863</v>
      </c>
      <c r="F62">
        <v>668</v>
      </c>
    </row>
    <row r="63" spans="1:25" x14ac:dyDescent="0.25">
      <c r="A63" t="s">
        <v>26</v>
      </c>
      <c r="B63">
        <v>160</v>
      </c>
      <c r="C63">
        <v>170</v>
      </c>
      <c r="D63" s="1">
        <v>180</v>
      </c>
      <c r="E63">
        <v>185</v>
      </c>
      <c r="F63">
        <v>215</v>
      </c>
      <c r="I63">
        <f>F63-B63</f>
        <v>55</v>
      </c>
    </row>
    <row r="64" spans="1:25" x14ac:dyDescent="0.25">
      <c r="A64" t="s">
        <v>27</v>
      </c>
      <c r="B64">
        <f>(B62/B60)</f>
        <v>0.79870129870129869</v>
      </c>
      <c r="C64">
        <f>(C62/C60)</f>
        <v>0.51767839103682611</v>
      </c>
      <c r="D64" s="1">
        <f>(D62/D60)</f>
        <v>0.47007138934651288</v>
      </c>
      <c r="E64">
        <f>(E62/E60)</f>
        <v>0.37193052505490115</v>
      </c>
      <c r="F64">
        <f>(F62/F60)</f>
        <v>0.14443243243243242</v>
      </c>
    </row>
    <row r="65" spans="1:24" x14ac:dyDescent="0.25">
      <c r="A65" t="s">
        <v>28</v>
      </c>
      <c r="B65">
        <f>B60-B62</f>
        <v>2480</v>
      </c>
      <c r="C65">
        <f>C60-C62</f>
        <v>5252</v>
      </c>
      <c r="D65" s="1">
        <f>D60-D62</f>
        <v>3860</v>
      </c>
      <c r="E65">
        <f>E60-E62</f>
        <v>3146</v>
      </c>
      <c r="F65">
        <f>F60-F62</f>
        <v>3957</v>
      </c>
    </row>
    <row r="66" spans="1:24" x14ac:dyDescent="0.25">
      <c r="B66">
        <f>(B54*1000)/B59</f>
        <v>869.80313227246995</v>
      </c>
      <c r="C66">
        <f t="shared" ref="C66:F66" si="22">(C54*1000)/C59</f>
        <v>758.32090210609044</v>
      </c>
      <c r="D66">
        <f t="shared" si="22"/>
        <v>523.93927598287269</v>
      </c>
      <c r="E66">
        <f t="shared" si="22"/>
        <v>335.2239767966484</v>
      </c>
      <c r="F66">
        <f t="shared" si="22"/>
        <v>326.35541174139865</v>
      </c>
    </row>
    <row r="68" spans="1:24" x14ac:dyDescent="0.25">
      <c r="F68">
        <f>(B54-G54)/B54</f>
        <v>0.90490656453105789</v>
      </c>
    </row>
    <row r="78" spans="1:24" x14ac:dyDescent="0.25">
      <c r="X78">
        <f>-2962.7*5+17138</f>
        <v>2324.5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61"/>
  <sheetViews>
    <sheetView topLeftCell="N1" workbookViewId="0">
      <selection activeCell="R1019" sqref="R1019"/>
    </sheetView>
  </sheetViews>
  <sheetFormatPr defaultRowHeight="15" x14ac:dyDescent="0.25"/>
  <sheetData>
    <row r="1" spans="1:17" x14ac:dyDescent="0.25">
      <c r="B1" t="s">
        <v>20</v>
      </c>
      <c r="E1" t="s">
        <v>21</v>
      </c>
      <c r="K1" t="s">
        <v>22</v>
      </c>
    </row>
    <row r="2" spans="1:17" x14ac:dyDescent="0.25">
      <c r="A2" s="3" t="s">
        <v>18</v>
      </c>
      <c r="B2" s="3" t="s">
        <v>19</v>
      </c>
      <c r="D2" s="5" t="s">
        <v>18</v>
      </c>
      <c r="E2" s="5" t="s">
        <v>19</v>
      </c>
      <c r="J2" s="5" t="s">
        <v>18</v>
      </c>
      <c r="K2" s="5" t="s">
        <v>19</v>
      </c>
      <c r="M2" s="5" t="s">
        <v>18</v>
      </c>
      <c r="N2" s="5" t="s">
        <v>19</v>
      </c>
      <c r="P2" s="5" t="s">
        <v>18</v>
      </c>
      <c r="Q2" s="5" t="s">
        <v>19</v>
      </c>
    </row>
    <row r="3" spans="1:17" x14ac:dyDescent="0.25">
      <c r="A3" s="4">
        <v>275</v>
      </c>
      <c r="B3" s="4">
        <v>188</v>
      </c>
      <c r="D3" s="6">
        <v>568</v>
      </c>
      <c r="E3" s="6">
        <v>1670</v>
      </c>
      <c r="J3" s="6">
        <v>236</v>
      </c>
      <c r="K3" s="6">
        <v>122</v>
      </c>
      <c r="M3" s="6">
        <v>235</v>
      </c>
      <c r="N3" s="6">
        <v>114</v>
      </c>
      <c r="P3" s="6">
        <v>263</v>
      </c>
      <c r="Q3" s="6">
        <v>198</v>
      </c>
    </row>
    <row r="4" spans="1:17" x14ac:dyDescent="0.25">
      <c r="A4" s="4">
        <v>156</v>
      </c>
      <c r="B4" s="4">
        <v>37</v>
      </c>
      <c r="D4" s="6">
        <v>469</v>
      </c>
      <c r="E4" s="6">
        <v>923</v>
      </c>
      <c r="J4" s="6">
        <v>298</v>
      </c>
      <c r="K4" s="6">
        <v>288</v>
      </c>
      <c r="M4" s="6">
        <v>179</v>
      </c>
      <c r="N4" s="6">
        <v>55</v>
      </c>
      <c r="P4" s="6">
        <v>255</v>
      </c>
      <c r="Q4" s="6">
        <v>175</v>
      </c>
    </row>
    <row r="5" spans="1:17" x14ac:dyDescent="0.25">
      <c r="A5" s="4">
        <v>118</v>
      </c>
      <c r="B5" s="4">
        <v>18</v>
      </c>
      <c r="D5" s="6">
        <v>429</v>
      </c>
      <c r="E5" s="6">
        <v>580</v>
      </c>
      <c r="J5" s="6">
        <v>261</v>
      </c>
      <c r="K5" s="6">
        <v>177</v>
      </c>
      <c r="M5" s="6">
        <v>227</v>
      </c>
      <c r="N5" s="6">
        <v>117</v>
      </c>
      <c r="P5" s="6">
        <v>286</v>
      </c>
      <c r="Q5" s="6">
        <v>270</v>
      </c>
    </row>
    <row r="6" spans="1:17" x14ac:dyDescent="0.25">
      <c r="A6" s="4">
        <v>206</v>
      </c>
      <c r="B6" s="4">
        <v>81</v>
      </c>
      <c r="D6" s="6">
        <v>366</v>
      </c>
      <c r="E6" s="6">
        <v>420</v>
      </c>
      <c r="J6" s="6">
        <v>138</v>
      </c>
      <c r="K6" s="6">
        <v>23</v>
      </c>
      <c r="M6" s="6">
        <v>261</v>
      </c>
      <c r="N6" s="6">
        <v>171</v>
      </c>
      <c r="P6" s="6">
        <v>250</v>
      </c>
      <c r="Q6" s="6">
        <v>185</v>
      </c>
    </row>
    <row r="7" spans="1:17" x14ac:dyDescent="0.25">
      <c r="A7" s="4">
        <v>187</v>
      </c>
      <c r="B7" s="4">
        <v>74</v>
      </c>
      <c r="D7" s="6">
        <v>330</v>
      </c>
      <c r="E7" s="6">
        <v>282</v>
      </c>
      <c r="J7" s="6">
        <v>151</v>
      </c>
      <c r="K7" s="6">
        <v>33</v>
      </c>
      <c r="M7" s="6">
        <v>315</v>
      </c>
      <c r="N7" s="6">
        <v>325</v>
      </c>
      <c r="P7" s="6">
        <v>273</v>
      </c>
      <c r="Q7" s="6">
        <v>214</v>
      </c>
    </row>
    <row r="8" spans="1:17" x14ac:dyDescent="0.25">
      <c r="A8" s="4">
        <v>199</v>
      </c>
      <c r="B8" s="4">
        <v>84</v>
      </c>
      <c r="D8" s="6">
        <v>315</v>
      </c>
      <c r="E8" s="6">
        <v>276</v>
      </c>
      <c r="J8" s="6">
        <v>161</v>
      </c>
      <c r="K8" s="6">
        <v>41</v>
      </c>
      <c r="M8" s="6">
        <v>301</v>
      </c>
      <c r="N8" s="6">
        <v>235</v>
      </c>
      <c r="P8" s="6">
        <v>191</v>
      </c>
      <c r="Q8" s="6">
        <v>72</v>
      </c>
    </row>
    <row r="9" spans="1:17" x14ac:dyDescent="0.25">
      <c r="A9" s="4">
        <v>187</v>
      </c>
      <c r="B9" s="4">
        <v>69</v>
      </c>
      <c r="D9" s="6">
        <v>291</v>
      </c>
      <c r="E9" s="6">
        <v>275</v>
      </c>
      <c r="J9" s="6">
        <v>148</v>
      </c>
      <c r="K9" s="6">
        <v>29</v>
      </c>
      <c r="M9" s="6">
        <v>326</v>
      </c>
      <c r="N9" s="6">
        <v>360</v>
      </c>
      <c r="P9" s="6">
        <v>132</v>
      </c>
      <c r="Q9" s="6">
        <v>21</v>
      </c>
    </row>
    <row r="10" spans="1:17" x14ac:dyDescent="0.25">
      <c r="A10" s="4">
        <v>242</v>
      </c>
      <c r="B10" s="4">
        <v>163</v>
      </c>
      <c r="D10" s="6">
        <v>294</v>
      </c>
      <c r="E10" s="6">
        <v>274</v>
      </c>
      <c r="J10" s="6">
        <v>169</v>
      </c>
      <c r="K10" s="6">
        <v>44</v>
      </c>
      <c r="M10" s="6">
        <v>272</v>
      </c>
      <c r="N10" s="6">
        <v>201</v>
      </c>
      <c r="P10" s="6">
        <v>163</v>
      </c>
      <c r="Q10" s="6">
        <v>43</v>
      </c>
    </row>
    <row r="11" spans="1:17" x14ac:dyDescent="0.25">
      <c r="A11" s="4">
        <v>218</v>
      </c>
      <c r="B11" s="4">
        <v>103</v>
      </c>
      <c r="D11" s="6">
        <v>320</v>
      </c>
      <c r="E11" s="6">
        <v>274</v>
      </c>
      <c r="J11" s="6">
        <v>130</v>
      </c>
      <c r="K11" s="6">
        <v>21</v>
      </c>
      <c r="M11" s="6">
        <v>254</v>
      </c>
      <c r="N11" s="6">
        <v>171</v>
      </c>
      <c r="P11" s="6">
        <v>166</v>
      </c>
      <c r="Q11" s="6">
        <v>46</v>
      </c>
    </row>
    <row r="12" spans="1:17" x14ac:dyDescent="0.25">
      <c r="A12" s="4">
        <v>227</v>
      </c>
      <c r="B12" s="4">
        <v>117</v>
      </c>
      <c r="D12" s="6">
        <v>304</v>
      </c>
      <c r="E12" s="6">
        <v>260</v>
      </c>
      <c r="J12" s="6">
        <v>111</v>
      </c>
      <c r="K12" s="6">
        <v>13</v>
      </c>
      <c r="M12" s="6">
        <v>251</v>
      </c>
      <c r="N12" s="6">
        <v>180</v>
      </c>
      <c r="P12" s="6">
        <v>148</v>
      </c>
      <c r="Q12" s="6">
        <v>31</v>
      </c>
    </row>
    <row r="13" spans="1:17" x14ac:dyDescent="0.25">
      <c r="A13" s="4">
        <v>204</v>
      </c>
      <c r="B13" s="4">
        <v>93</v>
      </c>
      <c r="D13" s="6">
        <v>290</v>
      </c>
      <c r="E13" s="6">
        <v>225</v>
      </c>
      <c r="J13" s="6">
        <v>112</v>
      </c>
      <c r="K13" s="6">
        <v>12</v>
      </c>
      <c r="M13" s="6">
        <v>263</v>
      </c>
      <c r="N13" s="6">
        <v>173</v>
      </c>
      <c r="P13" s="6">
        <v>133</v>
      </c>
      <c r="Q13" s="6">
        <v>24</v>
      </c>
    </row>
    <row r="14" spans="1:17" x14ac:dyDescent="0.25">
      <c r="A14" s="4">
        <v>199</v>
      </c>
      <c r="B14" s="4">
        <v>77</v>
      </c>
      <c r="D14" s="6">
        <v>288</v>
      </c>
      <c r="E14" s="6">
        <v>213</v>
      </c>
      <c r="J14" s="6">
        <v>117</v>
      </c>
      <c r="K14" s="6">
        <v>15</v>
      </c>
      <c r="M14" s="6">
        <v>254</v>
      </c>
      <c r="N14" s="6">
        <v>156</v>
      </c>
      <c r="P14" s="6">
        <v>301</v>
      </c>
      <c r="Q14" s="6">
        <v>282</v>
      </c>
    </row>
    <row r="15" spans="1:17" x14ac:dyDescent="0.25">
      <c r="A15" s="4">
        <v>206</v>
      </c>
      <c r="B15" s="4">
        <v>81</v>
      </c>
      <c r="D15" s="6">
        <v>290</v>
      </c>
      <c r="E15" s="6">
        <v>212</v>
      </c>
      <c r="J15" s="6">
        <v>137</v>
      </c>
      <c r="K15" s="6">
        <v>22</v>
      </c>
      <c r="M15" s="6">
        <v>270</v>
      </c>
      <c r="N15" s="6">
        <v>203</v>
      </c>
      <c r="P15" s="6">
        <v>270</v>
      </c>
      <c r="Q15" s="6">
        <v>246</v>
      </c>
    </row>
    <row r="16" spans="1:17" x14ac:dyDescent="0.25">
      <c r="A16" s="4">
        <v>263</v>
      </c>
      <c r="B16" s="4">
        <v>169</v>
      </c>
      <c r="D16" s="6">
        <v>275</v>
      </c>
      <c r="E16" s="6">
        <v>202</v>
      </c>
      <c r="J16" s="6">
        <v>155</v>
      </c>
      <c r="K16" s="6">
        <v>35</v>
      </c>
      <c r="M16" s="6">
        <v>206</v>
      </c>
      <c r="N16" s="6">
        <v>95</v>
      </c>
      <c r="P16" s="6">
        <v>279</v>
      </c>
      <c r="Q16" s="6">
        <v>245</v>
      </c>
    </row>
    <row r="17" spans="1:17" x14ac:dyDescent="0.25">
      <c r="A17" s="4">
        <v>208</v>
      </c>
      <c r="B17" s="4">
        <v>87</v>
      </c>
      <c r="D17" s="6">
        <v>290</v>
      </c>
      <c r="E17" s="6">
        <v>191</v>
      </c>
      <c r="J17" s="6">
        <v>143</v>
      </c>
      <c r="K17" s="6">
        <v>27</v>
      </c>
      <c r="M17" s="6">
        <v>280</v>
      </c>
      <c r="N17" s="6">
        <v>220</v>
      </c>
      <c r="P17" s="6">
        <v>320</v>
      </c>
      <c r="Q17" s="6">
        <v>336</v>
      </c>
    </row>
    <row r="18" spans="1:17" x14ac:dyDescent="0.25">
      <c r="A18" s="4">
        <v>198</v>
      </c>
      <c r="B18" s="4">
        <v>71</v>
      </c>
      <c r="D18" s="6">
        <v>275</v>
      </c>
      <c r="E18" s="6">
        <v>185</v>
      </c>
      <c r="J18" s="6">
        <v>119</v>
      </c>
      <c r="K18" s="6">
        <v>15</v>
      </c>
      <c r="M18" s="6">
        <v>229</v>
      </c>
      <c r="N18" s="6">
        <v>133</v>
      </c>
      <c r="P18" s="6">
        <v>261</v>
      </c>
      <c r="Q18" s="6">
        <v>185</v>
      </c>
    </row>
    <row r="19" spans="1:17" x14ac:dyDescent="0.25">
      <c r="A19" s="4">
        <v>225</v>
      </c>
      <c r="B19" s="4">
        <v>105</v>
      </c>
      <c r="D19" s="6">
        <v>280</v>
      </c>
      <c r="E19" s="6">
        <v>182</v>
      </c>
      <c r="J19" s="6">
        <v>139</v>
      </c>
      <c r="K19" s="6">
        <v>25</v>
      </c>
      <c r="M19" s="6">
        <v>174</v>
      </c>
      <c r="N19" s="6">
        <v>58</v>
      </c>
      <c r="P19" s="6">
        <v>249</v>
      </c>
      <c r="Q19" s="6">
        <v>172</v>
      </c>
    </row>
    <row r="20" spans="1:17" x14ac:dyDescent="0.25">
      <c r="A20" s="4">
        <v>468</v>
      </c>
      <c r="B20" s="4">
        <v>908</v>
      </c>
      <c r="D20" s="6">
        <v>280</v>
      </c>
      <c r="E20" s="6">
        <v>180</v>
      </c>
      <c r="J20" s="6">
        <v>159</v>
      </c>
      <c r="K20" s="6">
        <v>38</v>
      </c>
      <c r="M20" s="6">
        <v>221</v>
      </c>
      <c r="N20" s="6">
        <v>125</v>
      </c>
      <c r="P20" s="6">
        <v>261</v>
      </c>
      <c r="Q20" s="6">
        <v>174</v>
      </c>
    </row>
    <row r="21" spans="1:17" x14ac:dyDescent="0.25">
      <c r="A21" s="4">
        <v>196</v>
      </c>
      <c r="B21" s="4">
        <v>79</v>
      </c>
      <c r="D21" s="6">
        <v>266</v>
      </c>
      <c r="E21" s="6">
        <v>179</v>
      </c>
      <c r="J21" s="6">
        <v>127</v>
      </c>
      <c r="K21" s="6">
        <v>21</v>
      </c>
      <c r="M21" s="6">
        <v>161</v>
      </c>
      <c r="N21" s="6">
        <v>48</v>
      </c>
      <c r="P21" s="6">
        <v>143</v>
      </c>
      <c r="Q21" s="6">
        <v>29</v>
      </c>
    </row>
    <row r="22" spans="1:17" x14ac:dyDescent="0.25">
      <c r="A22" s="4">
        <v>218</v>
      </c>
      <c r="B22" s="4">
        <v>96</v>
      </c>
      <c r="D22" s="6">
        <v>274</v>
      </c>
      <c r="E22" s="6">
        <v>178</v>
      </c>
      <c r="J22" s="6">
        <v>135</v>
      </c>
      <c r="K22" s="6">
        <v>24</v>
      </c>
      <c r="M22" s="6">
        <v>167</v>
      </c>
      <c r="N22" s="6">
        <v>50</v>
      </c>
      <c r="P22" s="6">
        <v>335</v>
      </c>
      <c r="Q22" s="6">
        <v>314</v>
      </c>
    </row>
    <row r="23" spans="1:17" x14ac:dyDescent="0.25">
      <c r="A23" s="4">
        <v>180</v>
      </c>
      <c r="B23" s="4">
        <v>60</v>
      </c>
      <c r="D23" s="6">
        <v>283</v>
      </c>
      <c r="E23" s="6">
        <v>178</v>
      </c>
      <c r="J23" s="6">
        <v>126</v>
      </c>
      <c r="K23" s="6">
        <v>17</v>
      </c>
      <c r="M23" s="6">
        <v>172</v>
      </c>
      <c r="N23" s="6">
        <v>52</v>
      </c>
      <c r="P23" s="6">
        <v>289</v>
      </c>
      <c r="Q23" s="6">
        <v>221</v>
      </c>
    </row>
    <row r="24" spans="1:17" x14ac:dyDescent="0.25">
      <c r="A24" s="4">
        <v>168</v>
      </c>
      <c r="B24" s="4">
        <v>46</v>
      </c>
      <c r="D24" s="6">
        <v>263</v>
      </c>
      <c r="E24" s="6">
        <v>173</v>
      </c>
      <c r="J24" s="6">
        <v>110</v>
      </c>
      <c r="K24" s="6">
        <v>12</v>
      </c>
      <c r="M24" s="6">
        <v>170</v>
      </c>
      <c r="N24" s="6">
        <v>51</v>
      </c>
      <c r="P24" s="6">
        <v>232</v>
      </c>
      <c r="Q24" s="6">
        <v>126</v>
      </c>
    </row>
    <row r="25" spans="1:17" x14ac:dyDescent="0.25">
      <c r="A25" s="4">
        <v>159</v>
      </c>
      <c r="B25" s="4">
        <v>38</v>
      </c>
      <c r="D25" s="6">
        <v>270</v>
      </c>
      <c r="E25" s="6">
        <v>173</v>
      </c>
      <c r="J25" s="6">
        <v>136</v>
      </c>
      <c r="K25" s="6">
        <v>22</v>
      </c>
      <c r="M25" s="6">
        <v>168</v>
      </c>
      <c r="N25" s="6">
        <v>48</v>
      </c>
      <c r="P25" s="6">
        <v>159</v>
      </c>
      <c r="Q25" s="6">
        <v>40</v>
      </c>
    </row>
    <row r="26" spans="1:17" x14ac:dyDescent="0.25">
      <c r="A26" s="4">
        <v>155</v>
      </c>
      <c r="B26" s="4">
        <v>38</v>
      </c>
      <c r="D26" s="6">
        <v>270</v>
      </c>
      <c r="E26" s="6">
        <v>166</v>
      </c>
      <c r="J26" s="6">
        <v>150</v>
      </c>
      <c r="K26" s="6">
        <v>33</v>
      </c>
      <c r="M26" s="6">
        <v>171</v>
      </c>
      <c r="N26" s="6">
        <v>55</v>
      </c>
      <c r="P26" s="6">
        <v>136</v>
      </c>
      <c r="Q26" s="6">
        <v>25</v>
      </c>
    </row>
    <row r="27" spans="1:17" x14ac:dyDescent="0.25">
      <c r="A27" s="4">
        <v>188</v>
      </c>
      <c r="B27" s="4">
        <v>65</v>
      </c>
      <c r="D27" s="6">
        <v>267</v>
      </c>
      <c r="E27" s="6">
        <v>165</v>
      </c>
      <c r="J27" s="6">
        <v>124</v>
      </c>
      <c r="K27" s="6">
        <v>19</v>
      </c>
      <c r="M27" s="6">
        <v>154</v>
      </c>
      <c r="N27" s="6">
        <v>33</v>
      </c>
      <c r="P27" s="6">
        <v>114</v>
      </c>
      <c r="Q27" s="6">
        <v>14</v>
      </c>
    </row>
    <row r="28" spans="1:17" x14ac:dyDescent="0.25">
      <c r="A28" s="4">
        <v>202</v>
      </c>
      <c r="B28" s="4">
        <v>80</v>
      </c>
      <c r="D28" s="6">
        <v>266</v>
      </c>
      <c r="E28" s="6">
        <v>162</v>
      </c>
      <c r="J28" s="6">
        <v>158</v>
      </c>
      <c r="K28" s="6">
        <v>39</v>
      </c>
      <c r="M28" s="6">
        <v>155</v>
      </c>
      <c r="N28" s="6">
        <v>36</v>
      </c>
      <c r="P28" s="6">
        <v>151</v>
      </c>
      <c r="Q28" s="6">
        <v>32</v>
      </c>
    </row>
    <row r="29" spans="1:17" x14ac:dyDescent="0.25">
      <c r="A29" s="4">
        <v>280</v>
      </c>
      <c r="B29" s="4">
        <v>202</v>
      </c>
      <c r="D29" s="6">
        <v>259</v>
      </c>
      <c r="E29" s="6">
        <v>159</v>
      </c>
      <c r="J29" s="6">
        <v>155</v>
      </c>
      <c r="K29" s="6">
        <v>40</v>
      </c>
      <c r="M29" s="6">
        <v>171</v>
      </c>
      <c r="N29" s="6">
        <v>50</v>
      </c>
      <c r="P29" s="6">
        <v>315</v>
      </c>
      <c r="Q29" s="6">
        <v>310</v>
      </c>
    </row>
    <row r="30" spans="1:17" x14ac:dyDescent="0.25">
      <c r="A30" s="4">
        <v>199</v>
      </c>
      <c r="B30" s="4">
        <v>86</v>
      </c>
      <c r="D30" s="6">
        <v>260</v>
      </c>
      <c r="E30" s="6">
        <v>158</v>
      </c>
      <c r="J30" s="6">
        <v>142</v>
      </c>
      <c r="K30" s="6">
        <v>24</v>
      </c>
      <c r="M30" s="6">
        <v>152</v>
      </c>
      <c r="N30" s="6">
        <v>31</v>
      </c>
      <c r="P30" s="6">
        <v>323</v>
      </c>
      <c r="Q30" s="6">
        <v>405</v>
      </c>
    </row>
    <row r="31" spans="1:17" x14ac:dyDescent="0.25">
      <c r="A31" s="4">
        <v>241</v>
      </c>
      <c r="B31" s="4">
        <v>123</v>
      </c>
      <c r="D31" s="6">
        <v>262</v>
      </c>
      <c r="E31" s="6">
        <v>157</v>
      </c>
      <c r="J31" s="6">
        <v>122</v>
      </c>
      <c r="K31" s="6">
        <v>16</v>
      </c>
      <c r="M31" s="6">
        <v>167</v>
      </c>
      <c r="N31" s="6">
        <v>44</v>
      </c>
      <c r="P31" s="6">
        <v>295</v>
      </c>
      <c r="Q31" s="6">
        <v>251</v>
      </c>
    </row>
    <row r="32" spans="1:17" x14ac:dyDescent="0.25">
      <c r="A32" s="4">
        <v>176</v>
      </c>
      <c r="B32" s="4">
        <v>55</v>
      </c>
      <c r="D32" s="6">
        <v>260</v>
      </c>
      <c r="E32" s="6">
        <v>157</v>
      </c>
      <c r="J32" s="6">
        <v>128</v>
      </c>
      <c r="K32" s="6">
        <v>22</v>
      </c>
      <c r="M32" s="6">
        <v>171</v>
      </c>
      <c r="N32" s="6">
        <v>51</v>
      </c>
      <c r="P32" s="6">
        <v>293</v>
      </c>
      <c r="Q32" s="6">
        <v>250</v>
      </c>
    </row>
    <row r="33" spans="1:17" x14ac:dyDescent="0.25">
      <c r="A33" s="4">
        <v>174</v>
      </c>
      <c r="B33" s="4">
        <v>53</v>
      </c>
      <c r="D33" s="6">
        <v>256</v>
      </c>
      <c r="E33" s="6">
        <v>156</v>
      </c>
      <c r="J33" s="6">
        <v>150</v>
      </c>
      <c r="K33" s="6">
        <v>30</v>
      </c>
      <c r="M33" s="6">
        <v>160</v>
      </c>
      <c r="N33" s="6">
        <v>40</v>
      </c>
      <c r="P33" s="6">
        <v>259</v>
      </c>
      <c r="Q33" s="6">
        <v>208</v>
      </c>
    </row>
    <row r="34" spans="1:17" x14ac:dyDescent="0.25">
      <c r="A34" s="4">
        <v>187</v>
      </c>
      <c r="B34" s="4">
        <v>59</v>
      </c>
      <c r="D34" s="6">
        <v>260</v>
      </c>
      <c r="E34" s="6">
        <v>153</v>
      </c>
      <c r="J34" s="6">
        <v>161</v>
      </c>
      <c r="K34" s="6">
        <v>39</v>
      </c>
      <c r="M34" s="6">
        <v>160</v>
      </c>
      <c r="N34" s="6">
        <v>43</v>
      </c>
      <c r="P34" s="6">
        <v>274</v>
      </c>
      <c r="Q34" s="6">
        <v>206</v>
      </c>
    </row>
    <row r="35" spans="1:17" x14ac:dyDescent="0.25">
      <c r="A35" s="4">
        <v>196</v>
      </c>
      <c r="B35" s="4">
        <v>69</v>
      </c>
      <c r="D35" s="6">
        <v>256</v>
      </c>
      <c r="E35" s="6">
        <v>151</v>
      </c>
      <c r="J35" s="6">
        <v>123</v>
      </c>
      <c r="K35" s="6">
        <v>16</v>
      </c>
      <c r="M35" s="6">
        <v>171</v>
      </c>
      <c r="N35" s="6">
        <v>47</v>
      </c>
      <c r="P35" s="6">
        <v>284</v>
      </c>
      <c r="Q35" s="6">
        <v>239</v>
      </c>
    </row>
    <row r="36" spans="1:17" x14ac:dyDescent="0.25">
      <c r="A36" s="4">
        <v>185</v>
      </c>
      <c r="B36" s="4">
        <v>64</v>
      </c>
      <c r="D36" s="6">
        <v>250</v>
      </c>
      <c r="E36" s="6">
        <v>137</v>
      </c>
      <c r="J36" s="6">
        <v>132</v>
      </c>
      <c r="K36" s="6">
        <v>21</v>
      </c>
      <c r="M36" s="6">
        <v>148</v>
      </c>
      <c r="N36" s="6">
        <v>31</v>
      </c>
      <c r="P36" s="6">
        <v>310</v>
      </c>
      <c r="Q36" s="6">
        <v>345</v>
      </c>
    </row>
    <row r="37" spans="1:17" x14ac:dyDescent="0.25">
      <c r="A37" s="4">
        <v>217</v>
      </c>
      <c r="B37" s="4">
        <v>100</v>
      </c>
      <c r="D37" s="6">
        <v>222</v>
      </c>
      <c r="E37" s="6">
        <v>117</v>
      </c>
      <c r="J37" s="6">
        <v>146</v>
      </c>
      <c r="K37" s="6">
        <v>30</v>
      </c>
      <c r="M37" s="6">
        <v>165</v>
      </c>
      <c r="N37" s="6">
        <v>40</v>
      </c>
      <c r="P37" s="6">
        <v>226</v>
      </c>
      <c r="Q37" s="6">
        <v>136</v>
      </c>
    </row>
    <row r="38" spans="1:17" x14ac:dyDescent="0.25">
      <c r="A38" s="4">
        <v>164</v>
      </c>
      <c r="B38" s="4">
        <v>44</v>
      </c>
      <c r="D38" s="6">
        <v>235</v>
      </c>
      <c r="E38" s="6">
        <v>110</v>
      </c>
      <c r="J38" s="6">
        <v>112</v>
      </c>
      <c r="K38" s="6">
        <v>13</v>
      </c>
      <c r="M38" s="6">
        <v>144</v>
      </c>
      <c r="N38" s="6">
        <v>28</v>
      </c>
      <c r="P38" s="6">
        <v>232</v>
      </c>
      <c r="Q38" s="6">
        <v>121</v>
      </c>
    </row>
    <row r="39" spans="1:17" x14ac:dyDescent="0.25">
      <c r="A39" s="4">
        <v>153</v>
      </c>
      <c r="B39" s="4">
        <v>39</v>
      </c>
      <c r="D39" s="6">
        <v>215</v>
      </c>
      <c r="E39" s="6">
        <v>102</v>
      </c>
      <c r="J39" s="6">
        <v>143</v>
      </c>
      <c r="K39" s="6">
        <v>27</v>
      </c>
      <c r="M39" s="6">
        <v>147</v>
      </c>
      <c r="N39" s="6">
        <v>28</v>
      </c>
      <c r="P39" s="6">
        <v>229</v>
      </c>
      <c r="Q39" s="6">
        <v>135</v>
      </c>
    </row>
    <row r="40" spans="1:17" x14ac:dyDescent="0.25">
      <c r="A40" s="4">
        <v>206</v>
      </c>
      <c r="B40" s="4">
        <v>82</v>
      </c>
      <c r="D40" s="6">
        <v>216</v>
      </c>
      <c r="E40" s="6">
        <v>101</v>
      </c>
      <c r="J40" s="6">
        <v>143</v>
      </c>
      <c r="K40" s="6">
        <v>28</v>
      </c>
      <c r="M40" s="6">
        <v>133</v>
      </c>
      <c r="N40" s="6">
        <v>22</v>
      </c>
      <c r="P40" s="6">
        <v>211</v>
      </c>
      <c r="Q40" s="6">
        <v>96</v>
      </c>
    </row>
    <row r="41" spans="1:17" x14ac:dyDescent="0.25">
      <c r="A41" s="4">
        <v>185</v>
      </c>
      <c r="B41" s="4">
        <v>63</v>
      </c>
      <c r="D41" s="6">
        <v>208</v>
      </c>
      <c r="E41" s="6">
        <v>101</v>
      </c>
      <c r="J41" s="6">
        <v>136</v>
      </c>
      <c r="K41" s="6">
        <v>24</v>
      </c>
      <c r="M41" s="6">
        <v>132</v>
      </c>
      <c r="N41" s="6">
        <v>21</v>
      </c>
      <c r="P41" s="6">
        <v>130</v>
      </c>
      <c r="Q41" s="6">
        <v>21</v>
      </c>
    </row>
    <row r="42" spans="1:17" x14ac:dyDescent="0.25">
      <c r="A42" s="4">
        <v>155</v>
      </c>
      <c r="B42" s="4">
        <v>36</v>
      </c>
      <c r="D42" s="6">
        <v>216</v>
      </c>
      <c r="E42" s="6">
        <v>96</v>
      </c>
      <c r="J42" s="6">
        <v>170</v>
      </c>
      <c r="K42" s="6">
        <v>44</v>
      </c>
      <c r="M42" s="6">
        <v>156</v>
      </c>
      <c r="N42" s="6">
        <v>33</v>
      </c>
      <c r="P42" s="6">
        <v>135</v>
      </c>
      <c r="Q42" s="6">
        <v>24</v>
      </c>
    </row>
    <row r="43" spans="1:17" x14ac:dyDescent="0.25">
      <c r="A43" s="4">
        <v>185</v>
      </c>
      <c r="B43" s="4">
        <v>65</v>
      </c>
      <c r="D43" s="6">
        <v>298</v>
      </c>
      <c r="E43" s="6">
        <v>95</v>
      </c>
      <c r="J43" s="6">
        <v>167</v>
      </c>
      <c r="K43" s="6">
        <v>38</v>
      </c>
      <c r="M43" s="6">
        <v>159</v>
      </c>
      <c r="N43" s="6">
        <v>37</v>
      </c>
      <c r="P43" s="6">
        <v>139</v>
      </c>
      <c r="Q43" s="6">
        <v>26</v>
      </c>
    </row>
    <row r="44" spans="1:17" x14ac:dyDescent="0.25">
      <c r="A44" s="4">
        <v>187</v>
      </c>
      <c r="B44" s="4">
        <v>74</v>
      </c>
      <c r="D44" s="6">
        <v>206</v>
      </c>
      <c r="E44" s="6">
        <v>94</v>
      </c>
      <c r="J44" s="6">
        <v>155</v>
      </c>
      <c r="K44" s="6">
        <v>35</v>
      </c>
      <c r="M44" s="6">
        <v>133</v>
      </c>
      <c r="N44" s="6">
        <v>20</v>
      </c>
      <c r="P44" s="6">
        <v>137</v>
      </c>
      <c r="Q44" s="6">
        <v>25</v>
      </c>
    </row>
    <row r="45" spans="1:17" x14ac:dyDescent="0.25">
      <c r="A45" s="4">
        <v>185</v>
      </c>
      <c r="B45" s="4">
        <v>67</v>
      </c>
      <c r="D45" s="6">
        <v>202</v>
      </c>
      <c r="E45" s="6">
        <v>92</v>
      </c>
      <c r="J45" s="6">
        <v>151</v>
      </c>
      <c r="K45" s="6">
        <v>32</v>
      </c>
      <c r="M45" s="6">
        <v>152</v>
      </c>
      <c r="N45" s="6">
        <v>33</v>
      </c>
      <c r="P45" s="6">
        <v>277</v>
      </c>
      <c r="Q45" s="6">
        <v>214</v>
      </c>
    </row>
    <row r="46" spans="1:17" x14ac:dyDescent="0.25">
      <c r="A46" s="4">
        <v>200</v>
      </c>
      <c r="B46" s="4">
        <v>180</v>
      </c>
      <c r="D46" s="6">
        <v>212</v>
      </c>
      <c r="E46" s="6">
        <v>91</v>
      </c>
      <c r="J46" s="6">
        <v>132</v>
      </c>
      <c r="K46" s="6">
        <v>22</v>
      </c>
      <c r="M46" s="6">
        <v>159</v>
      </c>
      <c r="N46" s="6">
        <v>34</v>
      </c>
      <c r="P46" s="6">
        <v>215</v>
      </c>
      <c r="Q46" s="6">
        <v>107</v>
      </c>
    </row>
    <row r="47" spans="1:17" x14ac:dyDescent="0.25">
      <c r="A47" s="4">
        <v>207</v>
      </c>
      <c r="B47" s="4">
        <v>88</v>
      </c>
      <c r="D47" s="6">
        <v>210</v>
      </c>
      <c r="E47" s="6">
        <v>91</v>
      </c>
      <c r="J47" s="6">
        <v>126</v>
      </c>
      <c r="K47" s="6">
        <v>18</v>
      </c>
      <c r="M47" s="6">
        <v>170</v>
      </c>
      <c r="N47" s="6">
        <v>46</v>
      </c>
      <c r="P47" s="6">
        <v>132</v>
      </c>
      <c r="Q47" s="6">
        <v>21</v>
      </c>
    </row>
    <row r="48" spans="1:17" x14ac:dyDescent="0.25">
      <c r="A48" s="4">
        <v>229</v>
      </c>
      <c r="B48" s="4">
        <v>116</v>
      </c>
      <c r="D48" s="6">
        <v>200</v>
      </c>
      <c r="E48" s="6">
        <v>91</v>
      </c>
      <c r="J48" s="6">
        <v>147</v>
      </c>
      <c r="K48" s="6">
        <v>30</v>
      </c>
      <c r="M48" s="6">
        <v>139</v>
      </c>
      <c r="N48" s="6">
        <v>27</v>
      </c>
      <c r="P48" s="6">
        <v>315</v>
      </c>
      <c r="Q48" s="6">
        <v>355</v>
      </c>
    </row>
    <row r="49" spans="1:17" x14ac:dyDescent="0.25">
      <c r="A49" s="4">
        <v>196</v>
      </c>
      <c r="B49" s="4">
        <v>73</v>
      </c>
      <c r="D49" s="6">
        <v>209</v>
      </c>
      <c r="E49" s="6">
        <v>90</v>
      </c>
      <c r="J49" s="6">
        <v>152</v>
      </c>
      <c r="K49" s="6">
        <v>30</v>
      </c>
      <c r="M49" s="6">
        <v>132</v>
      </c>
      <c r="N49" s="6">
        <v>20</v>
      </c>
      <c r="P49" s="6">
        <v>294</v>
      </c>
      <c r="Q49" s="6">
        <v>252</v>
      </c>
    </row>
    <row r="50" spans="1:17" x14ac:dyDescent="0.25">
      <c r="A50" s="4">
        <v>197</v>
      </c>
      <c r="B50" s="4">
        <v>75</v>
      </c>
      <c r="D50" s="6">
        <v>199</v>
      </c>
      <c r="E50" s="6">
        <v>89</v>
      </c>
      <c r="J50" s="6">
        <v>113</v>
      </c>
      <c r="K50" s="6">
        <v>13</v>
      </c>
      <c r="M50" s="6">
        <v>134</v>
      </c>
      <c r="N50" s="6">
        <v>23</v>
      </c>
      <c r="P50" s="6">
        <v>371</v>
      </c>
      <c r="Q50" s="6">
        <v>547</v>
      </c>
    </row>
    <row r="51" spans="1:17" x14ac:dyDescent="0.25">
      <c r="A51" s="4">
        <v>209</v>
      </c>
      <c r="B51" s="4">
        <v>90</v>
      </c>
      <c r="D51" s="6">
        <v>203</v>
      </c>
      <c r="E51" s="6">
        <v>88</v>
      </c>
      <c r="J51" s="6">
        <v>117</v>
      </c>
      <c r="K51" s="6">
        <v>14</v>
      </c>
      <c r="M51" s="6">
        <v>150</v>
      </c>
      <c r="N51" s="6">
        <v>30</v>
      </c>
      <c r="P51" s="6">
        <v>312</v>
      </c>
      <c r="Q51" s="6">
        <v>268</v>
      </c>
    </row>
    <row r="52" spans="1:17" x14ac:dyDescent="0.25">
      <c r="A52" s="4">
        <v>159</v>
      </c>
      <c r="B52" s="4">
        <v>36</v>
      </c>
      <c r="D52" s="6">
        <v>208</v>
      </c>
      <c r="E52" s="6">
        <v>88</v>
      </c>
      <c r="J52" s="6">
        <v>136</v>
      </c>
      <c r="K52" s="6">
        <v>24</v>
      </c>
      <c r="M52" s="6">
        <v>132</v>
      </c>
      <c r="N52" s="6">
        <v>20</v>
      </c>
      <c r="P52" s="6">
        <v>337</v>
      </c>
      <c r="Q52" s="6">
        <v>410</v>
      </c>
    </row>
    <row r="53" spans="1:17" x14ac:dyDescent="0.25">
      <c r="A53" s="4">
        <v>213</v>
      </c>
      <c r="B53" s="4">
        <v>101</v>
      </c>
      <c r="D53" s="6">
        <v>194</v>
      </c>
      <c r="E53" s="6">
        <v>86</v>
      </c>
      <c r="J53" s="6">
        <v>135</v>
      </c>
      <c r="K53" s="6">
        <v>22</v>
      </c>
      <c r="M53" s="6">
        <v>134</v>
      </c>
      <c r="N53" s="6">
        <v>22</v>
      </c>
      <c r="P53" s="6">
        <v>260</v>
      </c>
      <c r="Q53" s="6">
        <v>193</v>
      </c>
    </row>
    <row r="54" spans="1:17" x14ac:dyDescent="0.25">
      <c r="A54" s="4">
        <v>218</v>
      </c>
      <c r="B54" s="4">
        <v>110</v>
      </c>
      <c r="D54" s="6">
        <v>196</v>
      </c>
      <c r="E54" s="6">
        <v>86</v>
      </c>
      <c r="J54" s="6">
        <v>134</v>
      </c>
      <c r="K54" s="6">
        <v>21</v>
      </c>
      <c r="M54" s="6">
        <v>135</v>
      </c>
      <c r="N54" s="6">
        <v>22</v>
      </c>
      <c r="P54" s="6">
        <v>261</v>
      </c>
      <c r="Q54" s="6">
        <v>180</v>
      </c>
    </row>
    <row r="55" spans="1:17" x14ac:dyDescent="0.25">
      <c r="A55" s="4">
        <v>194</v>
      </c>
      <c r="B55" s="4">
        <v>75</v>
      </c>
      <c r="D55" s="6">
        <v>194</v>
      </c>
      <c r="E55" s="6">
        <v>85</v>
      </c>
      <c r="J55" s="6">
        <v>119</v>
      </c>
      <c r="K55" s="6">
        <v>15</v>
      </c>
      <c r="M55" s="6">
        <v>121</v>
      </c>
      <c r="N55" s="6">
        <v>16</v>
      </c>
      <c r="P55" s="6">
        <v>266</v>
      </c>
      <c r="Q55" s="6">
        <v>183</v>
      </c>
    </row>
    <row r="56" spans="1:17" x14ac:dyDescent="0.25">
      <c r="A56" s="4">
        <v>207</v>
      </c>
      <c r="B56" s="4">
        <v>101</v>
      </c>
      <c r="D56" s="6">
        <v>200</v>
      </c>
      <c r="E56" s="6">
        <v>84</v>
      </c>
      <c r="J56" s="6">
        <v>134</v>
      </c>
      <c r="K56" s="6">
        <v>24</v>
      </c>
      <c r="M56" s="6">
        <v>124</v>
      </c>
      <c r="N56" s="6">
        <v>18</v>
      </c>
      <c r="P56" s="6">
        <v>234</v>
      </c>
      <c r="Q56" s="6">
        <v>117</v>
      </c>
    </row>
    <row r="57" spans="1:17" x14ac:dyDescent="0.25">
      <c r="A57" s="4">
        <v>210</v>
      </c>
      <c r="B57" s="4">
        <v>83</v>
      </c>
      <c r="D57" s="6">
        <v>208</v>
      </c>
      <c r="E57" s="6">
        <v>83</v>
      </c>
      <c r="J57" s="6">
        <v>126</v>
      </c>
      <c r="K57" s="6">
        <v>17</v>
      </c>
      <c r="M57" s="6">
        <v>132</v>
      </c>
      <c r="N57" s="6">
        <v>21</v>
      </c>
      <c r="P57" s="6">
        <v>301</v>
      </c>
      <c r="Q57" s="6">
        <v>286</v>
      </c>
    </row>
    <row r="58" spans="1:17" x14ac:dyDescent="0.25">
      <c r="A58" s="4">
        <v>170</v>
      </c>
      <c r="B58" s="4">
        <v>49</v>
      </c>
      <c r="D58" s="6">
        <v>199</v>
      </c>
      <c r="E58" s="6">
        <v>83</v>
      </c>
      <c r="J58" s="6">
        <v>133</v>
      </c>
      <c r="K58" s="6">
        <v>24</v>
      </c>
      <c r="M58" s="6">
        <v>132</v>
      </c>
      <c r="N58" s="6">
        <v>23</v>
      </c>
      <c r="P58" s="6">
        <v>214</v>
      </c>
      <c r="Q58" s="6">
        <v>93</v>
      </c>
    </row>
    <row r="59" spans="1:17" x14ac:dyDescent="0.25">
      <c r="A59" s="4">
        <v>194</v>
      </c>
      <c r="B59" s="4">
        <v>67</v>
      </c>
      <c r="D59" s="6">
        <v>216</v>
      </c>
      <c r="E59" s="6">
        <v>82</v>
      </c>
      <c r="J59" s="6">
        <v>128</v>
      </c>
      <c r="K59" s="6">
        <v>19</v>
      </c>
      <c r="M59" s="6">
        <v>132</v>
      </c>
      <c r="N59" s="6">
        <v>19</v>
      </c>
      <c r="P59" s="6">
        <v>217</v>
      </c>
      <c r="Q59" s="6">
        <v>81</v>
      </c>
    </row>
    <row r="60" spans="1:17" x14ac:dyDescent="0.25">
      <c r="A60" s="4">
        <v>198</v>
      </c>
      <c r="B60" s="4">
        <v>77</v>
      </c>
      <c r="D60" s="6">
        <v>194</v>
      </c>
      <c r="E60" s="6">
        <v>81</v>
      </c>
      <c r="J60" s="6">
        <v>135</v>
      </c>
      <c r="K60" s="6">
        <v>25</v>
      </c>
      <c r="M60" s="6">
        <v>152</v>
      </c>
      <c r="N60" s="6">
        <v>33</v>
      </c>
      <c r="P60" s="6">
        <v>211</v>
      </c>
      <c r="Q60" s="6">
        <v>82</v>
      </c>
    </row>
    <row r="61" spans="1:17" x14ac:dyDescent="0.25">
      <c r="A61" s="4">
        <v>222</v>
      </c>
      <c r="B61" s="4">
        <v>105</v>
      </c>
      <c r="D61" s="6">
        <v>199</v>
      </c>
      <c r="E61" s="6">
        <v>81</v>
      </c>
      <c r="J61" s="6">
        <v>144</v>
      </c>
      <c r="K61" s="6">
        <v>25</v>
      </c>
      <c r="M61" s="6">
        <v>114</v>
      </c>
      <c r="N61" s="6">
        <v>14</v>
      </c>
      <c r="P61" s="6">
        <v>230</v>
      </c>
      <c r="Q61" s="6">
        <v>137</v>
      </c>
    </row>
    <row r="62" spans="1:17" x14ac:dyDescent="0.25">
      <c r="A62" s="4">
        <v>205</v>
      </c>
      <c r="B62" s="4">
        <v>72</v>
      </c>
      <c r="D62" s="6">
        <v>194</v>
      </c>
      <c r="E62" s="6">
        <v>81</v>
      </c>
      <c r="J62" s="6">
        <v>152</v>
      </c>
      <c r="K62" s="6">
        <v>33</v>
      </c>
      <c r="M62" s="6">
        <v>124</v>
      </c>
      <c r="N62" s="6">
        <v>16</v>
      </c>
      <c r="P62" s="6">
        <v>303</v>
      </c>
      <c r="Q62" s="6">
        <v>292</v>
      </c>
    </row>
    <row r="63" spans="1:17" x14ac:dyDescent="0.25">
      <c r="A63" s="4">
        <v>179</v>
      </c>
      <c r="B63" s="4">
        <v>69</v>
      </c>
      <c r="D63" s="6">
        <v>194</v>
      </c>
      <c r="E63" s="6">
        <v>79</v>
      </c>
      <c r="J63" s="6">
        <v>153</v>
      </c>
      <c r="K63" s="6">
        <v>33</v>
      </c>
      <c r="M63" s="6">
        <v>115</v>
      </c>
      <c r="N63" s="6">
        <v>13</v>
      </c>
      <c r="P63" s="6">
        <v>251</v>
      </c>
      <c r="Q63" s="6">
        <v>165</v>
      </c>
    </row>
    <row r="64" spans="1:17" x14ac:dyDescent="0.25">
      <c r="A64" s="4">
        <v>197</v>
      </c>
      <c r="B64" s="4">
        <v>73</v>
      </c>
      <c r="D64" s="6">
        <v>196</v>
      </c>
      <c r="E64" s="6">
        <v>78</v>
      </c>
      <c r="J64" s="6">
        <v>132</v>
      </c>
      <c r="K64" s="6">
        <v>22</v>
      </c>
      <c r="M64" s="6">
        <v>92</v>
      </c>
      <c r="N64" s="6">
        <v>8</v>
      </c>
      <c r="P64" s="6">
        <v>268</v>
      </c>
      <c r="Q64" s="6">
        <v>188</v>
      </c>
    </row>
    <row r="65" spans="1:17" x14ac:dyDescent="0.25">
      <c r="A65" s="4">
        <v>213</v>
      </c>
      <c r="B65" s="4">
        <v>95</v>
      </c>
      <c r="D65" s="6">
        <v>195</v>
      </c>
      <c r="E65" s="6">
        <v>78</v>
      </c>
      <c r="J65" s="6">
        <v>119</v>
      </c>
      <c r="K65" s="6">
        <v>16</v>
      </c>
      <c r="M65" s="6">
        <v>149</v>
      </c>
      <c r="N65" s="6">
        <v>36</v>
      </c>
      <c r="P65" s="6">
        <v>293</v>
      </c>
      <c r="Q65" s="6">
        <v>281</v>
      </c>
    </row>
    <row r="66" spans="1:17" x14ac:dyDescent="0.25">
      <c r="A66" s="4">
        <v>185</v>
      </c>
      <c r="B66" s="4">
        <v>63</v>
      </c>
      <c r="D66" s="6">
        <v>197</v>
      </c>
      <c r="E66" s="6">
        <v>78</v>
      </c>
      <c r="J66" s="6">
        <v>129</v>
      </c>
      <c r="K66" s="6">
        <v>20</v>
      </c>
      <c r="M66" s="6">
        <v>161</v>
      </c>
      <c r="N66" s="6">
        <v>46</v>
      </c>
      <c r="P66" s="6">
        <v>236</v>
      </c>
      <c r="Q66" s="6">
        <v>143</v>
      </c>
    </row>
    <row r="67" spans="1:17" x14ac:dyDescent="0.25">
      <c r="A67" s="4">
        <v>201</v>
      </c>
      <c r="B67" s="4">
        <v>79</v>
      </c>
      <c r="D67" s="6">
        <v>197</v>
      </c>
      <c r="E67" s="6">
        <v>77</v>
      </c>
      <c r="J67" s="6">
        <v>125</v>
      </c>
      <c r="K67" s="6">
        <v>19</v>
      </c>
      <c r="M67" s="6">
        <v>163</v>
      </c>
      <c r="N67" s="6">
        <v>39</v>
      </c>
      <c r="P67" s="6">
        <v>331</v>
      </c>
      <c r="Q67" s="6">
        <v>372</v>
      </c>
    </row>
    <row r="68" spans="1:17" x14ac:dyDescent="0.25">
      <c r="A68" s="4">
        <v>206</v>
      </c>
      <c r="B68" s="4">
        <v>93</v>
      </c>
      <c r="D68" s="6">
        <v>199</v>
      </c>
      <c r="E68" s="6">
        <v>77</v>
      </c>
      <c r="J68" s="6">
        <v>128</v>
      </c>
      <c r="K68" s="6">
        <v>20</v>
      </c>
      <c r="M68" s="6">
        <v>149</v>
      </c>
      <c r="N68" s="6">
        <v>31</v>
      </c>
      <c r="P68" s="6">
        <v>261</v>
      </c>
      <c r="Q68" s="6">
        <v>201</v>
      </c>
    </row>
    <row r="69" spans="1:17" x14ac:dyDescent="0.25">
      <c r="A69" s="4">
        <v>186</v>
      </c>
      <c r="B69" s="4">
        <v>64</v>
      </c>
      <c r="D69" s="6">
        <v>191</v>
      </c>
      <c r="E69" s="6">
        <v>76</v>
      </c>
      <c r="J69" s="6">
        <v>114</v>
      </c>
      <c r="K69" s="6">
        <v>14</v>
      </c>
      <c r="M69" s="6">
        <v>145</v>
      </c>
      <c r="N69" s="6">
        <v>30</v>
      </c>
      <c r="P69" s="6">
        <v>229</v>
      </c>
      <c r="Q69" s="6">
        <v>117</v>
      </c>
    </row>
    <row r="70" spans="1:17" x14ac:dyDescent="0.25">
      <c r="A70" s="4">
        <v>192</v>
      </c>
      <c r="B70" s="4">
        <v>70</v>
      </c>
      <c r="D70" s="6">
        <v>189</v>
      </c>
      <c r="E70" s="6">
        <v>76</v>
      </c>
      <c r="J70" s="6">
        <v>100</v>
      </c>
      <c r="K70" s="6">
        <v>10</v>
      </c>
      <c r="M70" s="6">
        <v>150</v>
      </c>
      <c r="N70" s="6">
        <v>31</v>
      </c>
      <c r="P70" s="6">
        <v>245</v>
      </c>
      <c r="Q70" s="6">
        <v>129</v>
      </c>
    </row>
    <row r="71" spans="1:17" x14ac:dyDescent="0.25">
      <c r="A71" s="4">
        <v>216</v>
      </c>
      <c r="B71" s="4">
        <v>91</v>
      </c>
      <c r="D71" s="6">
        <v>195</v>
      </c>
      <c r="E71" s="6">
        <v>76</v>
      </c>
      <c r="J71" s="6">
        <v>150</v>
      </c>
      <c r="K71" s="6">
        <v>37</v>
      </c>
      <c r="M71" s="6">
        <v>132</v>
      </c>
      <c r="N71" s="6">
        <v>20</v>
      </c>
      <c r="P71" s="6">
        <v>206</v>
      </c>
      <c r="Q71" s="6">
        <v>93</v>
      </c>
    </row>
    <row r="72" spans="1:17" x14ac:dyDescent="0.25">
      <c r="A72" s="4">
        <v>224</v>
      </c>
      <c r="B72" s="4">
        <v>120</v>
      </c>
      <c r="D72" s="6">
        <v>287</v>
      </c>
      <c r="E72" s="6">
        <v>76</v>
      </c>
      <c r="J72" s="6">
        <v>132</v>
      </c>
      <c r="K72" s="6">
        <v>24</v>
      </c>
      <c r="M72" s="6">
        <v>122</v>
      </c>
      <c r="N72" s="6">
        <v>17</v>
      </c>
      <c r="P72" s="6">
        <v>180</v>
      </c>
      <c r="Q72" s="6">
        <v>55</v>
      </c>
    </row>
    <row r="73" spans="1:17" x14ac:dyDescent="0.25">
      <c r="A73" s="4">
        <v>240</v>
      </c>
      <c r="B73" s="4">
        <v>134</v>
      </c>
      <c r="D73" s="6">
        <v>184</v>
      </c>
      <c r="E73" s="6">
        <v>75</v>
      </c>
      <c r="J73" s="6">
        <v>141</v>
      </c>
      <c r="K73" s="6">
        <v>27</v>
      </c>
      <c r="M73" s="6">
        <v>120</v>
      </c>
      <c r="N73" s="6">
        <v>17</v>
      </c>
      <c r="P73" s="6">
        <v>160</v>
      </c>
      <c r="Q73" s="6">
        <v>41</v>
      </c>
    </row>
    <row r="74" spans="1:17" x14ac:dyDescent="0.25">
      <c r="A74" s="4">
        <v>216</v>
      </c>
      <c r="B74" s="4">
        <v>97</v>
      </c>
      <c r="D74" s="6">
        <v>191</v>
      </c>
      <c r="E74" s="6">
        <v>75</v>
      </c>
      <c r="J74" s="6">
        <v>118</v>
      </c>
      <c r="K74" s="6">
        <v>16</v>
      </c>
      <c r="M74" s="6">
        <v>266</v>
      </c>
      <c r="N74" s="6">
        <v>182</v>
      </c>
      <c r="P74" s="6">
        <v>141</v>
      </c>
      <c r="Q74" s="6">
        <v>27</v>
      </c>
    </row>
    <row r="75" spans="1:17" x14ac:dyDescent="0.25">
      <c r="A75" s="4">
        <v>202</v>
      </c>
      <c r="B75" s="4">
        <v>74</v>
      </c>
      <c r="D75" s="6">
        <v>194</v>
      </c>
      <c r="E75" s="6">
        <v>75</v>
      </c>
      <c r="J75" s="6">
        <v>115</v>
      </c>
      <c r="K75" s="6">
        <v>14</v>
      </c>
      <c r="M75" s="6">
        <v>272</v>
      </c>
      <c r="N75" s="6">
        <v>192</v>
      </c>
      <c r="P75" s="6">
        <v>164</v>
      </c>
      <c r="Q75" s="6">
        <v>40</v>
      </c>
    </row>
    <row r="76" spans="1:17" x14ac:dyDescent="0.25">
      <c r="A76" s="4">
        <v>191</v>
      </c>
      <c r="B76" s="4">
        <v>69</v>
      </c>
      <c r="D76" s="6">
        <v>195</v>
      </c>
      <c r="E76" s="6">
        <v>74</v>
      </c>
      <c r="J76" s="6">
        <v>144</v>
      </c>
      <c r="K76" s="6">
        <v>30</v>
      </c>
      <c r="M76" s="6">
        <v>242</v>
      </c>
      <c r="N76" s="6">
        <v>145</v>
      </c>
      <c r="P76" s="6">
        <v>152</v>
      </c>
      <c r="Q76" s="6">
        <v>33</v>
      </c>
    </row>
    <row r="77" spans="1:17" x14ac:dyDescent="0.25">
      <c r="A77" s="4">
        <v>196</v>
      </c>
      <c r="B77" s="4">
        <v>72</v>
      </c>
      <c r="D77" s="6">
        <v>192</v>
      </c>
      <c r="E77" s="6">
        <v>74</v>
      </c>
      <c r="J77" s="6">
        <v>135</v>
      </c>
      <c r="K77" s="6">
        <v>21</v>
      </c>
      <c r="M77" s="6">
        <v>266</v>
      </c>
      <c r="N77" s="6">
        <v>166</v>
      </c>
      <c r="P77" s="6">
        <v>157</v>
      </c>
      <c r="Q77" s="6">
        <v>39</v>
      </c>
    </row>
    <row r="78" spans="1:17" x14ac:dyDescent="0.25">
      <c r="A78" s="4">
        <v>212</v>
      </c>
      <c r="B78" s="4">
        <v>101</v>
      </c>
      <c r="D78" s="6">
        <v>191</v>
      </c>
      <c r="E78" s="6">
        <v>74</v>
      </c>
      <c r="J78" s="6">
        <v>134</v>
      </c>
      <c r="K78" s="6">
        <v>24</v>
      </c>
      <c r="M78" s="6">
        <v>250</v>
      </c>
      <c r="N78" s="6">
        <v>136</v>
      </c>
      <c r="P78" s="6">
        <v>136</v>
      </c>
      <c r="Q78" s="6">
        <v>24</v>
      </c>
    </row>
    <row r="79" spans="1:17" x14ac:dyDescent="0.25">
      <c r="A79" s="4">
        <v>194</v>
      </c>
      <c r="B79" s="4">
        <v>73</v>
      </c>
      <c r="D79" s="6">
        <v>199</v>
      </c>
      <c r="E79" s="6">
        <v>73</v>
      </c>
      <c r="J79" s="6">
        <v>127</v>
      </c>
      <c r="K79" s="6">
        <v>20</v>
      </c>
      <c r="M79" s="6">
        <v>160</v>
      </c>
      <c r="N79" s="6">
        <v>41</v>
      </c>
      <c r="P79" s="6">
        <v>98</v>
      </c>
      <c r="Q79" s="6">
        <v>10</v>
      </c>
    </row>
    <row r="80" spans="1:17" x14ac:dyDescent="0.25">
      <c r="A80" s="4">
        <v>195</v>
      </c>
      <c r="B80" s="4">
        <v>77</v>
      </c>
      <c r="D80" s="6">
        <v>189</v>
      </c>
      <c r="E80" s="6">
        <v>73</v>
      </c>
      <c r="J80" s="6">
        <v>107</v>
      </c>
      <c r="K80" s="6">
        <v>13</v>
      </c>
      <c r="M80" s="6">
        <v>168</v>
      </c>
      <c r="N80" s="6">
        <v>51</v>
      </c>
      <c r="P80" s="6">
        <v>128</v>
      </c>
      <c r="Q80" s="6">
        <v>20</v>
      </c>
    </row>
    <row r="81" spans="1:17" x14ac:dyDescent="0.25">
      <c r="A81" s="4">
        <v>213</v>
      </c>
      <c r="B81" s="4">
        <v>86</v>
      </c>
      <c r="D81" s="6">
        <v>187</v>
      </c>
      <c r="E81" s="6">
        <v>73</v>
      </c>
      <c r="J81" s="6">
        <v>104</v>
      </c>
      <c r="K81" s="6">
        <v>11</v>
      </c>
      <c r="M81" s="6">
        <v>267</v>
      </c>
      <c r="N81" s="6">
        <v>208</v>
      </c>
      <c r="P81" s="6">
        <v>221</v>
      </c>
      <c r="Q81" s="6">
        <v>103</v>
      </c>
    </row>
    <row r="82" spans="1:17" x14ac:dyDescent="0.25">
      <c r="A82" s="4">
        <v>198</v>
      </c>
      <c r="B82" s="4">
        <v>78</v>
      </c>
      <c r="D82" s="6">
        <v>192</v>
      </c>
      <c r="E82" s="6">
        <v>73</v>
      </c>
      <c r="J82" s="6">
        <v>118</v>
      </c>
      <c r="K82" s="6">
        <v>15</v>
      </c>
      <c r="M82" s="6">
        <v>241</v>
      </c>
      <c r="N82" s="6">
        <v>151</v>
      </c>
      <c r="P82" s="6">
        <v>292</v>
      </c>
      <c r="Q82" s="6">
        <v>244</v>
      </c>
    </row>
    <row r="83" spans="1:17" x14ac:dyDescent="0.25">
      <c r="A83" s="4">
        <v>172</v>
      </c>
      <c r="B83" s="4">
        <v>52</v>
      </c>
      <c r="D83" s="6">
        <v>188</v>
      </c>
      <c r="E83" s="6">
        <v>73</v>
      </c>
      <c r="J83" s="6">
        <v>122</v>
      </c>
      <c r="K83" s="6">
        <v>18</v>
      </c>
      <c r="M83" s="6">
        <v>156</v>
      </c>
      <c r="N83" s="6">
        <v>44</v>
      </c>
      <c r="P83" s="6">
        <v>236</v>
      </c>
      <c r="Q83" s="6">
        <v>145</v>
      </c>
    </row>
    <row r="84" spans="1:17" x14ac:dyDescent="0.25">
      <c r="A84" s="4">
        <v>176</v>
      </c>
      <c r="B84" s="4">
        <v>55</v>
      </c>
      <c r="D84" s="6">
        <v>190</v>
      </c>
      <c r="E84" s="6">
        <v>73</v>
      </c>
      <c r="J84" s="6">
        <v>117</v>
      </c>
      <c r="K84" s="6">
        <v>17</v>
      </c>
      <c r="M84" s="6">
        <v>264</v>
      </c>
      <c r="N84" s="6">
        <v>189</v>
      </c>
      <c r="P84" s="6">
        <v>257</v>
      </c>
      <c r="Q84" s="6">
        <v>158</v>
      </c>
    </row>
    <row r="85" spans="1:17" x14ac:dyDescent="0.25">
      <c r="A85" s="4">
        <v>234</v>
      </c>
      <c r="B85" s="4">
        <v>137</v>
      </c>
      <c r="D85" s="6">
        <v>185</v>
      </c>
      <c r="E85" s="6">
        <v>72</v>
      </c>
      <c r="J85" s="6">
        <v>132</v>
      </c>
      <c r="K85" s="6">
        <v>23</v>
      </c>
      <c r="M85" s="6">
        <v>145</v>
      </c>
      <c r="N85" s="6">
        <v>31</v>
      </c>
      <c r="P85" s="6">
        <v>192</v>
      </c>
      <c r="Q85" s="6">
        <v>75</v>
      </c>
    </row>
    <row r="86" spans="1:17" x14ac:dyDescent="0.25">
      <c r="A86" s="4">
        <v>220</v>
      </c>
      <c r="B86" s="4">
        <v>99</v>
      </c>
      <c r="D86" s="6">
        <v>195</v>
      </c>
      <c r="E86" s="6">
        <v>72</v>
      </c>
      <c r="J86" s="6">
        <v>159</v>
      </c>
      <c r="K86" s="6">
        <v>39</v>
      </c>
      <c r="M86" s="6">
        <v>126</v>
      </c>
      <c r="N86" s="6">
        <v>21</v>
      </c>
      <c r="P86" s="6">
        <v>324</v>
      </c>
      <c r="Q86" s="6">
        <v>350</v>
      </c>
    </row>
    <row r="87" spans="1:17" x14ac:dyDescent="0.25">
      <c r="A87" s="4">
        <v>233</v>
      </c>
      <c r="B87" s="4">
        <v>137</v>
      </c>
      <c r="D87" s="6">
        <v>186</v>
      </c>
      <c r="E87" s="6">
        <v>72</v>
      </c>
      <c r="J87" s="6">
        <v>108</v>
      </c>
      <c r="K87" s="6">
        <v>11</v>
      </c>
      <c r="M87" s="6">
        <v>146</v>
      </c>
      <c r="N87" s="6">
        <v>33</v>
      </c>
      <c r="P87" s="6">
        <v>242</v>
      </c>
      <c r="Q87" s="6">
        <v>120</v>
      </c>
    </row>
    <row r="88" spans="1:17" x14ac:dyDescent="0.25">
      <c r="A88" s="4">
        <v>204</v>
      </c>
      <c r="B88" s="4">
        <v>81</v>
      </c>
      <c r="D88" s="6">
        <v>195</v>
      </c>
      <c r="E88" s="6">
        <v>72</v>
      </c>
      <c r="J88" s="6">
        <v>110</v>
      </c>
      <c r="K88" s="6">
        <v>14</v>
      </c>
      <c r="M88" s="6">
        <v>131</v>
      </c>
      <c r="N88" s="6">
        <v>22</v>
      </c>
      <c r="P88" s="6">
        <v>223</v>
      </c>
      <c r="Q88" s="6">
        <v>106</v>
      </c>
    </row>
    <row r="89" spans="1:17" x14ac:dyDescent="0.25">
      <c r="A89" s="4">
        <v>169</v>
      </c>
      <c r="B89" s="4">
        <v>45</v>
      </c>
      <c r="D89" s="6">
        <v>196</v>
      </c>
      <c r="E89" s="6">
        <v>72</v>
      </c>
      <c r="J89" s="6">
        <v>131</v>
      </c>
      <c r="K89" s="6">
        <v>21</v>
      </c>
      <c r="M89" s="6">
        <v>147</v>
      </c>
      <c r="N89" s="6">
        <v>33</v>
      </c>
      <c r="P89" s="6">
        <v>225</v>
      </c>
      <c r="Q89" s="6">
        <v>120</v>
      </c>
    </row>
    <row r="90" spans="1:17" x14ac:dyDescent="0.25">
      <c r="A90" s="4">
        <v>198</v>
      </c>
      <c r="B90" s="4">
        <v>71</v>
      </c>
      <c r="D90" s="6">
        <v>193</v>
      </c>
      <c r="E90" s="6">
        <v>71</v>
      </c>
      <c r="J90" s="6">
        <v>105</v>
      </c>
      <c r="K90" s="6">
        <v>10</v>
      </c>
      <c r="M90" s="6">
        <v>152</v>
      </c>
      <c r="N90" s="6">
        <v>32</v>
      </c>
      <c r="P90" s="6">
        <v>146</v>
      </c>
      <c r="Q90" s="6">
        <v>33</v>
      </c>
    </row>
    <row r="91" spans="1:17" x14ac:dyDescent="0.25">
      <c r="A91" s="4">
        <v>210</v>
      </c>
      <c r="B91" s="4">
        <v>97</v>
      </c>
      <c r="D91" s="6">
        <v>187</v>
      </c>
      <c r="E91" s="6">
        <v>71</v>
      </c>
      <c r="J91" s="6">
        <v>108</v>
      </c>
      <c r="K91" s="6">
        <v>12</v>
      </c>
      <c r="M91" s="6">
        <v>279</v>
      </c>
      <c r="N91" s="6">
        <v>212</v>
      </c>
      <c r="P91" s="6">
        <v>126</v>
      </c>
      <c r="Q91" s="6">
        <v>19</v>
      </c>
    </row>
    <row r="92" spans="1:17" x14ac:dyDescent="0.25">
      <c r="A92" s="4">
        <v>374</v>
      </c>
      <c r="B92" s="4">
        <v>563</v>
      </c>
      <c r="D92" s="6">
        <v>184</v>
      </c>
      <c r="E92" s="6">
        <v>71</v>
      </c>
      <c r="J92" s="6">
        <v>398</v>
      </c>
      <c r="K92" s="6">
        <v>630</v>
      </c>
      <c r="M92" s="6">
        <v>318</v>
      </c>
      <c r="N92" s="6">
        <v>304</v>
      </c>
      <c r="P92" s="6">
        <v>131</v>
      </c>
      <c r="Q92" s="6">
        <v>23</v>
      </c>
    </row>
    <row r="93" spans="1:17" x14ac:dyDescent="0.25">
      <c r="A93" s="4">
        <v>208</v>
      </c>
      <c r="B93" s="4">
        <v>85</v>
      </c>
      <c r="D93" s="6">
        <v>191</v>
      </c>
      <c r="E93" s="6">
        <v>71</v>
      </c>
      <c r="J93" s="6">
        <v>318</v>
      </c>
      <c r="K93" s="6">
        <v>324</v>
      </c>
      <c r="M93" s="6">
        <v>260</v>
      </c>
      <c r="N93" s="6">
        <v>187</v>
      </c>
      <c r="P93" s="6">
        <v>131</v>
      </c>
      <c r="Q93" s="6">
        <v>22</v>
      </c>
    </row>
    <row r="94" spans="1:17" x14ac:dyDescent="0.25">
      <c r="D94" s="6">
        <v>189</v>
      </c>
      <c r="E94" s="6">
        <v>71</v>
      </c>
      <c r="J94" s="6">
        <v>244</v>
      </c>
      <c r="K94" s="6">
        <v>151</v>
      </c>
      <c r="M94" s="6">
        <v>320</v>
      </c>
      <c r="N94" s="6">
        <v>327</v>
      </c>
      <c r="P94" s="6">
        <v>134</v>
      </c>
      <c r="Q94" s="6">
        <v>24</v>
      </c>
    </row>
    <row r="95" spans="1:17" x14ac:dyDescent="0.25">
      <c r="B95">
        <f>SUM(B3:B93)</f>
        <v>8906</v>
      </c>
      <c r="D95" s="6">
        <v>189</v>
      </c>
      <c r="E95" s="6">
        <v>71</v>
      </c>
      <c r="J95" s="6">
        <v>289</v>
      </c>
      <c r="K95" s="6">
        <v>203</v>
      </c>
      <c r="M95" s="6">
        <v>225</v>
      </c>
      <c r="N95" s="6">
        <v>121</v>
      </c>
      <c r="P95" s="6">
        <v>121</v>
      </c>
      <c r="Q95" s="6">
        <v>18</v>
      </c>
    </row>
    <row r="96" spans="1:17" x14ac:dyDescent="0.25">
      <c r="D96" s="6">
        <v>191</v>
      </c>
      <c r="E96" s="6">
        <v>70</v>
      </c>
      <c r="J96" s="6">
        <v>261</v>
      </c>
      <c r="K96" s="6">
        <v>174</v>
      </c>
      <c r="M96" s="6">
        <v>227</v>
      </c>
      <c r="N96" s="6">
        <v>123</v>
      </c>
      <c r="P96" s="6">
        <v>138</v>
      </c>
      <c r="Q96" s="6">
        <v>25</v>
      </c>
    </row>
    <row r="97" spans="4:17" x14ac:dyDescent="0.25">
      <c r="D97" s="6">
        <v>190</v>
      </c>
      <c r="E97" s="6">
        <v>70</v>
      </c>
      <c r="J97" s="6">
        <v>231</v>
      </c>
      <c r="K97" s="6">
        <v>119</v>
      </c>
      <c r="M97" s="6">
        <v>247</v>
      </c>
      <c r="N97" s="6">
        <v>130</v>
      </c>
      <c r="P97" s="6">
        <v>273</v>
      </c>
      <c r="Q97" s="6">
        <v>227</v>
      </c>
    </row>
    <row r="98" spans="4:17" x14ac:dyDescent="0.25">
      <c r="D98" s="6">
        <v>187</v>
      </c>
      <c r="E98" s="6">
        <v>70</v>
      </c>
      <c r="J98" s="6">
        <v>334</v>
      </c>
      <c r="K98" s="6">
        <v>303</v>
      </c>
      <c r="M98" s="6">
        <v>257</v>
      </c>
      <c r="N98" s="6">
        <v>173</v>
      </c>
      <c r="P98" s="6">
        <v>286</v>
      </c>
      <c r="Q98" s="6">
        <v>242</v>
      </c>
    </row>
    <row r="99" spans="4:17" x14ac:dyDescent="0.25">
      <c r="D99" s="6">
        <v>191</v>
      </c>
      <c r="E99" s="6">
        <v>69</v>
      </c>
      <c r="J99" s="6">
        <v>285</v>
      </c>
      <c r="K99" s="6">
        <v>207</v>
      </c>
      <c r="M99" s="6">
        <v>241</v>
      </c>
      <c r="N99" s="6">
        <v>122</v>
      </c>
      <c r="P99" s="6">
        <v>244</v>
      </c>
      <c r="Q99" s="6">
        <v>138</v>
      </c>
    </row>
    <row r="100" spans="4:17" x14ac:dyDescent="0.25">
      <c r="D100" s="6">
        <v>187</v>
      </c>
      <c r="E100" s="6">
        <v>69</v>
      </c>
      <c r="J100" s="6">
        <v>282</v>
      </c>
      <c r="K100" s="6">
        <v>225</v>
      </c>
      <c r="M100" s="6">
        <v>228</v>
      </c>
      <c r="N100" s="6">
        <v>113</v>
      </c>
      <c r="P100" s="6">
        <v>239</v>
      </c>
      <c r="Q100" s="6">
        <v>119</v>
      </c>
    </row>
    <row r="101" spans="4:17" x14ac:dyDescent="0.25">
      <c r="D101" s="6">
        <v>192</v>
      </c>
      <c r="E101" s="6">
        <v>69</v>
      </c>
      <c r="J101" s="6">
        <v>268</v>
      </c>
      <c r="K101" s="6">
        <v>167</v>
      </c>
      <c r="M101" s="6">
        <v>157</v>
      </c>
      <c r="N101" s="6">
        <v>38</v>
      </c>
      <c r="P101" s="6">
        <v>224</v>
      </c>
      <c r="Q101" s="6">
        <v>118</v>
      </c>
    </row>
    <row r="102" spans="4:17" x14ac:dyDescent="0.25">
      <c r="D102" s="6">
        <v>193</v>
      </c>
      <c r="E102" s="6">
        <v>69</v>
      </c>
      <c r="J102" s="6">
        <v>314</v>
      </c>
      <c r="K102" s="6">
        <v>316</v>
      </c>
      <c r="M102" s="6">
        <v>169</v>
      </c>
      <c r="N102" s="6">
        <v>46</v>
      </c>
      <c r="P102" s="6">
        <v>230</v>
      </c>
      <c r="Q102" s="6">
        <v>122</v>
      </c>
    </row>
    <row r="103" spans="4:17" x14ac:dyDescent="0.25">
      <c r="D103" s="6">
        <v>190</v>
      </c>
      <c r="E103" s="6">
        <v>69</v>
      </c>
      <c r="J103" s="6">
        <v>270</v>
      </c>
      <c r="K103" s="6">
        <v>176</v>
      </c>
      <c r="M103" s="6">
        <v>177</v>
      </c>
      <c r="N103" s="6">
        <v>52</v>
      </c>
      <c r="P103" s="6">
        <v>221</v>
      </c>
      <c r="Q103" s="6">
        <v>99</v>
      </c>
    </row>
    <row r="104" spans="4:17" x14ac:dyDescent="0.25">
      <c r="D104" s="6">
        <v>195</v>
      </c>
      <c r="E104" s="6">
        <v>69</v>
      </c>
      <c r="J104" s="6">
        <v>172</v>
      </c>
      <c r="K104" s="6">
        <v>53</v>
      </c>
      <c r="M104" s="6">
        <v>180</v>
      </c>
      <c r="N104" s="6">
        <v>66</v>
      </c>
      <c r="P104" s="6">
        <v>205</v>
      </c>
      <c r="Q104" s="6">
        <v>81</v>
      </c>
    </row>
    <row r="105" spans="4:17" x14ac:dyDescent="0.25">
      <c r="D105" s="6">
        <v>188</v>
      </c>
      <c r="E105" s="6">
        <v>68</v>
      </c>
      <c r="J105" s="6">
        <v>172</v>
      </c>
      <c r="K105" s="6">
        <v>54</v>
      </c>
      <c r="M105" s="6">
        <v>156</v>
      </c>
      <c r="N105" s="6">
        <v>35</v>
      </c>
      <c r="P105" s="6">
        <v>207</v>
      </c>
      <c r="Q105" s="6">
        <v>89</v>
      </c>
    </row>
    <row r="106" spans="4:17" x14ac:dyDescent="0.25">
      <c r="D106" s="6">
        <v>195</v>
      </c>
      <c r="E106" s="6">
        <v>68</v>
      </c>
      <c r="J106" s="6">
        <v>153</v>
      </c>
      <c r="K106" s="6">
        <v>41</v>
      </c>
      <c r="M106" s="6">
        <v>131</v>
      </c>
      <c r="N106" s="6">
        <v>22</v>
      </c>
      <c r="P106" s="6">
        <v>203</v>
      </c>
      <c r="Q106" s="6">
        <v>73</v>
      </c>
    </row>
    <row r="107" spans="4:17" x14ac:dyDescent="0.25">
      <c r="D107" s="6">
        <v>193</v>
      </c>
      <c r="E107" s="6">
        <v>68</v>
      </c>
      <c r="J107" s="6">
        <v>150</v>
      </c>
      <c r="K107" s="6">
        <v>39</v>
      </c>
      <c r="M107" s="6">
        <v>155</v>
      </c>
      <c r="N107" s="6">
        <v>37</v>
      </c>
      <c r="P107" s="6">
        <v>150</v>
      </c>
      <c r="Q107" s="6">
        <v>34</v>
      </c>
    </row>
    <row r="108" spans="4:17" x14ac:dyDescent="0.25">
      <c r="D108" s="6">
        <v>182</v>
      </c>
      <c r="E108" s="6">
        <v>67</v>
      </c>
      <c r="J108" s="6">
        <v>170</v>
      </c>
      <c r="K108" s="6">
        <v>44</v>
      </c>
      <c r="M108" s="6">
        <v>163</v>
      </c>
      <c r="N108" s="6">
        <v>38</v>
      </c>
      <c r="P108" s="6">
        <v>164</v>
      </c>
      <c r="Q108" s="6">
        <v>45</v>
      </c>
    </row>
    <row r="109" spans="4:17" x14ac:dyDescent="0.25">
      <c r="D109" s="6">
        <v>189</v>
      </c>
      <c r="E109" s="6">
        <v>67</v>
      </c>
      <c r="J109" s="6">
        <v>147</v>
      </c>
      <c r="K109" s="6">
        <v>32</v>
      </c>
      <c r="M109" s="6">
        <v>177</v>
      </c>
      <c r="N109" s="6">
        <v>58</v>
      </c>
      <c r="P109" s="6">
        <v>140</v>
      </c>
      <c r="Q109" s="6">
        <v>31</v>
      </c>
    </row>
    <row r="110" spans="4:17" x14ac:dyDescent="0.25">
      <c r="D110" s="6">
        <v>182</v>
      </c>
      <c r="E110" s="6">
        <v>67</v>
      </c>
      <c r="J110" s="6">
        <v>151</v>
      </c>
      <c r="K110" s="6">
        <v>34</v>
      </c>
      <c r="M110" s="6">
        <v>156</v>
      </c>
      <c r="N110" s="6">
        <v>42</v>
      </c>
      <c r="P110" s="6">
        <v>135</v>
      </c>
      <c r="Q110" s="6">
        <v>25</v>
      </c>
    </row>
    <row r="111" spans="4:17" x14ac:dyDescent="0.25">
      <c r="D111" s="6">
        <v>182</v>
      </c>
      <c r="E111" s="6">
        <v>67</v>
      </c>
      <c r="J111" s="6">
        <v>155</v>
      </c>
      <c r="K111" s="6">
        <v>41</v>
      </c>
      <c r="M111" s="6">
        <v>158</v>
      </c>
      <c r="N111" s="6">
        <v>41</v>
      </c>
      <c r="P111" s="6">
        <v>140</v>
      </c>
      <c r="Q111" s="6">
        <v>27</v>
      </c>
    </row>
    <row r="112" spans="4:17" x14ac:dyDescent="0.25">
      <c r="D112" s="6">
        <v>188</v>
      </c>
      <c r="E112" s="6">
        <v>67</v>
      </c>
      <c r="J112" s="6">
        <v>134</v>
      </c>
      <c r="K112" s="6">
        <v>25</v>
      </c>
      <c r="M112" s="6">
        <v>178</v>
      </c>
      <c r="N112" s="6">
        <v>53</v>
      </c>
      <c r="P112" s="6">
        <v>150</v>
      </c>
      <c r="Q112" s="6">
        <v>32</v>
      </c>
    </row>
    <row r="113" spans="4:17" x14ac:dyDescent="0.25">
      <c r="D113" s="6">
        <v>192</v>
      </c>
      <c r="E113" s="6">
        <v>67</v>
      </c>
      <c r="J113" s="6">
        <v>140</v>
      </c>
      <c r="K113" s="6">
        <v>29</v>
      </c>
      <c r="M113" s="6">
        <v>130</v>
      </c>
      <c r="N113" s="6">
        <v>20</v>
      </c>
      <c r="P113" s="6">
        <v>131</v>
      </c>
      <c r="Q113" s="6">
        <v>22</v>
      </c>
    </row>
    <row r="114" spans="4:17" x14ac:dyDescent="0.25">
      <c r="D114" s="6">
        <v>187</v>
      </c>
      <c r="E114" s="6">
        <v>66</v>
      </c>
      <c r="J114" s="6">
        <v>148</v>
      </c>
      <c r="K114" s="6">
        <v>37</v>
      </c>
      <c r="M114" s="6">
        <v>153</v>
      </c>
      <c r="N114" s="6">
        <v>37</v>
      </c>
      <c r="P114" s="6">
        <v>141</v>
      </c>
      <c r="Q114" s="6">
        <v>26</v>
      </c>
    </row>
    <row r="115" spans="4:17" x14ac:dyDescent="0.25">
      <c r="D115" s="6">
        <v>187</v>
      </c>
      <c r="E115" s="6">
        <v>66</v>
      </c>
      <c r="J115" s="6">
        <v>160</v>
      </c>
      <c r="K115" s="6">
        <v>45</v>
      </c>
      <c r="M115" s="6">
        <v>161</v>
      </c>
      <c r="N115" s="6">
        <v>36</v>
      </c>
      <c r="P115" s="6">
        <v>124</v>
      </c>
      <c r="Q115" s="6">
        <v>18</v>
      </c>
    </row>
    <row r="116" spans="4:17" x14ac:dyDescent="0.25">
      <c r="D116" s="6">
        <v>190</v>
      </c>
      <c r="E116" s="6">
        <v>66</v>
      </c>
      <c r="J116" s="6">
        <v>122</v>
      </c>
      <c r="K116" s="6">
        <v>18</v>
      </c>
      <c r="M116" s="6">
        <v>126</v>
      </c>
      <c r="N116" s="6">
        <v>18</v>
      </c>
      <c r="P116" s="6">
        <v>273</v>
      </c>
      <c r="Q116" s="6">
        <v>252</v>
      </c>
    </row>
    <row r="117" spans="4:17" x14ac:dyDescent="0.25">
      <c r="D117" s="6">
        <v>184</v>
      </c>
      <c r="E117" s="6">
        <v>66</v>
      </c>
      <c r="J117" s="6">
        <v>160</v>
      </c>
      <c r="K117" s="6">
        <v>39</v>
      </c>
      <c r="M117" s="6">
        <v>155</v>
      </c>
      <c r="N117" s="6">
        <v>34</v>
      </c>
      <c r="P117" s="6">
        <v>260</v>
      </c>
      <c r="Q117" s="6">
        <v>197</v>
      </c>
    </row>
    <row r="118" spans="4:17" x14ac:dyDescent="0.25">
      <c r="D118" s="6">
        <v>161</v>
      </c>
      <c r="E118" s="6">
        <v>65</v>
      </c>
      <c r="J118" s="6">
        <v>145</v>
      </c>
      <c r="K118" s="6">
        <v>35</v>
      </c>
      <c r="M118" s="6">
        <v>137</v>
      </c>
      <c r="N118" s="6">
        <v>25</v>
      </c>
      <c r="P118" s="6">
        <v>299</v>
      </c>
      <c r="Q118" s="6">
        <v>274</v>
      </c>
    </row>
    <row r="119" spans="4:17" x14ac:dyDescent="0.25">
      <c r="D119" s="6">
        <v>179</v>
      </c>
      <c r="E119" s="6">
        <v>65</v>
      </c>
      <c r="J119" s="6">
        <v>138</v>
      </c>
      <c r="K119" s="6">
        <v>26</v>
      </c>
      <c r="M119" s="6">
        <v>149</v>
      </c>
      <c r="N119" s="6">
        <v>30</v>
      </c>
      <c r="P119" s="6">
        <v>225</v>
      </c>
      <c r="Q119" s="6">
        <v>121</v>
      </c>
    </row>
    <row r="120" spans="4:17" x14ac:dyDescent="0.25">
      <c r="D120" s="6">
        <v>180</v>
      </c>
      <c r="E120" s="6">
        <v>65</v>
      </c>
      <c r="J120" s="6">
        <v>116</v>
      </c>
      <c r="K120" s="6">
        <v>15</v>
      </c>
      <c r="M120" s="6">
        <v>138</v>
      </c>
      <c r="N120" s="6">
        <v>25</v>
      </c>
      <c r="P120" s="6">
        <v>245</v>
      </c>
      <c r="Q120" s="6">
        <v>168</v>
      </c>
    </row>
    <row r="121" spans="4:17" x14ac:dyDescent="0.25">
      <c r="D121" s="6">
        <v>183</v>
      </c>
      <c r="E121" s="6">
        <v>65</v>
      </c>
      <c r="J121" s="6">
        <v>157</v>
      </c>
      <c r="K121" s="6">
        <v>39</v>
      </c>
      <c r="M121" s="6">
        <v>150</v>
      </c>
      <c r="N121" s="6">
        <v>32</v>
      </c>
      <c r="P121" s="6">
        <v>279</v>
      </c>
      <c r="Q121" s="6">
        <v>199</v>
      </c>
    </row>
    <row r="122" spans="4:17" x14ac:dyDescent="0.25">
      <c r="D122" s="6">
        <v>182</v>
      </c>
      <c r="E122" s="6">
        <v>65</v>
      </c>
      <c r="J122" s="6">
        <v>120</v>
      </c>
      <c r="K122" s="6">
        <v>17</v>
      </c>
      <c r="M122" s="6">
        <v>162</v>
      </c>
      <c r="N122" s="6">
        <v>39</v>
      </c>
      <c r="P122" s="6">
        <v>227</v>
      </c>
      <c r="Q122" s="6">
        <v>122</v>
      </c>
    </row>
    <row r="123" spans="4:17" x14ac:dyDescent="0.25">
      <c r="D123" s="6">
        <v>185</v>
      </c>
      <c r="E123" s="6">
        <v>65</v>
      </c>
      <c r="J123" s="6">
        <v>126</v>
      </c>
      <c r="K123" s="6">
        <v>19</v>
      </c>
      <c r="M123" s="6">
        <v>168</v>
      </c>
      <c r="N123" s="6">
        <v>45</v>
      </c>
      <c r="P123" s="6">
        <v>219</v>
      </c>
      <c r="Q123" s="6">
        <v>110</v>
      </c>
    </row>
    <row r="124" spans="4:17" x14ac:dyDescent="0.25">
      <c r="D124" s="6">
        <v>191</v>
      </c>
      <c r="E124" s="6">
        <v>65</v>
      </c>
      <c r="J124" s="6">
        <v>146</v>
      </c>
      <c r="K124" s="6">
        <v>33</v>
      </c>
      <c r="M124" s="6">
        <v>167</v>
      </c>
      <c r="N124" s="6">
        <v>47</v>
      </c>
      <c r="P124" s="6">
        <v>159</v>
      </c>
      <c r="Q124" s="6">
        <v>42</v>
      </c>
    </row>
    <row r="125" spans="4:17" x14ac:dyDescent="0.25">
      <c r="D125" s="6">
        <v>184</v>
      </c>
      <c r="E125" s="6">
        <v>64</v>
      </c>
      <c r="J125" s="6">
        <v>131</v>
      </c>
      <c r="K125" s="6">
        <v>24</v>
      </c>
      <c r="M125" s="6">
        <v>169</v>
      </c>
      <c r="N125" s="6">
        <v>45</v>
      </c>
      <c r="P125" s="6">
        <v>155</v>
      </c>
      <c r="Q125" s="6">
        <v>35</v>
      </c>
    </row>
    <row r="126" spans="4:17" x14ac:dyDescent="0.25">
      <c r="D126" s="6">
        <v>183</v>
      </c>
      <c r="E126" s="6">
        <v>64</v>
      </c>
      <c r="J126" s="6">
        <v>142</v>
      </c>
      <c r="K126" s="6">
        <v>27</v>
      </c>
      <c r="M126" s="6">
        <v>170</v>
      </c>
      <c r="N126" s="6">
        <v>49</v>
      </c>
      <c r="P126" s="6">
        <v>145</v>
      </c>
      <c r="Q126" s="6">
        <v>32</v>
      </c>
    </row>
    <row r="127" spans="4:17" x14ac:dyDescent="0.25">
      <c r="D127" s="6">
        <v>184</v>
      </c>
      <c r="E127" s="6">
        <v>64</v>
      </c>
      <c r="J127" s="6">
        <v>143</v>
      </c>
      <c r="K127" s="6">
        <v>28</v>
      </c>
      <c r="M127" s="6">
        <v>164</v>
      </c>
      <c r="N127" s="6">
        <v>46</v>
      </c>
      <c r="P127" s="6">
        <v>144</v>
      </c>
      <c r="Q127" s="6">
        <v>28</v>
      </c>
    </row>
    <row r="128" spans="4:17" x14ac:dyDescent="0.25">
      <c r="D128" s="6">
        <v>187</v>
      </c>
      <c r="E128" s="6">
        <v>64</v>
      </c>
      <c r="J128" s="6">
        <v>107</v>
      </c>
      <c r="K128" s="6">
        <v>12</v>
      </c>
      <c r="M128" s="6">
        <v>133</v>
      </c>
      <c r="N128" s="6">
        <v>22</v>
      </c>
      <c r="P128" s="6">
        <v>145</v>
      </c>
      <c r="Q128" s="6">
        <v>31</v>
      </c>
    </row>
    <row r="129" spans="4:20" x14ac:dyDescent="0.25">
      <c r="D129" s="6">
        <v>184</v>
      </c>
      <c r="E129" s="6">
        <v>63</v>
      </c>
      <c r="J129" s="6">
        <v>147</v>
      </c>
      <c r="K129" s="6">
        <v>30</v>
      </c>
      <c r="M129" s="6">
        <v>175</v>
      </c>
      <c r="N129" s="6">
        <v>49</v>
      </c>
      <c r="P129" s="6">
        <v>297</v>
      </c>
      <c r="Q129" s="6">
        <v>249</v>
      </c>
    </row>
    <row r="130" spans="4:20" x14ac:dyDescent="0.25">
      <c r="D130" s="6">
        <v>175</v>
      </c>
      <c r="E130" s="6">
        <v>63</v>
      </c>
      <c r="J130" s="6">
        <v>146</v>
      </c>
      <c r="K130" s="6">
        <v>30</v>
      </c>
      <c r="M130" s="6">
        <v>157</v>
      </c>
      <c r="N130" s="6">
        <v>39</v>
      </c>
      <c r="P130" s="6">
        <v>265</v>
      </c>
      <c r="Q130" s="6">
        <v>198</v>
      </c>
    </row>
    <row r="131" spans="4:20" x14ac:dyDescent="0.25">
      <c r="D131" s="6">
        <v>192</v>
      </c>
      <c r="E131" s="6">
        <v>63</v>
      </c>
      <c r="J131" s="6">
        <v>115</v>
      </c>
      <c r="K131" s="6">
        <v>15</v>
      </c>
      <c r="M131" s="6">
        <v>165</v>
      </c>
      <c r="N131" s="6">
        <v>42</v>
      </c>
      <c r="P131" s="6">
        <v>246</v>
      </c>
      <c r="Q131" s="6">
        <v>142</v>
      </c>
    </row>
    <row r="132" spans="4:20" x14ac:dyDescent="0.25">
      <c r="D132" s="6">
        <v>175</v>
      </c>
      <c r="E132" s="6">
        <v>63</v>
      </c>
      <c r="J132" s="6">
        <v>137</v>
      </c>
      <c r="K132" s="6">
        <v>26</v>
      </c>
      <c r="M132" s="6">
        <v>153</v>
      </c>
      <c r="N132" s="6">
        <v>38</v>
      </c>
      <c r="P132" s="6">
        <v>276</v>
      </c>
      <c r="Q132" s="6">
        <v>216</v>
      </c>
    </row>
    <row r="133" spans="4:20" x14ac:dyDescent="0.25">
      <c r="D133" s="6">
        <v>181</v>
      </c>
      <c r="E133" s="6">
        <v>63</v>
      </c>
      <c r="J133" s="6">
        <v>120</v>
      </c>
      <c r="K133" s="6">
        <v>15</v>
      </c>
      <c r="M133" s="6">
        <v>169</v>
      </c>
      <c r="N133" s="6">
        <v>46</v>
      </c>
      <c r="P133" s="6">
        <v>145</v>
      </c>
      <c r="Q133" s="6">
        <v>33</v>
      </c>
    </row>
    <row r="134" spans="4:20" x14ac:dyDescent="0.25">
      <c r="D134" s="6">
        <v>185</v>
      </c>
      <c r="E134" s="6">
        <v>63</v>
      </c>
      <c r="J134" s="6">
        <v>138</v>
      </c>
      <c r="K134" s="6">
        <v>26</v>
      </c>
      <c r="M134" s="6">
        <v>154</v>
      </c>
      <c r="N134" s="6">
        <v>34</v>
      </c>
      <c r="P134" s="6">
        <v>138</v>
      </c>
      <c r="Q134" s="6">
        <v>28</v>
      </c>
    </row>
    <row r="135" spans="4:20" x14ac:dyDescent="0.25">
      <c r="D135" s="6">
        <v>180</v>
      </c>
      <c r="E135" s="6">
        <v>63</v>
      </c>
      <c r="J135" s="6">
        <v>146</v>
      </c>
      <c r="K135" s="6">
        <v>30</v>
      </c>
      <c r="M135" s="6">
        <v>148</v>
      </c>
      <c r="N135" s="6">
        <v>30</v>
      </c>
      <c r="P135" s="6">
        <v>327</v>
      </c>
      <c r="Q135" s="6">
        <v>369</v>
      </c>
    </row>
    <row r="136" spans="4:20" x14ac:dyDescent="0.25">
      <c r="D136" s="6">
        <v>180</v>
      </c>
      <c r="E136" s="6">
        <v>63</v>
      </c>
      <c r="J136" s="6">
        <v>149</v>
      </c>
      <c r="K136" s="6">
        <v>30</v>
      </c>
      <c r="M136" s="6">
        <v>155</v>
      </c>
      <c r="N136" s="6">
        <v>36</v>
      </c>
      <c r="P136" s="6">
        <v>355</v>
      </c>
      <c r="Q136" s="7">
        <f>(R136*(P136^2))-(S136*P136)+T136</f>
        <v>423.24000000000007</v>
      </c>
      <c r="R136">
        <v>7.9000000000000008E-3</v>
      </c>
      <c r="S136">
        <v>2.1065</v>
      </c>
      <c r="T136">
        <v>175.45</v>
      </c>
    </row>
    <row r="137" spans="4:20" x14ac:dyDescent="0.25">
      <c r="D137" s="6">
        <v>188</v>
      </c>
      <c r="E137" s="6">
        <v>63</v>
      </c>
      <c r="J137" s="6">
        <v>145</v>
      </c>
      <c r="K137" s="6">
        <v>27</v>
      </c>
      <c r="M137" s="6">
        <v>154</v>
      </c>
      <c r="N137" s="6">
        <v>33</v>
      </c>
      <c r="P137" s="6">
        <v>395</v>
      </c>
      <c r="Q137" s="6">
        <v>681</v>
      </c>
    </row>
    <row r="138" spans="4:20" x14ac:dyDescent="0.25">
      <c r="D138" s="6">
        <v>179</v>
      </c>
      <c r="E138" s="6">
        <v>63</v>
      </c>
      <c r="J138" s="6">
        <v>106</v>
      </c>
      <c r="K138" s="6">
        <v>12</v>
      </c>
      <c r="M138" s="6">
        <v>134</v>
      </c>
      <c r="N138" s="6">
        <v>24</v>
      </c>
      <c r="P138" s="6">
        <v>313</v>
      </c>
      <c r="Q138" s="6">
        <v>319</v>
      </c>
    </row>
    <row r="139" spans="4:20" x14ac:dyDescent="0.25">
      <c r="D139" s="6">
        <v>180</v>
      </c>
      <c r="E139" s="6">
        <v>63</v>
      </c>
      <c r="J139" s="6">
        <v>128</v>
      </c>
      <c r="K139" s="6">
        <v>20</v>
      </c>
      <c r="M139" s="6">
        <v>141</v>
      </c>
      <c r="N139" s="6">
        <v>26</v>
      </c>
      <c r="P139" s="6">
        <v>250</v>
      </c>
      <c r="Q139" s="6">
        <v>169</v>
      </c>
    </row>
    <row r="140" spans="4:20" x14ac:dyDescent="0.25">
      <c r="D140" s="6">
        <v>184</v>
      </c>
      <c r="E140" s="6">
        <v>63</v>
      </c>
      <c r="J140" s="6">
        <v>122</v>
      </c>
      <c r="K140" s="6">
        <v>17</v>
      </c>
      <c r="M140" s="6">
        <v>135</v>
      </c>
      <c r="N140" s="6">
        <v>23</v>
      </c>
      <c r="P140" s="6">
        <v>415</v>
      </c>
      <c r="Q140" s="6">
        <v>716</v>
      </c>
    </row>
    <row r="141" spans="4:20" x14ac:dyDescent="0.25">
      <c r="D141" s="6">
        <v>178</v>
      </c>
      <c r="E141" s="6">
        <v>62</v>
      </c>
      <c r="J141" s="6">
        <v>105</v>
      </c>
      <c r="K141" s="6">
        <v>11</v>
      </c>
      <c r="M141" s="6">
        <v>127</v>
      </c>
      <c r="N141" s="6">
        <v>19</v>
      </c>
      <c r="P141" s="6">
        <v>245</v>
      </c>
      <c r="Q141" s="6">
        <v>155</v>
      </c>
    </row>
    <row r="142" spans="4:20" x14ac:dyDescent="0.25">
      <c r="D142" s="6">
        <v>178</v>
      </c>
      <c r="E142" s="6">
        <v>62</v>
      </c>
      <c r="J142" s="6">
        <v>137</v>
      </c>
      <c r="K142" s="6">
        <v>26</v>
      </c>
      <c r="M142" s="6">
        <v>147</v>
      </c>
      <c r="N142" s="6">
        <v>28</v>
      </c>
      <c r="P142" s="6">
        <v>185</v>
      </c>
      <c r="Q142" s="6">
        <v>63</v>
      </c>
    </row>
    <row r="143" spans="4:20" x14ac:dyDescent="0.25">
      <c r="D143" s="6">
        <v>176</v>
      </c>
      <c r="E143" s="6">
        <v>62</v>
      </c>
      <c r="J143" s="6">
        <v>135</v>
      </c>
      <c r="K143" s="6">
        <v>26</v>
      </c>
      <c r="M143" s="6">
        <v>159</v>
      </c>
      <c r="N143" s="6">
        <v>40</v>
      </c>
      <c r="P143" s="6">
        <v>157</v>
      </c>
      <c r="Q143" s="6">
        <v>38</v>
      </c>
    </row>
    <row r="144" spans="4:20" x14ac:dyDescent="0.25">
      <c r="D144" s="6">
        <v>173</v>
      </c>
      <c r="E144" s="6">
        <v>62</v>
      </c>
      <c r="J144" s="6">
        <v>144</v>
      </c>
      <c r="K144" s="6">
        <v>27</v>
      </c>
      <c r="M144" s="6">
        <v>146</v>
      </c>
      <c r="N144" s="6">
        <v>29</v>
      </c>
      <c r="P144" s="6">
        <v>303</v>
      </c>
      <c r="Q144" s="6">
        <v>305</v>
      </c>
    </row>
    <row r="145" spans="4:17" x14ac:dyDescent="0.25">
      <c r="D145" s="6">
        <v>179</v>
      </c>
      <c r="E145" s="6">
        <v>62</v>
      </c>
      <c r="J145" s="6">
        <v>136</v>
      </c>
      <c r="K145" s="6">
        <v>24</v>
      </c>
      <c r="M145" s="6">
        <v>163</v>
      </c>
      <c r="N145" s="6">
        <v>41</v>
      </c>
      <c r="P145" s="6">
        <v>275</v>
      </c>
      <c r="Q145" s="6">
        <v>220</v>
      </c>
    </row>
    <row r="146" spans="4:17" x14ac:dyDescent="0.25">
      <c r="D146" s="6">
        <v>180</v>
      </c>
      <c r="E146" s="6">
        <v>62</v>
      </c>
      <c r="J146" s="6">
        <v>130</v>
      </c>
      <c r="K146" s="6">
        <v>20</v>
      </c>
      <c r="M146" s="6">
        <v>125</v>
      </c>
      <c r="N146" s="6">
        <v>18</v>
      </c>
      <c r="P146" s="6">
        <v>160</v>
      </c>
      <c r="Q146" s="6">
        <v>40</v>
      </c>
    </row>
    <row r="147" spans="4:17" x14ac:dyDescent="0.25">
      <c r="D147" s="6">
        <v>180</v>
      </c>
      <c r="E147" s="6">
        <v>62</v>
      </c>
      <c r="J147" s="6">
        <v>108</v>
      </c>
      <c r="K147" s="6">
        <v>13</v>
      </c>
      <c r="M147" s="6">
        <v>265</v>
      </c>
      <c r="N147" s="6">
        <v>235</v>
      </c>
      <c r="P147" s="6">
        <v>143</v>
      </c>
      <c r="Q147" s="6">
        <v>30</v>
      </c>
    </row>
    <row r="148" spans="4:17" x14ac:dyDescent="0.25">
      <c r="D148" s="6">
        <v>175</v>
      </c>
      <c r="E148" s="6">
        <v>62</v>
      </c>
      <c r="J148" s="6">
        <v>284</v>
      </c>
      <c r="K148" s="6">
        <v>240</v>
      </c>
      <c r="M148" s="6">
        <v>247</v>
      </c>
      <c r="N148" s="6">
        <v>178</v>
      </c>
      <c r="P148" s="6">
        <v>169</v>
      </c>
      <c r="Q148" s="6">
        <v>47</v>
      </c>
    </row>
    <row r="149" spans="4:17" x14ac:dyDescent="0.25">
      <c r="D149" s="6">
        <v>183</v>
      </c>
      <c r="E149" s="8">
        <v>61</v>
      </c>
      <c r="J149" s="6">
        <v>156</v>
      </c>
      <c r="K149" s="6">
        <v>35</v>
      </c>
      <c r="M149" s="6">
        <v>266</v>
      </c>
      <c r="N149" s="6">
        <v>190</v>
      </c>
      <c r="P149" s="6">
        <v>142</v>
      </c>
      <c r="Q149" s="6">
        <v>25</v>
      </c>
    </row>
    <row r="150" spans="4:17" x14ac:dyDescent="0.25">
      <c r="D150" s="6">
        <v>189</v>
      </c>
      <c r="E150" s="6">
        <v>61</v>
      </c>
      <c r="J150" s="6">
        <v>132</v>
      </c>
      <c r="K150" s="6">
        <v>21</v>
      </c>
      <c r="M150" s="6">
        <v>229</v>
      </c>
      <c r="N150" s="6">
        <v>124</v>
      </c>
      <c r="P150" s="6">
        <v>165</v>
      </c>
      <c r="Q150" s="6">
        <v>49</v>
      </c>
    </row>
    <row r="151" spans="4:17" x14ac:dyDescent="0.25">
      <c r="D151" s="6">
        <v>184</v>
      </c>
      <c r="E151" s="6">
        <v>61</v>
      </c>
      <c r="J151" s="6">
        <v>107</v>
      </c>
      <c r="K151" s="6">
        <v>11</v>
      </c>
      <c r="M151" s="6">
        <v>231</v>
      </c>
      <c r="N151" s="6">
        <v>125</v>
      </c>
      <c r="P151" s="6">
        <v>158</v>
      </c>
      <c r="Q151" s="6">
        <v>38</v>
      </c>
    </row>
    <row r="152" spans="4:17" x14ac:dyDescent="0.25">
      <c r="D152" s="6">
        <v>180</v>
      </c>
      <c r="E152" s="6">
        <v>61</v>
      </c>
      <c r="J152" s="6">
        <v>129</v>
      </c>
      <c r="K152" s="6">
        <v>21</v>
      </c>
      <c r="M152" s="6">
        <v>183</v>
      </c>
      <c r="N152" s="6">
        <v>62</v>
      </c>
      <c r="P152" s="6">
        <v>164</v>
      </c>
      <c r="Q152" s="6">
        <v>45</v>
      </c>
    </row>
    <row r="153" spans="4:17" x14ac:dyDescent="0.25">
      <c r="D153" s="6">
        <v>180</v>
      </c>
      <c r="E153" s="6">
        <v>61</v>
      </c>
      <c r="J153" s="6">
        <v>149</v>
      </c>
      <c r="K153" s="6">
        <v>31</v>
      </c>
      <c r="M153" s="6">
        <v>164</v>
      </c>
      <c r="N153" s="6">
        <v>42</v>
      </c>
      <c r="P153" s="6">
        <v>152</v>
      </c>
      <c r="Q153" s="6">
        <v>34</v>
      </c>
    </row>
    <row r="154" spans="4:17" x14ac:dyDescent="0.25">
      <c r="D154" s="6">
        <v>180</v>
      </c>
      <c r="E154" s="6">
        <v>61</v>
      </c>
      <c r="J154" s="6">
        <v>151</v>
      </c>
      <c r="K154" s="6">
        <v>32</v>
      </c>
      <c r="M154" s="6">
        <v>152</v>
      </c>
      <c r="N154" s="6">
        <v>42</v>
      </c>
      <c r="P154" s="6">
        <v>147</v>
      </c>
      <c r="Q154" s="6">
        <v>30</v>
      </c>
    </row>
    <row r="155" spans="4:17" x14ac:dyDescent="0.25">
      <c r="D155" s="6">
        <v>176</v>
      </c>
      <c r="E155" s="6">
        <v>60</v>
      </c>
      <c r="J155" s="6">
        <v>146</v>
      </c>
      <c r="K155" s="6">
        <v>28</v>
      </c>
      <c r="M155" s="6">
        <v>150</v>
      </c>
      <c r="N155" s="6">
        <v>34</v>
      </c>
      <c r="P155" s="6">
        <v>153</v>
      </c>
      <c r="Q155" s="6">
        <v>36</v>
      </c>
    </row>
    <row r="156" spans="4:17" x14ac:dyDescent="0.25">
      <c r="D156" s="6">
        <v>182</v>
      </c>
      <c r="E156" s="6">
        <v>60</v>
      </c>
      <c r="J156" s="6">
        <v>150</v>
      </c>
      <c r="K156" s="6">
        <v>31</v>
      </c>
      <c r="M156" s="6">
        <v>148</v>
      </c>
      <c r="N156" s="6">
        <v>32</v>
      </c>
      <c r="P156" s="6">
        <v>143</v>
      </c>
      <c r="Q156" s="6">
        <v>28</v>
      </c>
    </row>
    <row r="157" spans="4:17" x14ac:dyDescent="0.25">
      <c r="D157" s="6">
        <v>186</v>
      </c>
      <c r="E157" s="6">
        <v>60</v>
      </c>
      <c r="J157" s="6">
        <v>121</v>
      </c>
      <c r="K157" s="6">
        <v>16</v>
      </c>
      <c r="M157" s="6">
        <v>162</v>
      </c>
      <c r="N157" s="6">
        <v>40</v>
      </c>
      <c r="P157" s="6">
        <v>135</v>
      </c>
      <c r="Q157" s="6">
        <v>23</v>
      </c>
    </row>
    <row r="158" spans="4:17" x14ac:dyDescent="0.25">
      <c r="D158" s="6">
        <v>184</v>
      </c>
      <c r="E158" s="6">
        <v>60</v>
      </c>
      <c r="J158" s="6">
        <v>149</v>
      </c>
      <c r="K158" s="6">
        <v>30</v>
      </c>
      <c r="M158" s="6">
        <v>145</v>
      </c>
      <c r="N158" s="6">
        <v>31</v>
      </c>
      <c r="P158" s="6">
        <v>157</v>
      </c>
      <c r="Q158" s="6">
        <v>41</v>
      </c>
    </row>
    <row r="159" spans="4:17" x14ac:dyDescent="0.25">
      <c r="D159" s="6">
        <v>176</v>
      </c>
      <c r="E159" s="6">
        <v>60</v>
      </c>
      <c r="J159" s="6">
        <v>126</v>
      </c>
      <c r="K159" s="6">
        <v>18</v>
      </c>
      <c r="M159" s="6">
        <v>144</v>
      </c>
      <c r="N159" s="6">
        <v>32</v>
      </c>
      <c r="P159" s="6">
        <v>128</v>
      </c>
      <c r="Q159" s="6">
        <v>19</v>
      </c>
    </row>
    <row r="160" spans="4:17" x14ac:dyDescent="0.25">
      <c r="D160" s="6">
        <v>178</v>
      </c>
      <c r="E160" s="6">
        <v>60</v>
      </c>
      <c r="J160" s="6">
        <v>119</v>
      </c>
      <c r="K160" s="6">
        <v>15</v>
      </c>
      <c r="M160" s="6">
        <v>150</v>
      </c>
      <c r="N160" s="6">
        <v>31</v>
      </c>
      <c r="P160" s="6">
        <v>122</v>
      </c>
      <c r="Q160" s="6">
        <v>19</v>
      </c>
    </row>
    <row r="161" spans="4:17" x14ac:dyDescent="0.25">
      <c r="D161" s="6">
        <v>184</v>
      </c>
      <c r="E161" s="6">
        <v>60</v>
      </c>
      <c r="J161" s="6">
        <v>118</v>
      </c>
      <c r="K161" s="6">
        <v>15</v>
      </c>
      <c r="M161" s="6">
        <v>153</v>
      </c>
      <c r="N161" s="6">
        <v>37</v>
      </c>
      <c r="P161" s="6">
        <v>153</v>
      </c>
      <c r="Q161" s="6">
        <v>24</v>
      </c>
    </row>
    <row r="162" spans="4:17" x14ac:dyDescent="0.25">
      <c r="D162" s="6">
        <v>182</v>
      </c>
      <c r="E162" s="6">
        <v>60</v>
      </c>
      <c r="J162" s="6">
        <v>91</v>
      </c>
      <c r="K162" s="6">
        <v>7</v>
      </c>
      <c r="M162" s="6">
        <v>145</v>
      </c>
      <c r="N162" s="6">
        <v>31</v>
      </c>
      <c r="P162" s="6">
        <v>115</v>
      </c>
      <c r="Q162" s="6">
        <v>14</v>
      </c>
    </row>
    <row r="163" spans="4:17" x14ac:dyDescent="0.25">
      <c r="D163" s="6">
        <v>176</v>
      </c>
      <c r="E163" s="6">
        <v>60</v>
      </c>
      <c r="J163" s="6">
        <v>117</v>
      </c>
      <c r="K163" s="6">
        <v>14</v>
      </c>
      <c r="M163" s="6">
        <v>124</v>
      </c>
      <c r="N163" s="6">
        <v>20</v>
      </c>
      <c r="P163" s="6">
        <v>121</v>
      </c>
      <c r="Q163" s="6">
        <v>17</v>
      </c>
    </row>
    <row r="164" spans="4:17" x14ac:dyDescent="0.25">
      <c r="D164" s="6">
        <v>185</v>
      </c>
      <c r="E164" s="6">
        <v>60</v>
      </c>
      <c r="J164" s="6">
        <v>132</v>
      </c>
      <c r="K164" s="6">
        <v>23</v>
      </c>
      <c r="M164" s="6">
        <v>140</v>
      </c>
      <c r="N164" s="6">
        <v>27</v>
      </c>
      <c r="P164" s="6">
        <v>356</v>
      </c>
      <c r="Q164" s="6">
        <v>478</v>
      </c>
    </row>
    <row r="165" spans="4:17" x14ac:dyDescent="0.25">
      <c r="D165" s="6">
        <v>178</v>
      </c>
      <c r="E165" s="6">
        <v>59</v>
      </c>
      <c r="J165" s="6">
        <v>138</v>
      </c>
      <c r="K165" s="6">
        <v>24</v>
      </c>
      <c r="M165" s="6">
        <v>128</v>
      </c>
      <c r="N165" s="6">
        <v>20</v>
      </c>
      <c r="P165" s="6">
        <v>309</v>
      </c>
      <c r="Q165" s="6">
        <v>318</v>
      </c>
    </row>
    <row r="166" spans="4:17" x14ac:dyDescent="0.25">
      <c r="D166" s="6">
        <v>174</v>
      </c>
      <c r="E166" s="6">
        <v>59</v>
      </c>
      <c r="J166" s="6">
        <v>151</v>
      </c>
      <c r="K166" s="6">
        <v>36</v>
      </c>
      <c r="M166" s="6">
        <v>125</v>
      </c>
      <c r="N166" s="6">
        <v>20</v>
      </c>
      <c r="P166" s="6">
        <v>309</v>
      </c>
      <c r="Q166" s="6">
        <v>306</v>
      </c>
    </row>
    <row r="167" spans="4:17" x14ac:dyDescent="0.25">
      <c r="D167" s="6">
        <v>177</v>
      </c>
      <c r="E167" s="6">
        <v>59</v>
      </c>
      <c r="J167" s="6">
        <v>148</v>
      </c>
      <c r="K167" s="6">
        <v>33</v>
      </c>
      <c r="M167" s="6">
        <v>118</v>
      </c>
      <c r="N167" s="6">
        <v>15</v>
      </c>
      <c r="P167" s="6">
        <v>248</v>
      </c>
      <c r="Q167" s="6">
        <v>169</v>
      </c>
    </row>
    <row r="168" spans="4:17" x14ac:dyDescent="0.25">
      <c r="D168" s="6">
        <v>182</v>
      </c>
      <c r="E168" s="6">
        <v>59</v>
      </c>
      <c r="J168" s="6">
        <v>117</v>
      </c>
      <c r="K168" s="6">
        <v>15</v>
      </c>
      <c r="M168" s="6">
        <v>114</v>
      </c>
      <c r="N168" s="6">
        <v>13</v>
      </c>
      <c r="P168" s="6">
        <v>160</v>
      </c>
      <c r="Q168" s="6">
        <v>45</v>
      </c>
    </row>
    <row r="169" spans="4:17" x14ac:dyDescent="0.25">
      <c r="D169" s="6">
        <v>184</v>
      </c>
      <c r="E169" s="6">
        <v>59</v>
      </c>
      <c r="J169" s="6">
        <v>114</v>
      </c>
      <c r="K169" s="6">
        <v>14</v>
      </c>
      <c r="M169" s="6">
        <v>109</v>
      </c>
      <c r="N169" s="6">
        <v>13</v>
      </c>
      <c r="P169" s="6">
        <v>162</v>
      </c>
      <c r="Q169" s="6">
        <v>40</v>
      </c>
    </row>
    <row r="170" spans="4:17" x14ac:dyDescent="0.25">
      <c r="D170" s="6">
        <v>176</v>
      </c>
      <c r="E170" s="6">
        <v>59</v>
      </c>
      <c r="J170" s="6">
        <v>103</v>
      </c>
      <c r="K170" s="6">
        <v>11</v>
      </c>
      <c r="M170" s="6">
        <v>290</v>
      </c>
      <c r="N170" s="6">
        <v>240</v>
      </c>
      <c r="P170" s="6">
        <v>176</v>
      </c>
      <c r="Q170" s="6">
        <v>56</v>
      </c>
    </row>
    <row r="171" spans="4:17" x14ac:dyDescent="0.25">
      <c r="D171" s="6">
        <v>184</v>
      </c>
      <c r="E171" s="6">
        <v>59</v>
      </c>
      <c r="J171" s="6">
        <v>118</v>
      </c>
      <c r="K171" s="6">
        <v>15</v>
      </c>
      <c r="M171" s="6">
        <v>215</v>
      </c>
      <c r="N171" s="6">
        <v>100</v>
      </c>
      <c r="P171" s="6">
        <v>150</v>
      </c>
      <c r="Q171" s="6">
        <v>37</v>
      </c>
    </row>
    <row r="172" spans="4:17" x14ac:dyDescent="0.25">
      <c r="D172" s="6">
        <v>175</v>
      </c>
      <c r="E172" s="6">
        <v>59</v>
      </c>
      <c r="J172" s="6">
        <v>119</v>
      </c>
      <c r="K172" s="6">
        <v>14</v>
      </c>
      <c r="M172" s="6">
        <v>145</v>
      </c>
      <c r="N172" s="6">
        <v>32</v>
      </c>
      <c r="P172" s="6">
        <v>146</v>
      </c>
      <c r="Q172" s="6">
        <v>30</v>
      </c>
    </row>
    <row r="173" spans="4:17" x14ac:dyDescent="0.25">
      <c r="D173" s="6">
        <v>177</v>
      </c>
      <c r="E173" s="6">
        <v>59</v>
      </c>
      <c r="J173" s="6">
        <v>118</v>
      </c>
      <c r="K173" s="6">
        <v>15</v>
      </c>
      <c r="M173" s="6">
        <v>164</v>
      </c>
      <c r="N173" s="6">
        <v>44</v>
      </c>
      <c r="P173" s="6">
        <v>151</v>
      </c>
      <c r="Q173" s="6">
        <v>36</v>
      </c>
    </row>
    <row r="174" spans="4:17" x14ac:dyDescent="0.25">
      <c r="D174" s="6">
        <v>187</v>
      </c>
      <c r="E174" s="6">
        <v>59</v>
      </c>
      <c r="J174" s="6">
        <v>182</v>
      </c>
      <c r="K174" s="6">
        <v>52</v>
      </c>
      <c r="M174" s="6">
        <v>138</v>
      </c>
      <c r="N174" s="6">
        <v>22</v>
      </c>
      <c r="P174" s="6">
        <v>130</v>
      </c>
      <c r="Q174" s="6">
        <v>21</v>
      </c>
    </row>
    <row r="175" spans="4:17" x14ac:dyDescent="0.25">
      <c r="D175" s="6">
        <v>176</v>
      </c>
      <c r="E175" s="6">
        <v>58</v>
      </c>
      <c r="J175" s="6">
        <v>126</v>
      </c>
      <c r="K175" s="6">
        <v>19</v>
      </c>
      <c r="M175" s="6">
        <v>150</v>
      </c>
      <c r="N175" s="6">
        <v>31</v>
      </c>
      <c r="P175" s="6">
        <v>140</v>
      </c>
      <c r="Q175" s="6">
        <v>28</v>
      </c>
    </row>
    <row r="176" spans="4:17" x14ac:dyDescent="0.25">
      <c r="D176" s="6">
        <v>175</v>
      </c>
      <c r="E176" s="6">
        <v>58</v>
      </c>
      <c r="J176" s="6">
        <v>123</v>
      </c>
      <c r="K176" s="6">
        <v>16</v>
      </c>
      <c r="M176" s="6">
        <v>124</v>
      </c>
      <c r="N176" s="6">
        <v>20</v>
      </c>
      <c r="P176" s="6">
        <v>140</v>
      </c>
      <c r="Q176" s="6">
        <v>26</v>
      </c>
    </row>
    <row r="177" spans="4:17" x14ac:dyDescent="0.25">
      <c r="D177" s="6">
        <v>173</v>
      </c>
      <c r="E177" s="6">
        <v>58</v>
      </c>
      <c r="J177" s="6">
        <v>127</v>
      </c>
      <c r="K177" s="6">
        <v>21</v>
      </c>
      <c r="M177" s="6">
        <v>131</v>
      </c>
      <c r="N177" s="6">
        <v>21</v>
      </c>
      <c r="P177" s="6">
        <v>120</v>
      </c>
      <c r="Q177" s="6">
        <v>19</v>
      </c>
    </row>
    <row r="178" spans="4:17" x14ac:dyDescent="0.25">
      <c r="D178" s="6">
        <v>175</v>
      </c>
      <c r="E178" s="6">
        <v>58</v>
      </c>
      <c r="J178" s="6">
        <v>132</v>
      </c>
      <c r="K178" s="6">
        <v>22</v>
      </c>
      <c r="M178" s="6">
        <v>138</v>
      </c>
      <c r="N178" s="6">
        <v>27</v>
      </c>
      <c r="P178" s="6">
        <v>298</v>
      </c>
      <c r="Q178" s="6">
        <v>267</v>
      </c>
    </row>
    <row r="179" spans="4:17" x14ac:dyDescent="0.25">
      <c r="D179" s="6">
        <v>175</v>
      </c>
      <c r="E179" s="6">
        <v>58</v>
      </c>
      <c r="J179" s="6">
        <v>145</v>
      </c>
      <c r="K179" s="6">
        <v>29</v>
      </c>
      <c r="M179" s="6">
        <v>139</v>
      </c>
      <c r="N179" s="6">
        <v>26</v>
      </c>
      <c r="P179" s="6">
        <v>286</v>
      </c>
      <c r="Q179" s="6">
        <v>275</v>
      </c>
    </row>
    <row r="180" spans="4:17" x14ac:dyDescent="0.25">
      <c r="D180" s="6">
        <v>185</v>
      </c>
      <c r="E180" s="6">
        <v>58</v>
      </c>
      <c r="J180" s="6">
        <v>167</v>
      </c>
      <c r="K180" s="6">
        <v>46</v>
      </c>
      <c r="M180" s="6">
        <v>133</v>
      </c>
      <c r="N180" s="6">
        <v>25</v>
      </c>
      <c r="P180" s="6">
        <v>251</v>
      </c>
      <c r="Q180" s="6">
        <v>196</v>
      </c>
    </row>
    <row r="181" spans="4:17" x14ac:dyDescent="0.25">
      <c r="D181" s="6">
        <v>174</v>
      </c>
      <c r="E181" s="6">
        <v>58</v>
      </c>
      <c r="J181" s="6">
        <v>174</v>
      </c>
      <c r="K181" s="6">
        <v>59</v>
      </c>
      <c r="M181" s="6">
        <v>138</v>
      </c>
      <c r="N181" s="6">
        <v>30</v>
      </c>
      <c r="P181" s="6">
        <v>172</v>
      </c>
      <c r="Q181" s="6">
        <v>51</v>
      </c>
    </row>
    <row r="182" spans="4:17" x14ac:dyDescent="0.25">
      <c r="D182" s="6">
        <v>189</v>
      </c>
      <c r="E182" s="6">
        <v>58</v>
      </c>
      <c r="J182" s="6">
        <v>155</v>
      </c>
      <c r="K182" s="6">
        <v>43</v>
      </c>
      <c r="M182" s="6">
        <v>276</v>
      </c>
      <c r="N182" s="6">
        <v>227</v>
      </c>
      <c r="P182" s="6">
        <v>172</v>
      </c>
      <c r="Q182" s="6">
        <v>53</v>
      </c>
    </row>
    <row r="183" spans="4:17" x14ac:dyDescent="0.25">
      <c r="D183" s="6">
        <v>177</v>
      </c>
      <c r="E183" s="6">
        <v>58</v>
      </c>
      <c r="J183" s="6">
        <v>125</v>
      </c>
      <c r="K183" s="6">
        <v>18</v>
      </c>
      <c r="M183" s="6">
        <v>241</v>
      </c>
      <c r="N183" s="6">
        <v>144</v>
      </c>
      <c r="P183" s="6">
        <v>163</v>
      </c>
      <c r="Q183" s="6">
        <v>45</v>
      </c>
    </row>
    <row r="184" spans="4:17" x14ac:dyDescent="0.25">
      <c r="D184" s="6">
        <v>190</v>
      </c>
      <c r="E184" s="6">
        <v>58</v>
      </c>
      <c r="J184" s="6">
        <v>163</v>
      </c>
      <c r="K184" s="6">
        <v>41</v>
      </c>
      <c r="M184" s="6">
        <v>268</v>
      </c>
      <c r="N184" s="6">
        <v>212</v>
      </c>
      <c r="P184" s="6">
        <v>298</v>
      </c>
      <c r="Q184" s="6">
        <v>300</v>
      </c>
    </row>
    <row r="185" spans="4:17" x14ac:dyDescent="0.25">
      <c r="D185" s="6">
        <v>177</v>
      </c>
      <c r="E185" s="6">
        <v>57</v>
      </c>
      <c r="J185" s="6">
        <v>152</v>
      </c>
      <c r="K185" s="6">
        <v>34</v>
      </c>
      <c r="M185" s="6">
        <v>187</v>
      </c>
      <c r="N185" s="6">
        <v>171</v>
      </c>
      <c r="P185" s="6">
        <v>335</v>
      </c>
      <c r="Q185" s="6">
        <v>394</v>
      </c>
    </row>
    <row r="186" spans="4:17" x14ac:dyDescent="0.25">
      <c r="D186" s="6">
        <v>173</v>
      </c>
      <c r="E186" s="6">
        <v>57</v>
      </c>
      <c r="J186" s="6">
        <v>130</v>
      </c>
      <c r="K186" s="6">
        <v>18</v>
      </c>
      <c r="M186" s="6">
        <v>249</v>
      </c>
      <c r="N186" s="6">
        <v>166</v>
      </c>
      <c r="P186" s="6">
        <v>355</v>
      </c>
      <c r="Q186" s="6">
        <v>473</v>
      </c>
    </row>
    <row r="187" spans="4:17" x14ac:dyDescent="0.25">
      <c r="D187" s="6">
        <v>174</v>
      </c>
      <c r="E187" s="6">
        <v>57</v>
      </c>
      <c r="J187" s="6">
        <v>128</v>
      </c>
      <c r="K187" s="6">
        <v>22</v>
      </c>
      <c r="M187" s="6">
        <v>269</v>
      </c>
      <c r="N187" s="6">
        <v>202</v>
      </c>
      <c r="P187" s="6">
        <v>252</v>
      </c>
      <c r="Q187" s="6">
        <v>181</v>
      </c>
    </row>
    <row r="188" spans="4:17" x14ac:dyDescent="0.25">
      <c r="D188" s="6">
        <v>180</v>
      </c>
      <c r="E188" s="6">
        <v>57</v>
      </c>
      <c r="J188" s="6">
        <v>141</v>
      </c>
      <c r="K188" s="6">
        <v>27</v>
      </c>
      <c r="M188" s="6">
        <v>254</v>
      </c>
      <c r="N188" s="6">
        <v>151</v>
      </c>
      <c r="P188" s="6">
        <v>294</v>
      </c>
      <c r="Q188" s="6">
        <v>304</v>
      </c>
    </row>
    <row r="189" spans="4:17" x14ac:dyDescent="0.25">
      <c r="D189" s="6">
        <v>172</v>
      </c>
      <c r="E189" s="6">
        <v>57</v>
      </c>
      <c r="J189" s="6">
        <v>122</v>
      </c>
      <c r="K189" s="6">
        <v>19</v>
      </c>
      <c r="M189" s="6">
        <v>239</v>
      </c>
      <c r="N189" s="6">
        <v>132</v>
      </c>
      <c r="P189" s="6">
        <v>324</v>
      </c>
      <c r="Q189" s="6">
        <v>294</v>
      </c>
    </row>
    <row r="190" spans="4:17" x14ac:dyDescent="0.25">
      <c r="D190" s="6">
        <v>181</v>
      </c>
      <c r="E190" s="6">
        <v>57</v>
      </c>
      <c r="J190" s="6">
        <v>169</v>
      </c>
      <c r="K190" s="6">
        <v>52</v>
      </c>
      <c r="M190" s="6">
        <v>240</v>
      </c>
      <c r="N190" s="6">
        <v>130</v>
      </c>
      <c r="P190" s="6">
        <v>257</v>
      </c>
      <c r="Q190" s="6">
        <v>187</v>
      </c>
    </row>
    <row r="191" spans="4:17" x14ac:dyDescent="0.25">
      <c r="D191" s="6">
        <v>178</v>
      </c>
      <c r="E191" s="6">
        <v>57</v>
      </c>
      <c r="J191" s="6">
        <v>134</v>
      </c>
      <c r="K191" s="6">
        <v>23</v>
      </c>
      <c r="M191" s="6">
        <v>181</v>
      </c>
      <c r="N191" s="6">
        <v>59</v>
      </c>
      <c r="P191" s="6">
        <v>241</v>
      </c>
      <c r="Q191" s="6">
        <v>171</v>
      </c>
    </row>
    <row r="192" spans="4:17" x14ac:dyDescent="0.25">
      <c r="D192" s="6">
        <v>181</v>
      </c>
      <c r="E192" s="6">
        <v>57</v>
      </c>
      <c r="J192" s="6">
        <v>112</v>
      </c>
      <c r="K192" s="6">
        <v>14</v>
      </c>
      <c r="M192" s="6">
        <v>169</v>
      </c>
      <c r="N192" s="6">
        <v>50</v>
      </c>
      <c r="P192" s="6">
        <v>216</v>
      </c>
      <c r="Q192" s="6">
        <v>126</v>
      </c>
    </row>
    <row r="193" spans="4:17" x14ac:dyDescent="0.25">
      <c r="D193" s="6">
        <v>177</v>
      </c>
      <c r="E193" s="6">
        <v>57</v>
      </c>
      <c r="J193" s="6">
        <v>139</v>
      </c>
      <c r="K193" s="6">
        <v>26</v>
      </c>
      <c r="M193" s="6">
        <v>173</v>
      </c>
      <c r="N193" s="6">
        <v>45</v>
      </c>
      <c r="P193" s="6">
        <v>173</v>
      </c>
      <c r="Q193" s="6">
        <v>58</v>
      </c>
    </row>
    <row r="194" spans="4:17" x14ac:dyDescent="0.25">
      <c r="D194" s="6">
        <v>177</v>
      </c>
      <c r="E194" s="6">
        <v>57</v>
      </c>
      <c r="J194" s="6">
        <v>119</v>
      </c>
      <c r="K194" s="6">
        <v>17</v>
      </c>
      <c r="M194" s="6">
        <v>164</v>
      </c>
      <c r="N194" s="6">
        <v>44</v>
      </c>
      <c r="P194" s="6">
        <v>174</v>
      </c>
      <c r="Q194" s="6">
        <v>52</v>
      </c>
    </row>
    <row r="195" spans="4:17" x14ac:dyDescent="0.25">
      <c r="D195" s="6">
        <v>184</v>
      </c>
      <c r="E195" s="6">
        <v>57</v>
      </c>
      <c r="J195" s="6">
        <v>136</v>
      </c>
      <c r="K195" s="6">
        <v>22</v>
      </c>
      <c r="M195" s="6">
        <v>175</v>
      </c>
      <c r="N195" s="6">
        <v>48</v>
      </c>
      <c r="P195" s="6">
        <v>167</v>
      </c>
      <c r="Q195" s="6">
        <v>47</v>
      </c>
    </row>
    <row r="196" spans="4:17" x14ac:dyDescent="0.25">
      <c r="D196" s="6">
        <v>169</v>
      </c>
      <c r="E196" s="6">
        <v>57</v>
      </c>
      <c r="J196" s="6">
        <v>166</v>
      </c>
      <c r="K196" s="6">
        <v>43</v>
      </c>
      <c r="M196" s="6">
        <v>163</v>
      </c>
      <c r="N196" s="6">
        <v>43</v>
      </c>
      <c r="P196" s="6">
        <v>156</v>
      </c>
      <c r="Q196" s="6">
        <v>35</v>
      </c>
    </row>
    <row r="197" spans="4:17" x14ac:dyDescent="0.25">
      <c r="D197" s="6">
        <v>174</v>
      </c>
      <c r="E197" s="6">
        <v>56</v>
      </c>
      <c r="J197" s="6">
        <v>125</v>
      </c>
      <c r="K197" s="6">
        <v>18</v>
      </c>
      <c r="M197" s="6">
        <v>165</v>
      </c>
      <c r="N197" s="6">
        <v>50</v>
      </c>
      <c r="P197" s="6">
        <v>164</v>
      </c>
      <c r="Q197" s="6">
        <v>45</v>
      </c>
    </row>
    <row r="198" spans="4:17" x14ac:dyDescent="0.25">
      <c r="D198" s="6">
        <v>179</v>
      </c>
      <c r="E198" s="6">
        <v>56</v>
      </c>
      <c r="J198" s="6">
        <v>138</v>
      </c>
      <c r="K198" s="6">
        <v>26</v>
      </c>
      <c r="M198" s="6">
        <v>155</v>
      </c>
      <c r="N198" s="6">
        <v>39</v>
      </c>
      <c r="P198" s="6">
        <v>156</v>
      </c>
      <c r="Q198" s="6">
        <v>35</v>
      </c>
    </row>
    <row r="199" spans="4:17" x14ac:dyDescent="0.25">
      <c r="D199" s="6">
        <v>175</v>
      </c>
      <c r="E199" s="6">
        <v>56</v>
      </c>
      <c r="J199" s="6">
        <v>152</v>
      </c>
      <c r="K199" s="6">
        <v>34</v>
      </c>
      <c r="M199" s="6">
        <v>161</v>
      </c>
      <c r="N199" s="6">
        <v>44</v>
      </c>
      <c r="P199" s="6">
        <v>140</v>
      </c>
      <c r="Q199" s="6">
        <v>26</v>
      </c>
    </row>
    <row r="200" spans="4:17" x14ac:dyDescent="0.25">
      <c r="D200" s="6">
        <v>177</v>
      </c>
      <c r="E200" s="6">
        <v>56</v>
      </c>
      <c r="J200" s="6">
        <v>153</v>
      </c>
      <c r="K200" s="6">
        <v>36</v>
      </c>
      <c r="M200" s="6">
        <v>166</v>
      </c>
      <c r="N200" s="6">
        <v>44</v>
      </c>
      <c r="P200" s="6">
        <v>353</v>
      </c>
      <c r="Q200" s="6">
        <v>459</v>
      </c>
    </row>
    <row r="201" spans="4:17" x14ac:dyDescent="0.25">
      <c r="D201" s="6">
        <v>175</v>
      </c>
      <c r="E201" s="6">
        <v>56</v>
      </c>
      <c r="J201" s="6">
        <v>113</v>
      </c>
      <c r="K201" s="6">
        <v>14</v>
      </c>
      <c r="M201" s="6">
        <v>164</v>
      </c>
      <c r="N201" s="6">
        <v>43</v>
      </c>
      <c r="P201" s="6">
        <v>308</v>
      </c>
      <c r="Q201" s="6">
        <v>304</v>
      </c>
    </row>
    <row r="202" spans="4:17" x14ac:dyDescent="0.25">
      <c r="D202" s="6">
        <v>173</v>
      </c>
      <c r="E202" s="6">
        <v>56</v>
      </c>
      <c r="J202" s="6">
        <v>147</v>
      </c>
      <c r="K202" s="6">
        <v>29</v>
      </c>
      <c r="M202" s="6">
        <v>148</v>
      </c>
      <c r="N202" s="6">
        <v>33</v>
      </c>
      <c r="P202" s="6">
        <v>249</v>
      </c>
      <c r="Q202" s="6">
        <v>175</v>
      </c>
    </row>
    <row r="203" spans="4:17" x14ac:dyDescent="0.25">
      <c r="D203" s="6">
        <v>175</v>
      </c>
      <c r="E203" s="6">
        <v>56</v>
      </c>
      <c r="J203" s="6">
        <v>182</v>
      </c>
      <c r="K203" s="6">
        <v>60</v>
      </c>
      <c r="M203" s="6">
        <v>161</v>
      </c>
      <c r="N203" s="6">
        <v>40</v>
      </c>
      <c r="P203" s="6">
        <v>263</v>
      </c>
      <c r="Q203" s="6">
        <v>195</v>
      </c>
    </row>
    <row r="204" spans="4:17" x14ac:dyDescent="0.25">
      <c r="D204" s="6">
        <v>181</v>
      </c>
      <c r="E204" s="6">
        <v>56</v>
      </c>
      <c r="J204" s="6">
        <v>121</v>
      </c>
      <c r="K204" s="6">
        <v>17</v>
      </c>
      <c r="M204" s="6">
        <v>160</v>
      </c>
      <c r="N204" s="6">
        <v>44</v>
      </c>
      <c r="P204" s="6">
        <v>278</v>
      </c>
      <c r="Q204" s="6">
        <v>239</v>
      </c>
    </row>
    <row r="205" spans="4:17" x14ac:dyDescent="0.25">
      <c r="D205" s="6">
        <v>173</v>
      </c>
      <c r="E205" s="6">
        <v>56</v>
      </c>
      <c r="J205" s="6">
        <v>167</v>
      </c>
      <c r="K205" s="6">
        <v>48</v>
      </c>
      <c r="M205" s="6">
        <v>152</v>
      </c>
      <c r="N205" s="6">
        <v>34</v>
      </c>
      <c r="P205" s="6">
        <v>284</v>
      </c>
      <c r="Q205" s="6">
        <v>233</v>
      </c>
    </row>
    <row r="206" spans="4:17" x14ac:dyDescent="0.25">
      <c r="D206" s="6">
        <v>168</v>
      </c>
      <c r="E206" s="6">
        <v>56</v>
      </c>
      <c r="J206" s="6">
        <v>132</v>
      </c>
      <c r="K206" s="6">
        <v>21</v>
      </c>
      <c r="M206" s="6">
        <v>163</v>
      </c>
      <c r="N206" s="6">
        <v>50</v>
      </c>
      <c r="P206" s="6">
        <v>271</v>
      </c>
      <c r="Q206" s="6">
        <v>188</v>
      </c>
    </row>
    <row r="207" spans="4:17" x14ac:dyDescent="0.25">
      <c r="D207" s="6">
        <v>179</v>
      </c>
      <c r="E207" s="6">
        <v>56</v>
      </c>
      <c r="J207" s="6">
        <v>138</v>
      </c>
      <c r="K207" s="6">
        <v>26</v>
      </c>
      <c r="M207" s="6">
        <v>167</v>
      </c>
      <c r="N207" s="6">
        <v>48</v>
      </c>
      <c r="P207" s="6">
        <v>264</v>
      </c>
      <c r="Q207" s="6">
        <v>229</v>
      </c>
    </row>
    <row r="208" spans="4:17" x14ac:dyDescent="0.25">
      <c r="D208" s="6">
        <v>177</v>
      </c>
      <c r="E208" s="6">
        <v>56</v>
      </c>
      <c r="J208" s="6">
        <v>158</v>
      </c>
      <c r="K208" s="6">
        <v>34</v>
      </c>
      <c r="M208" s="6">
        <v>164</v>
      </c>
      <c r="N208" s="6">
        <v>46</v>
      </c>
      <c r="P208" s="6">
        <v>277</v>
      </c>
      <c r="Q208" s="6">
        <v>237</v>
      </c>
    </row>
    <row r="209" spans="4:17" x14ac:dyDescent="0.25">
      <c r="D209" s="6">
        <v>179</v>
      </c>
      <c r="E209" s="6">
        <v>56</v>
      </c>
      <c r="J209" s="6">
        <v>149</v>
      </c>
      <c r="K209" s="6">
        <v>32</v>
      </c>
      <c r="M209" s="6">
        <v>155</v>
      </c>
      <c r="N209" s="6">
        <v>40</v>
      </c>
      <c r="P209" s="6">
        <v>189</v>
      </c>
      <c r="Q209" s="6">
        <v>73</v>
      </c>
    </row>
    <row r="210" spans="4:17" x14ac:dyDescent="0.25">
      <c r="D210" s="6">
        <v>177</v>
      </c>
      <c r="E210" s="6">
        <v>56</v>
      </c>
      <c r="J210" s="6">
        <v>148</v>
      </c>
      <c r="K210" s="6">
        <v>34</v>
      </c>
      <c r="M210" s="6">
        <v>144</v>
      </c>
      <c r="N210" s="6">
        <v>29</v>
      </c>
      <c r="P210" s="6">
        <v>169</v>
      </c>
      <c r="Q210" s="6">
        <v>55</v>
      </c>
    </row>
    <row r="211" spans="4:17" x14ac:dyDescent="0.25">
      <c r="D211" s="6">
        <v>173</v>
      </c>
      <c r="E211" s="6">
        <v>55</v>
      </c>
      <c r="J211" s="6">
        <v>142</v>
      </c>
      <c r="K211" s="6">
        <v>27</v>
      </c>
      <c r="M211" s="6">
        <v>134</v>
      </c>
      <c r="N211" s="6">
        <v>23</v>
      </c>
      <c r="P211" s="6">
        <v>131</v>
      </c>
      <c r="Q211" s="6">
        <v>26</v>
      </c>
    </row>
    <row r="212" spans="4:17" x14ac:dyDescent="0.25">
      <c r="D212" s="6">
        <v>170</v>
      </c>
      <c r="E212" s="6">
        <v>55</v>
      </c>
      <c r="J212" s="6">
        <v>162</v>
      </c>
      <c r="K212" s="6">
        <v>45</v>
      </c>
      <c r="M212" s="6">
        <v>169</v>
      </c>
      <c r="N212" s="6">
        <v>51</v>
      </c>
      <c r="P212" s="6">
        <v>145</v>
      </c>
      <c r="Q212" s="6">
        <v>30</v>
      </c>
    </row>
    <row r="213" spans="4:17" x14ac:dyDescent="0.25">
      <c r="D213" s="6">
        <v>177</v>
      </c>
      <c r="E213" s="6">
        <v>55</v>
      </c>
      <c r="J213" s="6">
        <v>148</v>
      </c>
      <c r="K213" s="6">
        <v>30</v>
      </c>
      <c r="M213" s="6">
        <v>177</v>
      </c>
      <c r="N213" s="6">
        <v>56</v>
      </c>
      <c r="P213" s="6">
        <v>154</v>
      </c>
      <c r="Q213" s="6">
        <v>40</v>
      </c>
    </row>
    <row r="214" spans="4:17" x14ac:dyDescent="0.25">
      <c r="D214" s="6">
        <v>172</v>
      </c>
      <c r="E214" s="6">
        <v>55</v>
      </c>
      <c r="J214" s="6">
        <v>126</v>
      </c>
      <c r="K214" s="6">
        <v>22</v>
      </c>
      <c r="M214" s="6">
        <v>169</v>
      </c>
      <c r="N214" s="6">
        <v>46</v>
      </c>
      <c r="P214" s="6">
        <v>305</v>
      </c>
      <c r="Q214" s="6">
        <v>329</v>
      </c>
    </row>
    <row r="215" spans="4:17" x14ac:dyDescent="0.25">
      <c r="D215" s="6">
        <v>177</v>
      </c>
      <c r="E215" s="6">
        <v>55</v>
      </c>
      <c r="J215" s="6">
        <v>164</v>
      </c>
      <c r="K215" s="6">
        <v>40</v>
      </c>
      <c r="M215" s="6">
        <v>156</v>
      </c>
      <c r="N215" s="6">
        <v>44</v>
      </c>
      <c r="P215" s="6">
        <v>183</v>
      </c>
      <c r="Q215" s="6">
        <v>67</v>
      </c>
    </row>
    <row r="216" spans="4:17" x14ac:dyDescent="0.25">
      <c r="D216" s="6">
        <v>179</v>
      </c>
      <c r="E216" s="6">
        <v>55</v>
      </c>
      <c r="J216" s="6">
        <v>146</v>
      </c>
      <c r="K216" s="6">
        <v>36</v>
      </c>
      <c r="M216" s="6">
        <v>139</v>
      </c>
      <c r="N216" s="6">
        <v>25</v>
      </c>
      <c r="P216" s="6">
        <v>174</v>
      </c>
      <c r="Q216" s="6">
        <v>55</v>
      </c>
    </row>
    <row r="217" spans="4:17" x14ac:dyDescent="0.25">
      <c r="D217" s="6">
        <v>172</v>
      </c>
      <c r="E217" s="6">
        <v>55</v>
      </c>
      <c r="J217" s="6">
        <v>130</v>
      </c>
      <c r="K217" s="6">
        <v>20</v>
      </c>
      <c r="M217" s="6">
        <v>136</v>
      </c>
      <c r="N217" s="6">
        <v>28</v>
      </c>
      <c r="P217" s="6">
        <v>162</v>
      </c>
      <c r="Q217" s="6">
        <v>41</v>
      </c>
    </row>
    <row r="218" spans="4:17" x14ac:dyDescent="0.25">
      <c r="D218" s="6">
        <v>180</v>
      </c>
      <c r="E218" s="6">
        <v>55</v>
      </c>
      <c r="J218" s="6">
        <v>135</v>
      </c>
      <c r="K218" s="6">
        <v>27</v>
      </c>
      <c r="M218" s="6">
        <v>147</v>
      </c>
      <c r="N218" s="6">
        <v>30</v>
      </c>
      <c r="P218" s="6">
        <v>197</v>
      </c>
      <c r="Q218" s="6">
        <v>81</v>
      </c>
    </row>
    <row r="219" spans="4:17" x14ac:dyDescent="0.25">
      <c r="D219" s="6">
        <v>174</v>
      </c>
      <c r="E219" s="6">
        <v>55</v>
      </c>
      <c r="J219" s="6">
        <v>119</v>
      </c>
      <c r="K219" s="6">
        <v>17</v>
      </c>
      <c r="M219" s="6">
        <v>157</v>
      </c>
      <c r="N219" s="6">
        <v>37</v>
      </c>
      <c r="P219" s="6">
        <v>173</v>
      </c>
      <c r="Q219" s="6">
        <v>57</v>
      </c>
    </row>
    <row r="220" spans="4:17" x14ac:dyDescent="0.25">
      <c r="D220" s="6">
        <v>176</v>
      </c>
      <c r="E220" s="6">
        <v>55</v>
      </c>
      <c r="J220" s="6">
        <v>128</v>
      </c>
      <c r="K220" s="6">
        <v>21</v>
      </c>
      <c r="M220" s="6">
        <v>137</v>
      </c>
      <c r="N220" s="6">
        <v>31</v>
      </c>
      <c r="P220" s="6">
        <v>190</v>
      </c>
      <c r="Q220" s="6">
        <v>85</v>
      </c>
    </row>
    <row r="221" spans="4:17" x14ac:dyDescent="0.25">
      <c r="D221" s="6">
        <v>175</v>
      </c>
      <c r="E221" s="6">
        <v>55</v>
      </c>
      <c r="J221" s="6">
        <v>136</v>
      </c>
      <c r="K221" s="6">
        <v>28</v>
      </c>
      <c r="M221" s="6">
        <v>141</v>
      </c>
      <c r="N221" s="6">
        <v>26</v>
      </c>
      <c r="P221" s="6">
        <v>174</v>
      </c>
      <c r="Q221" s="6">
        <v>60</v>
      </c>
    </row>
    <row r="222" spans="4:17" x14ac:dyDescent="0.25">
      <c r="D222" s="6">
        <v>171</v>
      </c>
      <c r="E222" s="6">
        <v>55</v>
      </c>
      <c r="J222" s="6">
        <v>168</v>
      </c>
      <c r="K222" s="6">
        <v>43</v>
      </c>
      <c r="M222" s="6">
        <v>154</v>
      </c>
      <c r="N222" s="6">
        <v>34</v>
      </c>
      <c r="P222" s="6">
        <v>197</v>
      </c>
      <c r="Q222" s="6">
        <v>86</v>
      </c>
    </row>
    <row r="223" spans="4:17" x14ac:dyDescent="0.25">
      <c r="D223" s="6">
        <v>170</v>
      </c>
      <c r="E223" s="6">
        <v>55</v>
      </c>
      <c r="J223" s="6">
        <v>134</v>
      </c>
      <c r="K223" s="6">
        <v>26</v>
      </c>
      <c r="M223" s="6">
        <v>136</v>
      </c>
      <c r="N223" s="6">
        <v>26</v>
      </c>
      <c r="P223" s="6">
        <v>149</v>
      </c>
      <c r="Q223" s="6">
        <v>33</v>
      </c>
    </row>
    <row r="224" spans="4:17" x14ac:dyDescent="0.25">
      <c r="D224" s="6">
        <v>167</v>
      </c>
      <c r="E224" s="6">
        <v>55</v>
      </c>
      <c r="J224" s="6">
        <v>119</v>
      </c>
      <c r="K224" s="6">
        <v>16</v>
      </c>
      <c r="M224" s="6">
        <v>150</v>
      </c>
      <c r="N224" s="6">
        <v>35</v>
      </c>
      <c r="P224" s="6">
        <v>139</v>
      </c>
      <c r="Q224" s="6">
        <v>27</v>
      </c>
    </row>
    <row r="225" spans="4:17" x14ac:dyDescent="0.25">
      <c r="D225" s="6">
        <v>170</v>
      </c>
      <c r="E225" s="6">
        <v>54</v>
      </c>
      <c r="J225" s="6">
        <v>151</v>
      </c>
      <c r="K225" s="6">
        <v>31</v>
      </c>
      <c r="M225" s="6">
        <v>146</v>
      </c>
      <c r="N225" s="6">
        <v>31</v>
      </c>
      <c r="P225" s="6">
        <v>152</v>
      </c>
      <c r="Q225" s="6">
        <v>36</v>
      </c>
    </row>
    <row r="226" spans="4:17" x14ac:dyDescent="0.25">
      <c r="D226" s="6">
        <v>178</v>
      </c>
      <c r="E226" s="6">
        <v>54</v>
      </c>
      <c r="J226" s="6">
        <v>134</v>
      </c>
      <c r="K226" s="6">
        <v>24</v>
      </c>
      <c r="M226" s="6">
        <v>145</v>
      </c>
      <c r="N226" s="6">
        <v>30</v>
      </c>
      <c r="P226" s="6">
        <v>155</v>
      </c>
      <c r="Q226" s="6">
        <v>38</v>
      </c>
    </row>
    <row r="227" spans="4:17" x14ac:dyDescent="0.25">
      <c r="D227" s="6">
        <v>175</v>
      </c>
      <c r="E227" s="6">
        <v>54</v>
      </c>
      <c r="J227" s="6">
        <v>132</v>
      </c>
      <c r="K227" s="6">
        <v>23</v>
      </c>
      <c r="M227" s="6">
        <v>145</v>
      </c>
      <c r="N227" s="6">
        <v>32</v>
      </c>
      <c r="P227" s="6">
        <v>132</v>
      </c>
      <c r="Q227" s="6">
        <v>27</v>
      </c>
    </row>
    <row r="228" spans="4:17" x14ac:dyDescent="0.25">
      <c r="D228" s="6">
        <v>179</v>
      </c>
      <c r="E228" s="6">
        <v>54</v>
      </c>
      <c r="J228" s="6">
        <v>112</v>
      </c>
      <c r="K228" s="6">
        <v>16</v>
      </c>
      <c r="M228" s="6">
        <v>138</v>
      </c>
      <c r="N228" s="6">
        <v>23</v>
      </c>
      <c r="P228" s="6">
        <v>124</v>
      </c>
      <c r="Q228" s="6">
        <v>20</v>
      </c>
    </row>
    <row r="229" spans="4:17" x14ac:dyDescent="0.25">
      <c r="D229" s="6">
        <v>185</v>
      </c>
      <c r="E229" s="6">
        <v>54</v>
      </c>
      <c r="J229" s="6">
        <v>122</v>
      </c>
      <c r="K229" s="6">
        <v>16</v>
      </c>
      <c r="M229" s="6">
        <v>147</v>
      </c>
      <c r="N229" s="6">
        <v>32</v>
      </c>
      <c r="P229" s="6">
        <v>136</v>
      </c>
      <c r="Q229" s="6">
        <v>25</v>
      </c>
    </row>
    <row r="230" spans="4:17" x14ac:dyDescent="0.25">
      <c r="D230" s="6">
        <v>179</v>
      </c>
      <c r="E230" s="6">
        <v>54</v>
      </c>
      <c r="J230" s="6">
        <v>93</v>
      </c>
      <c r="K230" s="6">
        <v>8</v>
      </c>
      <c r="M230" s="6">
        <v>145</v>
      </c>
      <c r="N230" s="6">
        <v>26</v>
      </c>
      <c r="P230" s="6">
        <v>144</v>
      </c>
      <c r="Q230" s="6">
        <v>30</v>
      </c>
    </row>
    <row r="231" spans="4:17" x14ac:dyDescent="0.25">
      <c r="D231" s="6">
        <v>173</v>
      </c>
      <c r="E231" s="6">
        <v>54</v>
      </c>
      <c r="J231" s="6">
        <v>123</v>
      </c>
      <c r="K231" s="6">
        <v>18</v>
      </c>
      <c r="M231" s="6">
        <v>139</v>
      </c>
      <c r="N231" s="6">
        <v>25</v>
      </c>
      <c r="P231" s="6">
        <v>151</v>
      </c>
      <c r="Q231" s="6">
        <v>33</v>
      </c>
    </row>
    <row r="232" spans="4:17" x14ac:dyDescent="0.25">
      <c r="D232" s="6">
        <v>177</v>
      </c>
      <c r="E232" s="6">
        <v>54</v>
      </c>
      <c r="J232" s="6">
        <v>139</v>
      </c>
      <c r="K232" s="6">
        <v>25</v>
      </c>
      <c r="M232" s="6">
        <v>136</v>
      </c>
      <c r="N232" s="6">
        <v>24</v>
      </c>
      <c r="P232" s="6">
        <v>185</v>
      </c>
      <c r="Q232" s="6">
        <v>71</v>
      </c>
    </row>
    <row r="233" spans="4:17" x14ac:dyDescent="0.25">
      <c r="D233" s="6">
        <v>175</v>
      </c>
      <c r="E233" s="6">
        <v>54</v>
      </c>
      <c r="J233" s="6">
        <v>128</v>
      </c>
      <c r="K233" s="6">
        <v>21</v>
      </c>
      <c r="M233" s="6">
        <v>130</v>
      </c>
      <c r="N233" s="6">
        <v>24</v>
      </c>
      <c r="P233" s="6">
        <v>165</v>
      </c>
      <c r="Q233" s="6">
        <v>49</v>
      </c>
    </row>
    <row r="234" spans="4:17" x14ac:dyDescent="0.25">
      <c r="D234" s="6">
        <v>167</v>
      </c>
      <c r="E234" s="6">
        <v>54</v>
      </c>
      <c r="J234" s="6">
        <v>138</v>
      </c>
      <c r="K234" s="6">
        <v>28</v>
      </c>
      <c r="M234" s="6">
        <v>125</v>
      </c>
      <c r="N234" s="6">
        <v>20</v>
      </c>
      <c r="P234" s="6">
        <v>171</v>
      </c>
      <c r="Q234" s="6">
        <v>58</v>
      </c>
    </row>
    <row r="235" spans="4:17" x14ac:dyDescent="0.25">
      <c r="D235" s="6">
        <v>181</v>
      </c>
      <c r="E235" s="6">
        <v>53</v>
      </c>
      <c r="J235" s="6">
        <v>135</v>
      </c>
      <c r="K235" s="6">
        <v>24</v>
      </c>
      <c r="M235" s="6">
        <v>130</v>
      </c>
      <c r="N235" s="6">
        <v>22</v>
      </c>
      <c r="P235" s="6">
        <v>295</v>
      </c>
      <c r="Q235" s="6">
        <v>236</v>
      </c>
    </row>
    <row r="236" spans="4:17" x14ac:dyDescent="0.25">
      <c r="D236" s="6">
        <v>168</v>
      </c>
      <c r="E236" s="6">
        <v>53</v>
      </c>
      <c r="J236" s="6">
        <v>143</v>
      </c>
      <c r="K236" s="6">
        <v>29</v>
      </c>
      <c r="M236" s="6">
        <v>148</v>
      </c>
      <c r="N236" s="6">
        <v>26</v>
      </c>
      <c r="P236" s="6">
        <v>283</v>
      </c>
      <c r="Q236" s="6">
        <v>250</v>
      </c>
    </row>
    <row r="237" spans="4:17" x14ac:dyDescent="0.25">
      <c r="D237" s="6">
        <v>169</v>
      </c>
      <c r="E237" s="6">
        <v>53</v>
      </c>
      <c r="J237" s="6">
        <v>132</v>
      </c>
      <c r="K237" s="6">
        <v>25</v>
      </c>
      <c r="M237" s="6">
        <v>130</v>
      </c>
      <c r="N237" s="6">
        <v>23</v>
      </c>
      <c r="P237" s="6">
        <v>236</v>
      </c>
      <c r="Q237" s="6">
        <v>157</v>
      </c>
    </row>
    <row r="238" spans="4:17" x14ac:dyDescent="0.25">
      <c r="D238" s="6">
        <v>168</v>
      </c>
      <c r="E238" s="6">
        <v>53</v>
      </c>
      <c r="J238" s="6">
        <v>93</v>
      </c>
      <c r="K238" s="6">
        <v>7</v>
      </c>
      <c r="M238" s="6">
        <v>130</v>
      </c>
      <c r="N238" s="6">
        <v>22</v>
      </c>
      <c r="P238" s="6">
        <v>233</v>
      </c>
      <c r="Q238" s="6">
        <v>120</v>
      </c>
    </row>
    <row r="239" spans="4:17" x14ac:dyDescent="0.25">
      <c r="D239" s="6">
        <v>175</v>
      </c>
      <c r="E239" s="6">
        <v>53</v>
      </c>
      <c r="J239" s="6">
        <v>282</v>
      </c>
      <c r="K239" s="6">
        <v>195</v>
      </c>
      <c r="M239" s="6">
        <v>135</v>
      </c>
      <c r="N239" s="6">
        <v>24</v>
      </c>
      <c r="P239" s="6">
        <v>173</v>
      </c>
      <c r="Q239" s="6">
        <v>53</v>
      </c>
    </row>
    <row r="240" spans="4:17" x14ac:dyDescent="0.25">
      <c r="D240" s="6">
        <v>168</v>
      </c>
      <c r="E240" s="6">
        <v>53</v>
      </c>
      <c r="J240" s="6">
        <v>252</v>
      </c>
      <c r="K240" s="6">
        <v>143</v>
      </c>
      <c r="M240" s="6">
        <v>135</v>
      </c>
      <c r="N240" s="6">
        <v>24</v>
      </c>
      <c r="P240" s="6">
        <v>223</v>
      </c>
      <c r="Q240" s="6">
        <v>83</v>
      </c>
    </row>
    <row r="241" spans="4:17" x14ac:dyDescent="0.25">
      <c r="D241" s="6">
        <v>171</v>
      </c>
      <c r="E241" s="6">
        <v>53</v>
      </c>
      <c r="J241" s="6">
        <v>168</v>
      </c>
      <c r="K241" s="6">
        <v>43</v>
      </c>
      <c r="M241" s="6">
        <v>137</v>
      </c>
      <c r="N241" s="6">
        <v>24</v>
      </c>
      <c r="P241" s="6">
        <v>273</v>
      </c>
      <c r="Q241" s="6">
        <v>204</v>
      </c>
    </row>
    <row r="242" spans="4:17" x14ac:dyDescent="0.25">
      <c r="D242" s="6">
        <v>173</v>
      </c>
      <c r="E242" s="6">
        <v>53</v>
      </c>
      <c r="J242" s="6">
        <v>149</v>
      </c>
      <c r="K242" s="6">
        <v>33</v>
      </c>
      <c r="M242" s="6">
        <v>132</v>
      </c>
      <c r="N242" s="6">
        <v>22</v>
      </c>
      <c r="P242" s="6">
        <v>242</v>
      </c>
      <c r="Q242" s="6">
        <v>137</v>
      </c>
    </row>
    <row r="243" spans="4:17" x14ac:dyDescent="0.25">
      <c r="D243" s="6">
        <v>170</v>
      </c>
      <c r="E243" s="6">
        <v>53</v>
      </c>
      <c r="J243" s="6">
        <v>173</v>
      </c>
      <c r="K243" s="6">
        <v>52</v>
      </c>
      <c r="M243" s="6">
        <v>129</v>
      </c>
      <c r="N243" s="6">
        <v>21</v>
      </c>
      <c r="P243" s="6">
        <v>230</v>
      </c>
      <c r="Q243" s="6">
        <v>127</v>
      </c>
    </row>
    <row r="244" spans="4:17" x14ac:dyDescent="0.25">
      <c r="D244" s="6">
        <v>172</v>
      </c>
      <c r="E244" s="6">
        <v>53</v>
      </c>
      <c r="J244" s="6">
        <v>137</v>
      </c>
      <c r="K244" s="6">
        <v>26</v>
      </c>
      <c r="M244" s="6">
        <v>121</v>
      </c>
      <c r="N244" s="6">
        <v>16</v>
      </c>
      <c r="P244" s="6">
        <v>285</v>
      </c>
      <c r="Q244" s="6">
        <v>272</v>
      </c>
    </row>
    <row r="245" spans="4:17" x14ac:dyDescent="0.25">
      <c r="D245" s="6">
        <v>166</v>
      </c>
      <c r="E245" s="6">
        <v>53</v>
      </c>
      <c r="J245" s="6">
        <v>152</v>
      </c>
      <c r="K245" s="6">
        <v>34</v>
      </c>
      <c r="M245" s="6">
        <v>123</v>
      </c>
      <c r="N245" s="6">
        <v>17</v>
      </c>
      <c r="P245" s="6">
        <v>250</v>
      </c>
      <c r="Q245" s="6">
        <v>175</v>
      </c>
    </row>
    <row r="246" spans="4:17" x14ac:dyDescent="0.25">
      <c r="D246" s="6">
        <v>162</v>
      </c>
      <c r="E246" s="6">
        <v>52</v>
      </c>
      <c r="J246" s="6">
        <v>146</v>
      </c>
      <c r="K246" s="6">
        <v>30</v>
      </c>
      <c r="M246" s="6">
        <v>122</v>
      </c>
      <c r="N246" s="6">
        <v>18</v>
      </c>
      <c r="P246" s="6">
        <v>160</v>
      </c>
      <c r="Q246" s="6">
        <v>40</v>
      </c>
    </row>
    <row r="247" spans="4:17" x14ac:dyDescent="0.25">
      <c r="D247" s="6">
        <v>177</v>
      </c>
      <c r="E247" s="6">
        <v>52</v>
      </c>
      <c r="J247" s="6">
        <v>122</v>
      </c>
      <c r="K247" s="6">
        <v>15</v>
      </c>
      <c r="M247" s="6">
        <v>119</v>
      </c>
      <c r="N247" s="6">
        <v>16</v>
      </c>
      <c r="P247" s="6">
        <v>174</v>
      </c>
      <c r="Q247" s="6">
        <v>54</v>
      </c>
    </row>
    <row r="248" spans="4:17" x14ac:dyDescent="0.25">
      <c r="D248" s="6">
        <v>173</v>
      </c>
      <c r="E248" s="6">
        <v>52</v>
      </c>
      <c r="J248" s="6">
        <v>121</v>
      </c>
      <c r="K248" s="6">
        <v>13</v>
      </c>
      <c r="M248" s="6">
        <v>115</v>
      </c>
      <c r="N248" s="6">
        <v>16</v>
      </c>
      <c r="P248" s="6">
        <v>192</v>
      </c>
      <c r="Q248" s="6">
        <v>69</v>
      </c>
    </row>
    <row r="249" spans="4:17" x14ac:dyDescent="0.25">
      <c r="D249" s="6">
        <v>164</v>
      </c>
      <c r="E249" s="6">
        <v>52</v>
      </c>
      <c r="J249" s="6">
        <v>128</v>
      </c>
      <c r="K249" s="6">
        <v>20</v>
      </c>
      <c r="M249" s="6">
        <v>120</v>
      </c>
      <c r="N249" s="6">
        <v>18</v>
      </c>
      <c r="P249" s="6">
        <v>155</v>
      </c>
      <c r="Q249" s="6">
        <v>35</v>
      </c>
    </row>
    <row r="250" spans="4:17" x14ac:dyDescent="0.25">
      <c r="D250" s="6">
        <v>173</v>
      </c>
      <c r="E250" s="6">
        <v>52</v>
      </c>
      <c r="J250" s="6">
        <v>144</v>
      </c>
      <c r="K250" s="6">
        <v>28</v>
      </c>
      <c r="M250" s="6">
        <v>117</v>
      </c>
      <c r="N250" s="6">
        <v>15</v>
      </c>
      <c r="P250" s="6">
        <v>140</v>
      </c>
      <c r="Q250" s="6">
        <v>28</v>
      </c>
    </row>
    <row r="251" spans="4:17" x14ac:dyDescent="0.25">
      <c r="D251" s="6">
        <v>168</v>
      </c>
      <c r="E251" s="6">
        <v>52</v>
      </c>
      <c r="J251" s="6">
        <v>104</v>
      </c>
      <c r="K251" s="6">
        <v>10</v>
      </c>
      <c r="M251" s="6">
        <v>118</v>
      </c>
      <c r="N251" s="6">
        <v>13</v>
      </c>
      <c r="P251" s="6">
        <v>139</v>
      </c>
      <c r="Q251" s="6">
        <v>27</v>
      </c>
    </row>
    <row r="252" spans="4:17" x14ac:dyDescent="0.25">
      <c r="D252" s="6">
        <v>178</v>
      </c>
      <c r="E252" s="6">
        <v>52</v>
      </c>
      <c r="J252" s="6">
        <v>154</v>
      </c>
      <c r="K252" s="6">
        <v>36</v>
      </c>
      <c r="M252" s="6">
        <v>119</v>
      </c>
      <c r="N252" s="6">
        <v>16</v>
      </c>
      <c r="P252" s="6">
        <v>139</v>
      </c>
      <c r="Q252" s="6">
        <v>25</v>
      </c>
    </row>
    <row r="253" spans="4:17" x14ac:dyDescent="0.25">
      <c r="D253" s="6">
        <v>173</v>
      </c>
      <c r="E253" s="6">
        <v>51</v>
      </c>
      <c r="J253" s="6">
        <v>131</v>
      </c>
      <c r="K253" s="6">
        <v>24</v>
      </c>
      <c r="M253" s="6">
        <v>112</v>
      </c>
      <c r="N253" s="6">
        <v>13</v>
      </c>
      <c r="P253" s="6">
        <v>289</v>
      </c>
      <c r="Q253" s="6">
        <v>243</v>
      </c>
    </row>
    <row r="254" spans="4:17" x14ac:dyDescent="0.25">
      <c r="D254" s="6">
        <v>175</v>
      </c>
      <c r="E254" s="6">
        <v>51</v>
      </c>
      <c r="J254" s="6">
        <v>136</v>
      </c>
      <c r="K254" s="6">
        <v>22</v>
      </c>
      <c r="M254" s="6">
        <v>95</v>
      </c>
      <c r="N254" s="6">
        <v>7</v>
      </c>
      <c r="P254" s="6">
        <v>238</v>
      </c>
      <c r="Q254" s="6">
        <v>150</v>
      </c>
    </row>
    <row r="255" spans="4:17" x14ac:dyDescent="0.25">
      <c r="D255" s="6">
        <v>170</v>
      </c>
      <c r="E255" s="6">
        <v>51</v>
      </c>
      <c r="J255" s="6">
        <v>144</v>
      </c>
      <c r="K255" s="6">
        <v>28</v>
      </c>
      <c r="M255" s="6">
        <v>254</v>
      </c>
      <c r="N255" s="6">
        <v>185</v>
      </c>
      <c r="P255" s="6">
        <v>155</v>
      </c>
      <c r="Q255" s="6">
        <v>35</v>
      </c>
    </row>
    <row r="256" spans="4:17" x14ac:dyDescent="0.25">
      <c r="D256" s="6">
        <v>173</v>
      </c>
      <c r="E256" s="6">
        <v>51</v>
      </c>
      <c r="J256" s="6">
        <v>95</v>
      </c>
      <c r="K256" s="6">
        <v>9</v>
      </c>
      <c r="M256" s="6">
        <v>285</v>
      </c>
      <c r="N256" s="6">
        <v>191</v>
      </c>
      <c r="P256" s="6">
        <v>180</v>
      </c>
      <c r="Q256" s="6">
        <v>66</v>
      </c>
    </row>
    <row r="257" spans="4:17" x14ac:dyDescent="0.25">
      <c r="D257" s="6">
        <v>170</v>
      </c>
      <c r="E257" s="6">
        <v>51</v>
      </c>
      <c r="J257" s="6">
        <v>130</v>
      </c>
      <c r="K257" s="6">
        <v>25</v>
      </c>
      <c r="M257" s="6">
        <v>167</v>
      </c>
      <c r="N257" s="6">
        <v>47</v>
      </c>
      <c r="P257" s="6">
        <v>165</v>
      </c>
      <c r="Q257" s="6">
        <v>46</v>
      </c>
    </row>
    <row r="258" spans="4:17" x14ac:dyDescent="0.25">
      <c r="D258" s="6">
        <v>170</v>
      </c>
      <c r="E258" s="6">
        <v>51</v>
      </c>
      <c r="J258" s="6">
        <v>125</v>
      </c>
      <c r="K258" s="6">
        <v>20</v>
      </c>
      <c r="M258" s="6">
        <v>167</v>
      </c>
      <c r="N258" s="6">
        <v>43</v>
      </c>
      <c r="P258" s="6">
        <v>150</v>
      </c>
      <c r="Q258" s="6">
        <v>35</v>
      </c>
    </row>
    <row r="259" spans="4:17" x14ac:dyDescent="0.25">
      <c r="D259" s="6">
        <v>170</v>
      </c>
      <c r="E259" s="6">
        <v>51</v>
      </c>
      <c r="J259" s="6">
        <v>126</v>
      </c>
      <c r="K259" s="6">
        <v>18</v>
      </c>
      <c r="M259" s="6">
        <v>152</v>
      </c>
      <c r="N259" s="6">
        <v>32</v>
      </c>
      <c r="P259" s="6">
        <v>127</v>
      </c>
      <c r="Q259" s="6">
        <v>20</v>
      </c>
    </row>
    <row r="260" spans="4:17" x14ac:dyDescent="0.25">
      <c r="D260" s="6">
        <v>175</v>
      </c>
      <c r="E260" s="6">
        <v>51</v>
      </c>
      <c r="J260" s="6">
        <v>114</v>
      </c>
      <c r="K260" s="6">
        <v>14</v>
      </c>
      <c r="M260" s="6">
        <v>158</v>
      </c>
      <c r="N260" s="6">
        <v>46</v>
      </c>
      <c r="P260" s="6">
        <v>322</v>
      </c>
      <c r="Q260" s="6">
        <v>359</v>
      </c>
    </row>
    <row r="261" spans="4:17" x14ac:dyDescent="0.25">
      <c r="D261" s="6">
        <v>170</v>
      </c>
      <c r="E261" s="6">
        <v>51</v>
      </c>
      <c r="J261" s="6">
        <v>109</v>
      </c>
      <c r="K261" s="6">
        <v>12</v>
      </c>
      <c r="M261" s="6">
        <v>146</v>
      </c>
      <c r="N261" s="6">
        <v>30</v>
      </c>
      <c r="P261" s="6">
        <v>303</v>
      </c>
      <c r="Q261" s="6">
        <v>292</v>
      </c>
    </row>
    <row r="262" spans="4:17" x14ac:dyDescent="0.25">
      <c r="D262" s="6">
        <v>179</v>
      </c>
      <c r="E262" s="6">
        <v>51</v>
      </c>
      <c r="J262" s="6">
        <v>119</v>
      </c>
      <c r="K262" s="6">
        <v>15</v>
      </c>
      <c r="M262" s="6">
        <v>155</v>
      </c>
      <c r="N262" s="6">
        <v>36</v>
      </c>
      <c r="P262" s="6">
        <v>259</v>
      </c>
      <c r="Q262" s="6">
        <v>187</v>
      </c>
    </row>
    <row r="263" spans="4:17" x14ac:dyDescent="0.25">
      <c r="D263" s="6">
        <v>175</v>
      </c>
      <c r="E263" s="6">
        <v>51</v>
      </c>
      <c r="J263" s="6">
        <v>128</v>
      </c>
      <c r="K263" s="6">
        <v>23</v>
      </c>
      <c r="M263" s="6">
        <v>136</v>
      </c>
      <c r="N263" s="6">
        <v>25</v>
      </c>
      <c r="P263" s="6">
        <v>180</v>
      </c>
      <c r="Q263" s="6">
        <v>59</v>
      </c>
    </row>
    <row r="264" spans="4:17" x14ac:dyDescent="0.25">
      <c r="D264" s="6">
        <v>169</v>
      </c>
      <c r="E264" s="6">
        <v>51</v>
      </c>
      <c r="J264" s="6">
        <v>146</v>
      </c>
      <c r="K264" s="6">
        <v>28</v>
      </c>
      <c r="M264" s="6">
        <v>143</v>
      </c>
      <c r="N264" s="6">
        <v>30</v>
      </c>
      <c r="P264" s="6">
        <v>187</v>
      </c>
      <c r="Q264" s="6">
        <v>72</v>
      </c>
    </row>
    <row r="265" spans="4:17" x14ac:dyDescent="0.25">
      <c r="D265" s="6">
        <v>170</v>
      </c>
      <c r="E265" s="6">
        <v>51</v>
      </c>
      <c r="J265" s="6">
        <v>136</v>
      </c>
      <c r="K265" s="6">
        <v>25</v>
      </c>
      <c r="M265" s="6">
        <v>133</v>
      </c>
      <c r="N265" s="6">
        <v>25</v>
      </c>
      <c r="P265" s="6">
        <v>177</v>
      </c>
      <c r="Q265" s="6">
        <v>54</v>
      </c>
    </row>
    <row r="266" spans="4:17" x14ac:dyDescent="0.25">
      <c r="D266" s="6">
        <v>172</v>
      </c>
      <c r="E266" s="6">
        <v>51</v>
      </c>
      <c r="J266" s="6">
        <v>131</v>
      </c>
      <c r="K266" s="6">
        <v>22</v>
      </c>
      <c r="M266" s="6">
        <v>130</v>
      </c>
      <c r="N266" s="6">
        <v>24</v>
      </c>
      <c r="P266" s="6">
        <v>136</v>
      </c>
      <c r="Q266" s="6">
        <v>24</v>
      </c>
    </row>
    <row r="267" spans="4:17" x14ac:dyDescent="0.25">
      <c r="D267" s="6">
        <v>169</v>
      </c>
      <c r="E267" s="6">
        <v>50</v>
      </c>
      <c r="J267" s="6">
        <v>131</v>
      </c>
      <c r="K267" s="6">
        <v>20</v>
      </c>
      <c r="M267" s="6">
        <v>122</v>
      </c>
      <c r="N267" s="6">
        <v>17</v>
      </c>
      <c r="P267" s="6">
        <v>153</v>
      </c>
      <c r="Q267" s="6">
        <v>36</v>
      </c>
    </row>
    <row r="268" spans="4:17" x14ac:dyDescent="0.25">
      <c r="D268" s="6">
        <v>151</v>
      </c>
      <c r="E268" s="6">
        <v>50</v>
      </c>
      <c r="J268" s="6">
        <v>125</v>
      </c>
      <c r="K268" s="6">
        <v>18</v>
      </c>
      <c r="M268" s="6">
        <v>117</v>
      </c>
      <c r="N268" s="6">
        <v>16</v>
      </c>
      <c r="P268" s="6">
        <v>161</v>
      </c>
      <c r="Q268" s="6">
        <v>43</v>
      </c>
    </row>
    <row r="269" spans="4:17" x14ac:dyDescent="0.25">
      <c r="D269" s="6">
        <v>168</v>
      </c>
      <c r="E269" s="6">
        <v>50</v>
      </c>
      <c r="J269" s="6">
        <v>261</v>
      </c>
      <c r="K269" s="6">
        <v>186</v>
      </c>
      <c r="M269" s="6">
        <v>126</v>
      </c>
      <c r="N269" s="6">
        <v>18</v>
      </c>
      <c r="P269" s="6">
        <v>160</v>
      </c>
      <c r="Q269" s="6">
        <v>40</v>
      </c>
    </row>
    <row r="270" spans="4:17" x14ac:dyDescent="0.25">
      <c r="D270" s="6">
        <v>162</v>
      </c>
      <c r="E270" s="6">
        <v>50</v>
      </c>
      <c r="J270" s="6">
        <v>163</v>
      </c>
      <c r="K270" s="6">
        <v>39</v>
      </c>
      <c r="M270" s="6">
        <v>127</v>
      </c>
      <c r="N270" s="6">
        <v>18</v>
      </c>
      <c r="P270" s="6">
        <v>307</v>
      </c>
      <c r="Q270" s="6">
        <v>249</v>
      </c>
    </row>
    <row r="271" spans="4:17" x14ac:dyDescent="0.25">
      <c r="D271" s="6">
        <v>173</v>
      </c>
      <c r="E271" s="6">
        <v>50</v>
      </c>
      <c r="J271" s="6">
        <v>158</v>
      </c>
      <c r="K271" s="6">
        <v>40</v>
      </c>
      <c r="M271" s="6">
        <v>119</v>
      </c>
      <c r="N271" s="6">
        <v>15</v>
      </c>
      <c r="P271" s="6">
        <v>350</v>
      </c>
      <c r="Q271" s="6">
        <v>443</v>
      </c>
    </row>
    <row r="272" spans="4:17" x14ac:dyDescent="0.25">
      <c r="D272" s="6">
        <v>160</v>
      </c>
      <c r="E272" s="6">
        <v>50</v>
      </c>
      <c r="J272" s="6">
        <v>173</v>
      </c>
      <c r="K272" s="6">
        <v>53</v>
      </c>
      <c r="M272" s="6">
        <v>120</v>
      </c>
      <c r="N272" s="6">
        <v>15</v>
      </c>
      <c r="P272" s="6">
        <v>288</v>
      </c>
      <c r="Q272" s="6">
        <v>233</v>
      </c>
    </row>
    <row r="273" spans="4:17" x14ac:dyDescent="0.25">
      <c r="D273" s="6">
        <v>167</v>
      </c>
      <c r="E273" s="6">
        <v>50</v>
      </c>
      <c r="J273" s="6">
        <v>167</v>
      </c>
      <c r="K273" s="6">
        <v>44</v>
      </c>
      <c r="M273" s="6">
        <v>122</v>
      </c>
      <c r="N273" s="6">
        <v>16</v>
      </c>
      <c r="P273" s="6">
        <v>316</v>
      </c>
      <c r="Q273" s="6">
        <v>315</v>
      </c>
    </row>
    <row r="274" spans="4:17" x14ac:dyDescent="0.25">
      <c r="D274" s="6">
        <v>165</v>
      </c>
      <c r="E274" s="6">
        <v>50</v>
      </c>
      <c r="J274" s="6">
        <v>165</v>
      </c>
      <c r="K274" s="6">
        <v>41</v>
      </c>
      <c r="M274" s="6">
        <v>110</v>
      </c>
      <c r="N274" s="6">
        <v>13</v>
      </c>
      <c r="P274" s="6">
        <v>262</v>
      </c>
      <c r="Q274" s="6">
        <v>171</v>
      </c>
    </row>
    <row r="275" spans="4:17" x14ac:dyDescent="0.25">
      <c r="D275" s="6">
        <v>170</v>
      </c>
      <c r="E275" s="6">
        <v>50</v>
      </c>
      <c r="J275" s="6">
        <v>188</v>
      </c>
      <c r="K275" s="6">
        <v>63</v>
      </c>
      <c r="M275" s="6">
        <v>110</v>
      </c>
      <c r="N275" s="6">
        <v>12</v>
      </c>
      <c r="P275" s="6">
        <v>261</v>
      </c>
      <c r="Q275" s="6">
        <v>171</v>
      </c>
    </row>
    <row r="276" spans="4:17" x14ac:dyDescent="0.25">
      <c r="D276" s="6">
        <v>168</v>
      </c>
      <c r="E276" s="6">
        <v>50</v>
      </c>
      <c r="J276" s="6">
        <v>180</v>
      </c>
      <c r="K276" s="6">
        <v>61</v>
      </c>
      <c r="M276" s="6">
        <v>109</v>
      </c>
      <c r="N276" s="6">
        <v>12</v>
      </c>
      <c r="P276" s="6">
        <v>290</v>
      </c>
      <c r="Q276" s="6">
        <v>274</v>
      </c>
    </row>
    <row r="277" spans="4:17" x14ac:dyDescent="0.25">
      <c r="D277" s="6">
        <v>166</v>
      </c>
      <c r="E277" s="6">
        <v>50</v>
      </c>
      <c r="J277" s="6">
        <v>174</v>
      </c>
      <c r="K277" s="6">
        <v>50</v>
      </c>
      <c r="M277" s="6">
        <v>258</v>
      </c>
      <c r="N277" s="6">
        <v>188</v>
      </c>
      <c r="P277" s="6">
        <v>253</v>
      </c>
      <c r="Q277" s="6">
        <v>164</v>
      </c>
    </row>
    <row r="278" spans="4:17" x14ac:dyDescent="0.25">
      <c r="D278" s="6">
        <v>172</v>
      </c>
      <c r="E278" s="6">
        <v>50</v>
      </c>
      <c r="J278" s="6">
        <v>144</v>
      </c>
      <c r="K278" s="6">
        <v>23</v>
      </c>
      <c r="M278" s="6">
        <v>156</v>
      </c>
      <c r="N278" s="6">
        <v>37</v>
      </c>
      <c r="P278" s="6">
        <v>293</v>
      </c>
      <c r="Q278" s="6">
        <v>257</v>
      </c>
    </row>
    <row r="279" spans="4:17" x14ac:dyDescent="0.25">
      <c r="D279" s="6">
        <v>168</v>
      </c>
      <c r="E279" s="6">
        <v>50</v>
      </c>
      <c r="J279" s="6">
        <v>139</v>
      </c>
      <c r="K279" s="6">
        <v>26</v>
      </c>
      <c r="M279" s="6">
        <v>132</v>
      </c>
      <c r="N279" s="6">
        <v>31</v>
      </c>
      <c r="P279" s="6">
        <v>235</v>
      </c>
      <c r="Q279" s="6">
        <v>120</v>
      </c>
    </row>
    <row r="280" spans="4:17" x14ac:dyDescent="0.25">
      <c r="D280" s="6">
        <v>170</v>
      </c>
      <c r="E280" s="6">
        <v>50</v>
      </c>
      <c r="J280" s="6">
        <v>161</v>
      </c>
      <c r="K280" s="6">
        <v>37</v>
      </c>
      <c r="M280" s="6">
        <v>138</v>
      </c>
      <c r="N280" s="6">
        <v>26</v>
      </c>
      <c r="P280" s="6">
        <v>221</v>
      </c>
      <c r="Q280" s="6">
        <v>95</v>
      </c>
    </row>
    <row r="281" spans="4:17" x14ac:dyDescent="0.25">
      <c r="D281" s="6">
        <v>176</v>
      </c>
      <c r="E281" s="6">
        <v>50</v>
      </c>
      <c r="J281" s="6">
        <v>166</v>
      </c>
      <c r="K281" s="6">
        <v>43</v>
      </c>
      <c r="M281" s="6">
        <v>129</v>
      </c>
      <c r="N281" s="6">
        <v>21</v>
      </c>
      <c r="P281" s="6">
        <v>177</v>
      </c>
      <c r="Q281" s="6">
        <v>63</v>
      </c>
    </row>
    <row r="282" spans="4:17" x14ac:dyDescent="0.25">
      <c r="D282" s="6">
        <v>183</v>
      </c>
      <c r="E282" s="6">
        <v>50</v>
      </c>
      <c r="J282" s="6">
        <v>189</v>
      </c>
      <c r="K282" s="6">
        <v>69</v>
      </c>
      <c r="M282" s="6">
        <v>124</v>
      </c>
      <c r="N282" s="6">
        <v>18</v>
      </c>
      <c r="P282" s="6">
        <v>177</v>
      </c>
      <c r="Q282" s="6">
        <v>56</v>
      </c>
    </row>
    <row r="283" spans="4:17" x14ac:dyDescent="0.25">
      <c r="D283" s="6">
        <v>170</v>
      </c>
      <c r="E283" s="6">
        <v>49</v>
      </c>
      <c r="J283" s="6">
        <v>160</v>
      </c>
      <c r="K283" s="6">
        <v>38</v>
      </c>
      <c r="M283" s="6">
        <v>110</v>
      </c>
      <c r="N283" s="6">
        <v>12</v>
      </c>
      <c r="P283" s="6">
        <v>154</v>
      </c>
      <c r="Q283" s="6">
        <v>36</v>
      </c>
    </row>
    <row r="284" spans="4:17" x14ac:dyDescent="0.25">
      <c r="D284" s="6">
        <v>167</v>
      </c>
      <c r="E284" s="6">
        <v>49</v>
      </c>
      <c r="J284" s="6">
        <v>159</v>
      </c>
      <c r="K284" s="6">
        <v>41</v>
      </c>
      <c r="M284" s="6">
        <v>152</v>
      </c>
      <c r="N284" s="6">
        <v>32</v>
      </c>
      <c r="P284" s="6">
        <v>147</v>
      </c>
      <c r="Q284" s="6">
        <v>29</v>
      </c>
    </row>
    <row r="285" spans="4:17" x14ac:dyDescent="0.25">
      <c r="D285" s="6">
        <v>167</v>
      </c>
      <c r="E285" s="6">
        <v>49</v>
      </c>
      <c r="J285" s="6">
        <v>138</v>
      </c>
      <c r="K285" s="6">
        <v>25</v>
      </c>
      <c r="M285" s="6">
        <v>138</v>
      </c>
      <c r="N285" s="6">
        <v>26</v>
      </c>
      <c r="P285" s="6">
        <v>197</v>
      </c>
      <c r="Q285" s="6">
        <v>67</v>
      </c>
    </row>
    <row r="286" spans="4:17" x14ac:dyDescent="0.25">
      <c r="D286" s="6">
        <v>162</v>
      </c>
      <c r="E286" s="6">
        <v>49</v>
      </c>
      <c r="J286" s="6">
        <v>151</v>
      </c>
      <c r="K286" s="6">
        <v>34</v>
      </c>
      <c r="M286" s="6">
        <v>140</v>
      </c>
      <c r="N286" s="6">
        <v>26</v>
      </c>
      <c r="P286" s="6">
        <v>148</v>
      </c>
      <c r="Q286" s="6">
        <v>33</v>
      </c>
    </row>
    <row r="287" spans="4:17" x14ac:dyDescent="0.25">
      <c r="D287" s="6">
        <v>171</v>
      </c>
      <c r="E287" s="6">
        <v>49</v>
      </c>
      <c r="J287" s="6">
        <v>172</v>
      </c>
      <c r="K287" s="6">
        <v>44</v>
      </c>
      <c r="M287" s="6">
        <v>147</v>
      </c>
      <c r="N287" s="6">
        <v>29</v>
      </c>
      <c r="P287" s="6">
        <v>153</v>
      </c>
      <c r="Q287" s="6">
        <v>37</v>
      </c>
    </row>
    <row r="288" spans="4:17" x14ac:dyDescent="0.25">
      <c r="D288" s="6">
        <v>169</v>
      </c>
      <c r="E288" s="6">
        <v>49</v>
      </c>
      <c r="J288" s="6">
        <v>156</v>
      </c>
      <c r="K288" s="6">
        <v>43</v>
      </c>
      <c r="M288" s="6">
        <v>135</v>
      </c>
      <c r="N288" s="6">
        <v>23</v>
      </c>
      <c r="P288" s="6">
        <v>136</v>
      </c>
      <c r="Q288" s="6">
        <v>25</v>
      </c>
    </row>
    <row r="289" spans="4:17" x14ac:dyDescent="0.25">
      <c r="D289" s="6">
        <v>173</v>
      </c>
      <c r="E289" s="6">
        <v>49</v>
      </c>
      <c r="J289" s="6">
        <v>125</v>
      </c>
      <c r="K289" s="6">
        <v>19</v>
      </c>
      <c r="M289" s="6">
        <v>132</v>
      </c>
      <c r="N289" s="6">
        <v>21</v>
      </c>
      <c r="P289" s="6">
        <v>145</v>
      </c>
      <c r="Q289" s="6">
        <v>31</v>
      </c>
    </row>
    <row r="290" spans="4:17" x14ac:dyDescent="0.25">
      <c r="D290" s="6">
        <v>161</v>
      </c>
      <c r="E290" s="6">
        <v>49</v>
      </c>
      <c r="J290" s="6">
        <v>155</v>
      </c>
      <c r="K290" s="6">
        <v>35</v>
      </c>
      <c r="M290" s="6">
        <v>140</v>
      </c>
      <c r="N290" s="6">
        <v>24</v>
      </c>
      <c r="P290" s="6">
        <v>146</v>
      </c>
      <c r="Q290" s="6">
        <v>31</v>
      </c>
    </row>
    <row r="291" spans="4:17" x14ac:dyDescent="0.25">
      <c r="D291" s="6">
        <v>170</v>
      </c>
      <c r="E291" s="6">
        <v>49</v>
      </c>
      <c r="J291" s="6">
        <v>142</v>
      </c>
      <c r="K291" s="6">
        <v>28</v>
      </c>
      <c r="M291" s="6">
        <v>136</v>
      </c>
      <c r="N291" s="6">
        <v>24</v>
      </c>
      <c r="P291" s="6">
        <v>140</v>
      </c>
      <c r="Q291" s="6">
        <v>27</v>
      </c>
    </row>
    <row r="292" spans="4:17" x14ac:dyDescent="0.25">
      <c r="D292" s="6">
        <v>170</v>
      </c>
      <c r="E292" s="6">
        <v>49</v>
      </c>
      <c r="J292" s="6">
        <v>121</v>
      </c>
      <c r="K292" s="6">
        <v>16</v>
      </c>
      <c r="M292" s="6">
        <v>140</v>
      </c>
      <c r="N292" s="6">
        <v>26</v>
      </c>
      <c r="P292" s="6">
        <v>132</v>
      </c>
      <c r="Q292" s="6">
        <v>21</v>
      </c>
    </row>
    <row r="293" spans="4:17" x14ac:dyDescent="0.25">
      <c r="D293" s="6">
        <v>167</v>
      </c>
      <c r="E293" s="6">
        <v>49</v>
      </c>
      <c r="J293" s="6">
        <v>122</v>
      </c>
      <c r="K293" s="6">
        <v>19</v>
      </c>
      <c r="M293" s="6">
        <v>140</v>
      </c>
      <c r="N293" s="6">
        <v>28</v>
      </c>
      <c r="P293" s="6">
        <v>149</v>
      </c>
      <c r="Q293" s="6">
        <v>34</v>
      </c>
    </row>
    <row r="294" spans="4:17" x14ac:dyDescent="0.25">
      <c r="D294" s="6">
        <v>172</v>
      </c>
      <c r="E294" s="6">
        <v>49</v>
      </c>
      <c r="J294" s="6">
        <v>147</v>
      </c>
      <c r="K294" s="6">
        <v>30</v>
      </c>
      <c r="M294" s="6">
        <v>136</v>
      </c>
      <c r="N294" s="6">
        <v>26</v>
      </c>
      <c r="P294" s="6">
        <v>149</v>
      </c>
      <c r="Q294" s="6">
        <v>32</v>
      </c>
    </row>
    <row r="295" spans="4:17" x14ac:dyDescent="0.25">
      <c r="D295" s="6">
        <v>171</v>
      </c>
      <c r="E295" s="6">
        <v>48</v>
      </c>
      <c r="J295" s="6">
        <v>160</v>
      </c>
      <c r="K295" s="6">
        <v>38</v>
      </c>
      <c r="M295" s="6">
        <v>135</v>
      </c>
      <c r="N295" s="6">
        <v>24</v>
      </c>
      <c r="P295" s="6">
        <v>309</v>
      </c>
      <c r="Q295" s="6">
        <v>294</v>
      </c>
    </row>
    <row r="296" spans="4:17" x14ac:dyDescent="0.25">
      <c r="D296" s="6">
        <v>168</v>
      </c>
      <c r="E296" s="6">
        <v>48</v>
      </c>
      <c r="J296" s="6">
        <v>124</v>
      </c>
      <c r="K296" s="6">
        <v>17</v>
      </c>
      <c r="M296" s="6">
        <v>142</v>
      </c>
      <c r="N296" s="6">
        <v>25</v>
      </c>
      <c r="P296" s="6">
        <v>218</v>
      </c>
      <c r="Q296" s="6">
        <v>95</v>
      </c>
    </row>
    <row r="297" spans="4:17" x14ac:dyDescent="0.25">
      <c r="D297" s="6">
        <v>168</v>
      </c>
      <c r="E297" s="6">
        <v>48</v>
      </c>
      <c r="J297" s="6">
        <v>152</v>
      </c>
      <c r="K297" s="6">
        <v>32</v>
      </c>
      <c r="M297" s="6">
        <v>147</v>
      </c>
      <c r="N297" s="6">
        <v>29</v>
      </c>
      <c r="P297" s="6">
        <v>163</v>
      </c>
      <c r="Q297" s="6">
        <v>42</v>
      </c>
    </row>
    <row r="298" spans="4:17" x14ac:dyDescent="0.25">
      <c r="D298" s="6">
        <v>166</v>
      </c>
      <c r="E298" s="6">
        <v>48</v>
      </c>
      <c r="J298" s="6">
        <v>117</v>
      </c>
      <c r="K298" s="6">
        <v>20</v>
      </c>
      <c r="M298" s="6">
        <v>140</v>
      </c>
      <c r="N298" s="6">
        <v>25</v>
      </c>
      <c r="P298" s="6">
        <v>225</v>
      </c>
      <c r="Q298" s="6">
        <v>109</v>
      </c>
    </row>
    <row r="299" spans="4:17" x14ac:dyDescent="0.25">
      <c r="D299" s="6">
        <v>167</v>
      </c>
      <c r="E299" s="6">
        <v>48</v>
      </c>
      <c r="J299" s="6">
        <v>160</v>
      </c>
      <c r="K299" s="6">
        <v>40</v>
      </c>
      <c r="M299" s="6">
        <v>135</v>
      </c>
      <c r="N299" s="6">
        <v>25</v>
      </c>
      <c r="P299" s="6">
        <v>180</v>
      </c>
      <c r="Q299" s="6">
        <v>58</v>
      </c>
    </row>
    <row r="300" spans="4:17" x14ac:dyDescent="0.25">
      <c r="D300" s="6">
        <v>170</v>
      </c>
      <c r="E300" s="6">
        <v>48</v>
      </c>
      <c r="J300" s="6">
        <v>179</v>
      </c>
      <c r="K300" s="6">
        <v>60</v>
      </c>
      <c r="M300" s="6">
        <v>138</v>
      </c>
      <c r="N300" s="6">
        <v>25</v>
      </c>
      <c r="P300" s="6">
        <v>172</v>
      </c>
      <c r="Q300" s="6">
        <v>50</v>
      </c>
    </row>
    <row r="301" spans="4:17" x14ac:dyDescent="0.25">
      <c r="D301" s="6">
        <v>170</v>
      </c>
      <c r="E301" s="6">
        <v>48</v>
      </c>
      <c r="J301" s="6">
        <v>142</v>
      </c>
      <c r="K301" s="6">
        <v>27</v>
      </c>
      <c r="M301" s="6">
        <v>125</v>
      </c>
      <c r="N301" s="6">
        <v>19</v>
      </c>
      <c r="P301" s="6">
        <v>165</v>
      </c>
      <c r="Q301" s="6">
        <v>44</v>
      </c>
    </row>
    <row r="302" spans="4:17" x14ac:dyDescent="0.25">
      <c r="D302" s="6">
        <v>166</v>
      </c>
      <c r="E302" s="6">
        <v>48</v>
      </c>
      <c r="J302" s="6">
        <v>150</v>
      </c>
      <c r="K302" s="6">
        <v>30</v>
      </c>
      <c r="M302" s="6">
        <v>124</v>
      </c>
      <c r="N302" s="6">
        <v>24</v>
      </c>
      <c r="P302" s="6">
        <v>147</v>
      </c>
      <c r="Q302" s="6">
        <v>32</v>
      </c>
    </row>
    <row r="303" spans="4:17" x14ac:dyDescent="0.25">
      <c r="D303" s="6">
        <v>164</v>
      </c>
      <c r="E303" s="6">
        <v>48</v>
      </c>
      <c r="J303" s="6">
        <v>152</v>
      </c>
      <c r="K303" s="6">
        <v>33</v>
      </c>
      <c r="M303" s="6">
        <v>137</v>
      </c>
      <c r="N303" s="6">
        <v>24</v>
      </c>
      <c r="P303" s="6">
        <v>163</v>
      </c>
      <c r="Q303" s="6">
        <v>44</v>
      </c>
    </row>
    <row r="304" spans="4:17" x14ac:dyDescent="0.25">
      <c r="D304" s="6">
        <v>175</v>
      </c>
      <c r="E304" s="6">
        <v>48</v>
      </c>
      <c r="J304" s="6">
        <v>130</v>
      </c>
      <c r="K304" s="6">
        <v>22</v>
      </c>
      <c r="M304" s="6">
        <v>128</v>
      </c>
      <c r="N304" s="6">
        <v>20</v>
      </c>
      <c r="P304" s="6">
        <v>145</v>
      </c>
      <c r="Q304" s="6">
        <v>30</v>
      </c>
    </row>
    <row r="305" spans="4:17" x14ac:dyDescent="0.25">
      <c r="D305" s="6">
        <v>160</v>
      </c>
      <c r="E305" s="6">
        <v>48</v>
      </c>
      <c r="J305" s="6">
        <v>131</v>
      </c>
      <c r="K305" s="6">
        <v>21</v>
      </c>
      <c r="M305" s="6">
        <v>120</v>
      </c>
      <c r="N305" s="6">
        <v>17</v>
      </c>
      <c r="P305" s="6">
        <v>134</v>
      </c>
      <c r="Q305" s="6">
        <v>25</v>
      </c>
    </row>
    <row r="306" spans="4:17" x14ac:dyDescent="0.25">
      <c r="D306" s="6">
        <v>170</v>
      </c>
      <c r="E306" s="6">
        <v>48</v>
      </c>
      <c r="J306" s="6">
        <v>132</v>
      </c>
      <c r="K306" s="6">
        <v>20</v>
      </c>
      <c r="M306" s="6">
        <v>128</v>
      </c>
      <c r="N306" s="6">
        <v>21</v>
      </c>
      <c r="P306" s="6">
        <v>230</v>
      </c>
      <c r="Q306" s="6">
        <v>123</v>
      </c>
    </row>
    <row r="307" spans="4:17" x14ac:dyDescent="0.25">
      <c r="D307" s="6">
        <v>169</v>
      </c>
      <c r="E307" s="6">
        <v>48</v>
      </c>
      <c r="J307" s="6">
        <v>149</v>
      </c>
      <c r="K307" s="6">
        <v>31</v>
      </c>
      <c r="M307" s="6">
        <v>130</v>
      </c>
      <c r="N307" s="6">
        <v>21</v>
      </c>
      <c r="P307" s="6">
        <v>288</v>
      </c>
      <c r="Q307" s="6">
        <v>207</v>
      </c>
    </row>
    <row r="308" spans="4:17" x14ac:dyDescent="0.25">
      <c r="D308" s="6">
        <v>167</v>
      </c>
      <c r="E308" s="6">
        <v>48</v>
      </c>
      <c r="J308" s="6">
        <v>137</v>
      </c>
      <c r="K308" s="6">
        <v>25</v>
      </c>
      <c r="M308" s="6">
        <v>115</v>
      </c>
      <c r="N308" s="6">
        <v>14</v>
      </c>
      <c r="P308" s="6">
        <v>150</v>
      </c>
      <c r="Q308" s="6">
        <v>35</v>
      </c>
    </row>
    <row r="309" spans="4:17" x14ac:dyDescent="0.25">
      <c r="D309" s="6">
        <v>168</v>
      </c>
      <c r="E309" s="6">
        <v>48</v>
      </c>
      <c r="J309" s="6">
        <v>170</v>
      </c>
      <c r="K309" s="6">
        <v>45</v>
      </c>
      <c r="M309" s="6">
        <v>139</v>
      </c>
      <c r="N309" s="6">
        <v>25</v>
      </c>
      <c r="P309" s="6">
        <v>142</v>
      </c>
      <c r="Q309" s="6">
        <v>27</v>
      </c>
    </row>
    <row r="310" spans="4:17" x14ac:dyDescent="0.25">
      <c r="D310" s="6">
        <v>161</v>
      </c>
      <c r="E310" s="6">
        <v>48</v>
      </c>
      <c r="J310" s="6">
        <v>141</v>
      </c>
      <c r="K310" s="6">
        <v>29</v>
      </c>
      <c r="M310" s="6">
        <v>126</v>
      </c>
      <c r="N310" s="6">
        <v>20</v>
      </c>
      <c r="P310" s="6">
        <v>290</v>
      </c>
      <c r="Q310" s="6">
        <v>299</v>
      </c>
    </row>
    <row r="311" spans="4:17" x14ac:dyDescent="0.25">
      <c r="D311" s="6">
        <v>170</v>
      </c>
      <c r="E311" s="6">
        <v>48</v>
      </c>
      <c r="J311" s="6">
        <v>154</v>
      </c>
      <c r="K311" s="6">
        <v>35</v>
      </c>
      <c r="M311" s="6">
        <v>120</v>
      </c>
      <c r="N311" s="6">
        <v>16</v>
      </c>
      <c r="P311" s="6">
        <v>291</v>
      </c>
      <c r="Q311" s="6">
        <v>358</v>
      </c>
    </row>
    <row r="312" spans="4:17" x14ac:dyDescent="0.25">
      <c r="D312" s="6">
        <v>168</v>
      </c>
      <c r="E312" s="6">
        <v>48</v>
      </c>
      <c r="J312" s="6">
        <v>151</v>
      </c>
      <c r="K312" s="6">
        <v>33</v>
      </c>
      <c r="M312" s="6">
        <v>122</v>
      </c>
      <c r="N312" s="6">
        <v>17</v>
      </c>
      <c r="P312" s="6">
        <v>277</v>
      </c>
      <c r="Q312" s="6">
        <v>200</v>
      </c>
    </row>
    <row r="313" spans="4:17" x14ac:dyDescent="0.25">
      <c r="D313" s="6">
        <v>168</v>
      </c>
      <c r="E313" s="6">
        <v>48</v>
      </c>
      <c r="J313" s="6">
        <v>173</v>
      </c>
      <c r="K313" s="6">
        <v>53</v>
      </c>
      <c r="M313" s="6">
        <v>105</v>
      </c>
      <c r="N313" s="6">
        <v>10</v>
      </c>
      <c r="P313" s="6">
        <v>249</v>
      </c>
      <c r="Q313" s="6">
        <v>162</v>
      </c>
    </row>
    <row r="314" spans="4:17" x14ac:dyDescent="0.25">
      <c r="D314" s="6">
        <v>167</v>
      </c>
      <c r="E314" s="6">
        <v>48</v>
      </c>
      <c r="J314" s="6">
        <v>153</v>
      </c>
      <c r="K314" s="6">
        <v>33</v>
      </c>
      <c r="M314" s="6">
        <v>111</v>
      </c>
      <c r="N314" s="6">
        <v>14</v>
      </c>
      <c r="P314" s="6">
        <v>305</v>
      </c>
      <c r="Q314" s="6">
        <v>287</v>
      </c>
    </row>
    <row r="315" spans="4:17" x14ac:dyDescent="0.25">
      <c r="D315" s="6">
        <v>176</v>
      </c>
      <c r="E315" s="6">
        <v>48</v>
      </c>
      <c r="J315" s="6">
        <v>117</v>
      </c>
      <c r="K315" s="6">
        <v>15</v>
      </c>
      <c r="M315" s="6">
        <v>116</v>
      </c>
      <c r="N315" s="6">
        <v>14</v>
      </c>
      <c r="P315" s="6">
        <v>296</v>
      </c>
      <c r="Q315" s="6">
        <v>263</v>
      </c>
    </row>
    <row r="316" spans="4:17" x14ac:dyDescent="0.25">
      <c r="D316" s="6">
        <v>169</v>
      </c>
      <c r="E316" s="6">
        <v>47</v>
      </c>
      <c r="J316" s="6">
        <v>150</v>
      </c>
      <c r="K316" s="6">
        <v>35</v>
      </c>
      <c r="M316" s="6">
        <v>130</v>
      </c>
      <c r="N316" s="6">
        <v>20</v>
      </c>
      <c r="P316" s="6">
        <v>277</v>
      </c>
      <c r="Q316" s="6">
        <v>172</v>
      </c>
    </row>
    <row r="317" spans="4:17" x14ac:dyDescent="0.25">
      <c r="D317" s="6">
        <v>165</v>
      </c>
      <c r="E317" s="6">
        <v>47</v>
      </c>
      <c r="J317" s="6">
        <v>137</v>
      </c>
      <c r="K317" s="6">
        <v>24</v>
      </c>
      <c r="M317" s="6">
        <v>113</v>
      </c>
      <c r="N317" s="6">
        <v>14</v>
      </c>
      <c r="P317" s="6">
        <v>273</v>
      </c>
      <c r="Q317" s="6">
        <v>211</v>
      </c>
    </row>
    <row r="318" spans="4:17" x14ac:dyDescent="0.25">
      <c r="D318" s="6">
        <v>162</v>
      </c>
      <c r="E318" s="6">
        <v>47</v>
      </c>
      <c r="J318" s="6">
        <v>114</v>
      </c>
      <c r="K318" s="6">
        <v>13</v>
      </c>
      <c r="M318" s="6">
        <v>110</v>
      </c>
      <c r="N318" s="6">
        <v>12</v>
      </c>
      <c r="P318" s="6">
        <v>266</v>
      </c>
      <c r="Q318" s="6">
        <v>206</v>
      </c>
    </row>
    <row r="319" spans="4:17" x14ac:dyDescent="0.25">
      <c r="D319" s="6">
        <v>156</v>
      </c>
      <c r="E319" s="6">
        <v>47</v>
      </c>
      <c r="J319" s="6">
        <v>139</v>
      </c>
      <c r="K319" s="6">
        <v>25</v>
      </c>
      <c r="M319" s="6">
        <v>110</v>
      </c>
      <c r="N319" s="6">
        <v>13</v>
      </c>
      <c r="P319" s="6">
        <v>266</v>
      </c>
      <c r="Q319" s="6">
        <v>177</v>
      </c>
    </row>
    <row r="320" spans="4:17" x14ac:dyDescent="0.25">
      <c r="D320" s="6">
        <v>163</v>
      </c>
      <c r="E320" s="6">
        <v>47</v>
      </c>
      <c r="J320" s="6">
        <v>138</v>
      </c>
      <c r="K320" s="6">
        <v>26</v>
      </c>
      <c r="M320" s="6">
        <v>111</v>
      </c>
      <c r="N320" s="6">
        <v>12</v>
      </c>
      <c r="P320" s="6">
        <v>275</v>
      </c>
      <c r="Q320" s="6">
        <v>212</v>
      </c>
    </row>
    <row r="321" spans="4:17" x14ac:dyDescent="0.25">
      <c r="D321" s="6">
        <v>163</v>
      </c>
      <c r="E321" s="6">
        <v>47</v>
      </c>
      <c r="J321" s="6">
        <v>139</v>
      </c>
      <c r="K321" s="6">
        <v>27</v>
      </c>
      <c r="M321" s="6">
        <v>111</v>
      </c>
      <c r="N321" s="6">
        <v>14</v>
      </c>
      <c r="P321" s="6">
        <v>265</v>
      </c>
      <c r="Q321" s="6">
        <v>209</v>
      </c>
    </row>
    <row r="322" spans="4:17" x14ac:dyDescent="0.25">
      <c r="D322" s="6">
        <v>161</v>
      </c>
      <c r="E322" s="6">
        <v>47</v>
      </c>
      <c r="J322" s="6">
        <v>142</v>
      </c>
      <c r="K322" s="6">
        <v>29</v>
      </c>
      <c r="M322" s="6">
        <v>100</v>
      </c>
      <c r="N322" s="6">
        <v>9</v>
      </c>
      <c r="P322" s="6">
        <v>261</v>
      </c>
      <c r="Q322" s="6">
        <v>165</v>
      </c>
    </row>
    <row r="323" spans="4:17" x14ac:dyDescent="0.25">
      <c r="D323" s="6">
        <v>172</v>
      </c>
      <c r="E323" s="6">
        <v>47</v>
      </c>
      <c r="J323" s="6">
        <v>125</v>
      </c>
      <c r="K323" s="6">
        <v>20</v>
      </c>
      <c r="M323" s="6">
        <v>103</v>
      </c>
      <c r="N323" s="6">
        <v>10</v>
      </c>
      <c r="P323" s="6">
        <v>190</v>
      </c>
      <c r="Q323" s="6">
        <v>73</v>
      </c>
    </row>
    <row r="324" spans="4:17" x14ac:dyDescent="0.25">
      <c r="D324" s="6">
        <v>171</v>
      </c>
      <c r="E324" s="6">
        <v>47</v>
      </c>
      <c r="J324" s="6">
        <v>119</v>
      </c>
      <c r="K324" s="6">
        <v>16</v>
      </c>
      <c r="M324" s="6">
        <v>104</v>
      </c>
      <c r="N324" s="6">
        <v>11</v>
      </c>
      <c r="P324" s="6">
        <v>155</v>
      </c>
      <c r="Q324" s="6">
        <v>44</v>
      </c>
    </row>
    <row r="325" spans="4:17" x14ac:dyDescent="0.25">
      <c r="D325" s="6">
        <v>168</v>
      </c>
      <c r="E325" s="6">
        <v>47</v>
      </c>
      <c r="J325" s="6">
        <v>145</v>
      </c>
      <c r="K325" s="6">
        <v>28</v>
      </c>
      <c r="M325" s="6">
        <v>250</v>
      </c>
      <c r="N325" s="6">
        <v>157</v>
      </c>
      <c r="P325" s="6">
        <v>166</v>
      </c>
      <c r="Q325" s="6">
        <v>49</v>
      </c>
    </row>
    <row r="326" spans="4:17" x14ac:dyDescent="0.25">
      <c r="D326" s="6">
        <v>168</v>
      </c>
      <c r="E326" s="6">
        <v>47</v>
      </c>
      <c r="J326" s="6">
        <v>135</v>
      </c>
      <c r="K326" s="6">
        <v>26</v>
      </c>
      <c r="M326" s="6">
        <v>260</v>
      </c>
      <c r="N326" s="6">
        <v>158</v>
      </c>
      <c r="P326" s="6">
        <v>175</v>
      </c>
      <c r="Q326" s="6">
        <v>56</v>
      </c>
    </row>
    <row r="327" spans="4:17" x14ac:dyDescent="0.25">
      <c r="D327" s="6">
        <v>162</v>
      </c>
      <c r="E327" s="6">
        <v>47</v>
      </c>
      <c r="J327" s="6">
        <v>112</v>
      </c>
      <c r="K327" s="6">
        <v>13</v>
      </c>
      <c r="M327" s="6">
        <v>256</v>
      </c>
      <c r="N327" s="6">
        <v>183</v>
      </c>
      <c r="P327" s="6">
        <v>168</v>
      </c>
      <c r="Q327" s="6">
        <v>45</v>
      </c>
    </row>
    <row r="328" spans="4:17" x14ac:dyDescent="0.25">
      <c r="D328" s="6">
        <v>164</v>
      </c>
      <c r="E328" s="6">
        <v>47</v>
      </c>
      <c r="J328" s="6">
        <v>126</v>
      </c>
      <c r="K328" s="6">
        <v>21</v>
      </c>
      <c r="M328" s="6">
        <v>281</v>
      </c>
      <c r="N328" s="6">
        <v>239</v>
      </c>
      <c r="P328" s="6">
        <v>160</v>
      </c>
      <c r="Q328" s="6">
        <v>41</v>
      </c>
    </row>
    <row r="329" spans="4:17" x14ac:dyDescent="0.25">
      <c r="D329" s="6">
        <v>147</v>
      </c>
      <c r="E329" s="6">
        <v>47</v>
      </c>
      <c r="J329" s="6">
        <v>134</v>
      </c>
      <c r="K329" s="6">
        <v>22</v>
      </c>
      <c r="M329" s="6">
        <v>303</v>
      </c>
      <c r="N329" s="6">
        <v>288</v>
      </c>
      <c r="P329" s="6">
        <v>163</v>
      </c>
      <c r="Q329" s="6">
        <v>44</v>
      </c>
    </row>
    <row r="330" spans="4:17" x14ac:dyDescent="0.25">
      <c r="D330" s="6">
        <v>160</v>
      </c>
      <c r="E330" s="6">
        <v>46</v>
      </c>
      <c r="J330" s="6">
        <v>143</v>
      </c>
      <c r="K330" s="6">
        <v>28</v>
      </c>
      <c r="M330" s="6">
        <v>338</v>
      </c>
      <c r="N330" s="6">
        <v>392</v>
      </c>
      <c r="P330" s="6">
        <v>178</v>
      </c>
      <c r="Q330" s="6">
        <v>60</v>
      </c>
    </row>
    <row r="331" spans="4:17" x14ac:dyDescent="0.25">
      <c r="D331" s="6">
        <v>169</v>
      </c>
      <c r="E331" s="6">
        <v>46</v>
      </c>
      <c r="J331" s="6">
        <v>143</v>
      </c>
      <c r="K331" s="6">
        <v>30</v>
      </c>
      <c r="M331" s="6">
        <v>313</v>
      </c>
      <c r="N331" s="6">
        <v>309</v>
      </c>
      <c r="P331" s="6">
        <v>161</v>
      </c>
      <c r="Q331" s="6">
        <v>40</v>
      </c>
    </row>
    <row r="332" spans="4:17" x14ac:dyDescent="0.25">
      <c r="D332" s="6">
        <v>160</v>
      </c>
      <c r="E332" s="6">
        <v>46</v>
      </c>
      <c r="J332" s="6">
        <v>127</v>
      </c>
      <c r="K332" s="6">
        <v>19</v>
      </c>
      <c r="M332" s="6">
        <v>242</v>
      </c>
      <c r="N332" s="6">
        <v>149</v>
      </c>
      <c r="P332" s="6">
        <v>125</v>
      </c>
      <c r="Q332" s="6">
        <v>21</v>
      </c>
    </row>
    <row r="333" spans="4:17" x14ac:dyDescent="0.25">
      <c r="D333" s="6">
        <v>160</v>
      </c>
      <c r="E333" s="6">
        <v>46</v>
      </c>
      <c r="J333" s="6">
        <v>119</v>
      </c>
      <c r="K333" s="6">
        <v>15</v>
      </c>
      <c r="M333" s="6">
        <v>242</v>
      </c>
      <c r="N333" s="6">
        <v>154</v>
      </c>
      <c r="P333" s="6">
        <v>160</v>
      </c>
      <c r="Q333" s="6">
        <v>51</v>
      </c>
    </row>
    <row r="334" spans="4:17" x14ac:dyDescent="0.25">
      <c r="D334" s="6">
        <v>160</v>
      </c>
      <c r="E334" s="6">
        <v>46</v>
      </c>
      <c r="J334" s="6">
        <v>87</v>
      </c>
      <c r="K334" s="6">
        <v>6</v>
      </c>
      <c r="M334" s="6">
        <v>279</v>
      </c>
      <c r="N334" s="6">
        <v>254</v>
      </c>
      <c r="P334" s="6">
        <v>126</v>
      </c>
      <c r="Q334" s="6">
        <v>18</v>
      </c>
    </row>
    <row r="335" spans="4:17" x14ac:dyDescent="0.25">
      <c r="D335" s="6">
        <v>162</v>
      </c>
      <c r="E335" s="6">
        <v>46</v>
      </c>
      <c r="J335" s="6">
        <v>158</v>
      </c>
      <c r="K335" s="6">
        <v>37</v>
      </c>
      <c r="M335" s="6">
        <v>247</v>
      </c>
      <c r="N335" s="6">
        <v>150</v>
      </c>
      <c r="P335" s="6">
        <v>146</v>
      </c>
      <c r="Q335" s="6">
        <v>31</v>
      </c>
    </row>
    <row r="336" spans="4:17" x14ac:dyDescent="0.25">
      <c r="D336" s="6">
        <v>166</v>
      </c>
      <c r="E336" s="6">
        <v>46</v>
      </c>
      <c r="J336" s="6">
        <v>127</v>
      </c>
      <c r="K336" s="6">
        <v>19</v>
      </c>
      <c r="M336" s="6">
        <v>249</v>
      </c>
      <c r="N336" s="6">
        <v>128</v>
      </c>
      <c r="P336" s="6">
        <v>152</v>
      </c>
      <c r="Q336" s="6">
        <v>34</v>
      </c>
    </row>
    <row r="337" spans="4:17" x14ac:dyDescent="0.25">
      <c r="D337" s="6">
        <v>169</v>
      </c>
      <c r="E337" s="6">
        <v>46</v>
      </c>
      <c r="J337" s="6">
        <v>131</v>
      </c>
      <c r="K337" s="6">
        <v>19</v>
      </c>
      <c r="M337" s="6">
        <v>170</v>
      </c>
      <c r="N337" s="6">
        <v>52</v>
      </c>
      <c r="P337" s="6">
        <v>152</v>
      </c>
      <c r="Q337" s="6">
        <v>38</v>
      </c>
    </row>
    <row r="338" spans="4:17" x14ac:dyDescent="0.25">
      <c r="D338" s="6">
        <v>169</v>
      </c>
      <c r="E338" s="6">
        <v>46</v>
      </c>
      <c r="J338" s="6">
        <v>130</v>
      </c>
      <c r="K338" s="6">
        <v>22</v>
      </c>
      <c r="M338" s="6">
        <v>170</v>
      </c>
      <c r="N338" s="6">
        <v>48</v>
      </c>
      <c r="P338" s="6">
        <v>130</v>
      </c>
      <c r="Q338" s="6">
        <v>20</v>
      </c>
    </row>
    <row r="339" spans="4:17" x14ac:dyDescent="0.25">
      <c r="D339" s="6">
        <v>167</v>
      </c>
      <c r="E339" s="6">
        <v>46</v>
      </c>
      <c r="J339" s="6">
        <v>105</v>
      </c>
      <c r="K339" s="6">
        <v>10</v>
      </c>
      <c r="M339" s="6">
        <v>166</v>
      </c>
      <c r="N339" s="6">
        <v>45</v>
      </c>
      <c r="P339" s="6">
        <v>134</v>
      </c>
      <c r="Q339" s="6">
        <v>25</v>
      </c>
    </row>
    <row r="340" spans="4:17" x14ac:dyDescent="0.25">
      <c r="D340" s="6">
        <v>163</v>
      </c>
      <c r="E340" s="6">
        <v>46</v>
      </c>
      <c r="J340" s="6">
        <v>114</v>
      </c>
      <c r="K340" s="6">
        <v>13</v>
      </c>
      <c r="M340" s="6">
        <v>169</v>
      </c>
      <c r="N340" s="6">
        <v>44</v>
      </c>
      <c r="P340" s="6">
        <v>282</v>
      </c>
      <c r="Q340" s="6">
        <v>33</v>
      </c>
    </row>
    <row r="341" spans="4:17" x14ac:dyDescent="0.25">
      <c r="D341" s="6">
        <v>161</v>
      </c>
      <c r="E341" s="6">
        <v>46</v>
      </c>
      <c r="J341" s="6">
        <v>115</v>
      </c>
      <c r="K341" s="6">
        <v>14</v>
      </c>
      <c r="M341" s="6">
        <v>149</v>
      </c>
      <c r="N341" s="6">
        <v>36</v>
      </c>
      <c r="P341" s="6">
        <v>259</v>
      </c>
      <c r="Q341" s="6">
        <v>167</v>
      </c>
    </row>
    <row r="342" spans="4:17" x14ac:dyDescent="0.25">
      <c r="D342" s="6">
        <v>165</v>
      </c>
      <c r="E342" s="6">
        <v>46</v>
      </c>
      <c r="J342" s="6">
        <v>119</v>
      </c>
      <c r="K342" s="6">
        <v>16</v>
      </c>
      <c r="M342" s="6">
        <v>162</v>
      </c>
      <c r="N342" s="6">
        <v>40</v>
      </c>
      <c r="P342" s="6">
        <v>240</v>
      </c>
      <c r="Q342" s="6">
        <v>140</v>
      </c>
    </row>
    <row r="343" spans="4:17" x14ac:dyDescent="0.25">
      <c r="D343" s="6">
        <v>168</v>
      </c>
      <c r="E343" s="6">
        <v>46</v>
      </c>
      <c r="J343" s="6">
        <v>111</v>
      </c>
      <c r="K343" s="6">
        <v>13</v>
      </c>
      <c r="M343" s="6">
        <v>171</v>
      </c>
      <c r="N343" s="6">
        <v>49</v>
      </c>
      <c r="P343" s="6">
        <v>165</v>
      </c>
      <c r="Q343" s="6">
        <v>44</v>
      </c>
    </row>
    <row r="344" spans="4:17" x14ac:dyDescent="0.25">
      <c r="D344" s="6">
        <v>194</v>
      </c>
      <c r="E344" s="6">
        <v>46</v>
      </c>
      <c r="J344" s="6">
        <v>124</v>
      </c>
      <c r="K344" s="6">
        <v>19</v>
      </c>
      <c r="M344" s="6">
        <v>154</v>
      </c>
      <c r="N344" s="6">
        <v>32</v>
      </c>
      <c r="P344" s="6">
        <v>144</v>
      </c>
      <c r="Q344" s="6">
        <v>27</v>
      </c>
    </row>
    <row r="345" spans="4:17" x14ac:dyDescent="0.25">
      <c r="D345" s="6">
        <v>176</v>
      </c>
      <c r="E345" s="6">
        <v>46</v>
      </c>
      <c r="J345" s="6">
        <v>118</v>
      </c>
      <c r="K345" s="6">
        <v>16</v>
      </c>
      <c r="M345" s="6">
        <v>167</v>
      </c>
      <c r="N345" s="6">
        <v>51</v>
      </c>
      <c r="P345" s="6">
        <v>175</v>
      </c>
      <c r="Q345" s="6">
        <v>50</v>
      </c>
    </row>
    <row r="346" spans="4:17" x14ac:dyDescent="0.25">
      <c r="D346" s="6">
        <v>157</v>
      </c>
      <c r="E346" s="6">
        <v>45</v>
      </c>
      <c r="J346" s="6">
        <v>111</v>
      </c>
      <c r="K346" s="6">
        <v>13</v>
      </c>
      <c r="M346" s="6">
        <v>160</v>
      </c>
      <c r="N346" s="6">
        <v>39</v>
      </c>
      <c r="P346" s="6">
        <v>147</v>
      </c>
      <c r="Q346" s="6">
        <v>29</v>
      </c>
    </row>
    <row r="347" spans="4:17" x14ac:dyDescent="0.25">
      <c r="D347" s="6">
        <v>168</v>
      </c>
      <c r="E347" s="6">
        <v>45</v>
      </c>
      <c r="J347" s="6">
        <v>116</v>
      </c>
      <c r="K347" s="6">
        <v>16</v>
      </c>
      <c r="M347" s="6">
        <v>148</v>
      </c>
      <c r="N347" s="6">
        <v>32</v>
      </c>
      <c r="P347" s="6">
        <v>175</v>
      </c>
      <c r="Q347" s="6">
        <v>52</v>
      </c>
    </row>
    <row r="348" spans="4:17" x14ac:dyDescent="0.25">
      <c r="D348" s="6">
        <v>171</v>
      </c>
      <c r="E348" s="6">
        <v>45</v>
      </c>
      <c r="J348" s="6">
        <v>120</v>
      </c>
      <c r="K348" s="6">
        <v>17</v>
      </c>
      <c r="M348" s="6">
        <v>148</v>
      </c>
      <c r="N348" s="6">
        <v>31</v>
      </c>
      <c r="P348" s="6">
        <v>295</v>
      </c>
      <c r="Q348" s="6">
        <v>232</v>
      </c>
    </row>
    <row r="349" spans="4:17" x14ac:dyDescent="0.25">
      <c r="D349" s="6">
        <v>164</v>
      </c>
      <c r="E349" s="6">
        <v>45</v>
      </c>
      <c r="J349" s="6">
        <v>132</v>
      </c>
      <c r="K349" s="6">
        <v>21</v>
      </c>
      <c r="M349" s="6">
        <v>159</v>
      </c>
      <c r="N349" s="6">
        <v>34</v>
      </c>
      <c r="P349" s="6">
        <v>335</v>
      </c>
      <c r="Q349" s="6">
        <v>412</v>
      </c>
    </row>
    <row r="350" spans="4:17" x14ac:dyDescent="0.25">
      <c r="D350" s="6">
        <v>164</v>
      </c>
      <c r="E350" s="6">
        <v>45</v>
      </c>
      <c r="J350" s="6">
        <v>148</v>
      </c>
      <c r="K350" s="6">
        <v>31</v>
      </c>
      <c r="M350" s="6">
        <v>152</v>
      </c>
      <c r="N350" s="6">
        <v>36</v>
      </c>
      <c r="P350" s="6">
        <v>250</v>
      </c>
      <c r="Q350" s="6">
        <v>157</v>
      </c>
    </row>
    <row r="351" spans="4:17" x14ac:dyDescent="0.25">
      <c r="D351" s="6">
        <v>165</v>
      </c>
      <c r="E351" s="6">
        <v>45</v>
      </c>
      <c r="J351" s="6">
        <v>136</v>
      </c>
      <c r="K351" s="6">
        <v>26</v>
      </c>
      <c r="M351" s="6">
        <v>152</v>
      </c>
      <c r="N351" s="6">
        <v>35</v>
      </c>
      <c r="P351" s="6">
        <v>349</v>
      </c>
      <c r="Q351" s="6">
        <v>470</v>
      </c>
    </row>
    <row r="352" spans="4:17" x14ac:dyDescent="0.25">
      <c r="D352" s="6">
        <v>163</v>
      </c>
      <c r="E352" s="6">
        <v>45</v>
      </c>
      <c r="J352" s="6">
        <v>131</v>
      </c>
      <c r="K352" s="6">
        <v>19</v>
      </c>
      <c r="M352" s="6">
        <v>161</v>
      </c>
      <c r="N352" s="6">
        <v>39</v>
      </c>
      <c r="P352" s="6">
        <v>280</v>
      </c>
      <c r="Q352" s="6">
        <v>253</v>
      </c>
    </row>
    <row r="353" spans="4:17" x14ac:dyDescent="0.25">
      <c r="D353" s="6">
        <v>160</v>
      </c>
      <c r="E353" s="6">
        <v>45</v>
      </c>
      <c r="J353" s="6">
        <v>151</v>
      </c>
      <c r="K353" s="6">
        <v>32</v>
      </c>
      <c r="M353" s="6">
        <v>144</v>
      </c>
      <c r="N353" s="6">
        <v>27</v>
      </c>
      <c r="P353" s="6">
        <v>150</v>
      </c>
      <c r="Q353" s="6">
        <v>33</v>
      </c>
    </row>
    <row r="354" spans="4:17" x14ac:dyDescent="0.25">
      <c r="D354" s="6">
        <v>169</v>
      </c>
      <c r="E354" s="6">
        <v>45</v>
      </c>
      <c r="J354" s="6">
        <v>118</v>
      </c>
      <c r="K354" s="6">
        <v>16</v>
      </c>
      <c r="M354" s="6">
        <v>153</v>
      </c>
      <c r="N354" s="6">
        <v>38</v>
      </c>
      <c r="P354" s="6">
        <v>175</v>
      </c>
      <c r="Q354" s="6">
        <v>49</v>
      </c>
    </row>
    <row r="355" spans="4:17" x14ac:dyDescent="0.25">
      <c r="D355" s="6">
        <v>166</v>
      </c>
      <c r="E355" s="6">
        <v>45</v>
      </c>
      <c r="J355" s="6">
        <v>117</v>
      </c>
      <c r="K355" s="6">
        <v>15</v>
      </c>
      <c r="M355" s="6">
        <v>138</v>
      </c>
      <c r="N355" s="6">
        <v>24</v>
      </c>
      <c r="P355" s="6">
        <v>145</v>
      </c>
      <c r="Q355" s="6">
        <v>32</v>
      </c>
    </row>
    <row r="356" spans="4:17" x14ac:dyDescent="0.25">
      <c r="D356" s="6">
        <v>165</v>
      </c>
      <c r="E356" s="6">
        <v>45</v>
      </c>
      <c r="J356" s="6">
        <v>155</v>
      </c>
      <c r="K356" s="6">
        <v>34</v>
      </c>
      <c r="M356" s="6">
        <v>144</v>
      </c>
      <c r="N356" s="6">
        <v>30</v>
      </c>
      <c r="P356" s="6">
        <v>161</v>
      </c>
      <c r="Q356" s="6">
        <v>39</v>
      </c>
    </row>
    <row r="357" spans="4:17" x14ac:dyDescent="0.25">
      <c r="D357" s="6">
        <v>161</v>
      </c>
      <c r="E357" s="6">
        <v>45</v>
      </c>
      <c r="J357" s="6">
        <v>138</v>
      </c>
      <c r="K357" s="6">
        <v>24</v>
      </c>
      <c r="M357" s="6">
        <v>152</v>
      </c>
      <c r="N357" s="6">
        <v>33</v>
      </c>
      <c r="P357" s="6">
        <v>136</v>
      </c>
      <c r="Q357" s="6">
        <v>25</v>
      </c>
    </row>
    <row r="358" spans="4:17" x14ac:dyDescent="0.25">
      <c r="D358" s="6">
        <v>160</v>
      </c>
      <c r="E358" s="6">
        <v>45</v>
      </c>
      <c r="J358" s="6">
        <v>162</v>
      </c>
      <c r="K358" s="6">
        <v>41</v>
      </c>
      <c r="M358" s="6">
        <v>165</v>
      </c>
      <c r="N358" s="6">
        <v>46</v>
      </c>
      <c r="P358" s="6">
        <v>146</v>
      </c>
      <c r="Q358" s="6">
        <v>30</v>
      </c>
    </row>
    <row r="359" spans="4:17" x14ac:dyDescent="0.25">
      <c r="D359" s="6">
        <v>168</v>
      </c>
      <c r="E359" s="6">
        <v>45</v>
      </c>
      <c r="J359" s="6">
        <v>154</v>
      </c>
      <c r="K359" s="6">
        <v>36</v>
      </c>
      <c r="M359" s="6">
        <v>140</v>
      </c>
      <c r="N359" s="6">
        <v>29</v>
      </c>
      <c r="P359" s="6">
        <v>157</v>
      </c>
      <c r="Q359" s="6">
        <v>35</v>
      </c>
    </row>
    <row r="360" spans="4:17" x14ac:dyDescent="0.25">
      <c r="D360" s="6">
        <v>165</v>
      </c>
      <c r="E360" s="6">
        <v>45</v>
      </c>
      <c r="J360" s="6">
        <v>122</v>
      </c>
      <c r="K360" s="6">
        <v>18</v>
      </c>
      <c r="M360" s="6">
        <v>157</v>
      </c>
      <c r="N360" s="6">
        <v>35</v>
      </c>
      <c r="P360" s="6">
        <v>302</v>
      </c>
      <c r="Q360" s="6">
        <v>314</v>
      </c>
    </row>
    <row r="361" spans="4:17" x14ac:dyDescent="0.25">
      <c r="D361" s="6">
        <v>170</v>
      </c>
      <c r="E361" s="6">
        <v>45</v>
      </c>
      <c r="J361" s="6">
        <v>134</v>
      </c>
      <c r="K361" s="6">
        <v>23</v>
      </c>
      <c r="M361" s="6">
        <v>150</v>
      </c>
      <c r="N361" s="6">
        <v>32</v>
      </c>
      <c r="P361" s="6">
        <v>231</v>
      </c>
      <c r="Q361" s="6">
        <v>128</v>
      </c>
    </row>
    <row r="362" spans="4:17" x14ac:dyDescent="0.25">
      <c r="D362" s="6">
        <v>162</v>
      </c>
      <c r="E362" s="6">
        <v>45</v>
      </c>
      <c r="J362" s="6">
        <v>118</v>
      </c>
      <c r="K362" s="6">
        <v>17</v>
      </c>
      <c r="M362" s="6">
        <v>180</v>
      </c>
      <c r="N362" s="6">
        <v>55</v>
      </c>
      <c r="P362" s="6">
        <v>335</v>
      </c>
      <c r="Q362" s="6">
        <v>398</v>
      </c>
    </row>
    <row r="363" spans="4:17" x14ac:dyDescent="0.25">
      <c r="D363" s="6">
        <v>164</v>
      </c>
      <c r="E363" s="6">
        <v>45</v>
      </c>
      <c r="J363" s="6">
        <v>131</v>
      </c>
      <c r="K363" s="6">
        <v>23</v>
      </c>
      <c r="M363" s="6">
        <v>142</v>
      </c>
      <c r="N363" s="6">
        <v>27</v>
      </c>
      <c r="P363" s="6">
        <v>334</v>
      </c>
      <c r="Q363" s="6">
        <v>407</v>
      </c>
    </row>
    <row r="364" spans="4:17" x14ac:dyDescent="0.25">
      <c r="D364" s="6">
        <v>165</v>
      </c>
      <c r="E364" s="6">
        <v>44</v>
      </c>
      <c r="J364" s="6">
        <v>138</v>
      </c>
      <c r="K364" s="6">
        <v>27</v>
      </c>
      <c r="M364" s="6">
        <v>145</v>
      </c>
      <c r="N364" s="6">
        <v>29</v>
      </c>
      <c r="P364" s="6">
        <v>306</v>
      </c>
      <c r="Q364" s="6">
        <v>280</v>
      </c>
    </row>
    <row r="365" spans="4:17" x14ac:dyDescent="0.25">
      <c r="D365" s="6">
        <v>170</v>
      </c>
      <c r="E365" s="6">
        <v>44</v>
      </c>
      <c r="J365" s="6">
        <v>118</v>
      </c>
      <c r="K365" s="6">
        <v>18</v>
      </c>
      <c r="M365" s="6">
        <v>171</v>
      </c>
      <c r="N365" s="6">
        <v>46</v>
      </c>
      <c r="P365" s="6">
        <v>302</v>
      </c>
      <c r="Q365" s="6">
        <v>286</v>
      </c>
    </row>
    <row r="366" spans="4:17" x14ac:dyDescent="0.25">
      <c r="D366" s="6">
        <v>160</v>
      </c>
      <c r="E366" s="6">
        <v>44</v>
      </c>
      <c r="J366" s="6">
        <v>130</v>
      </c>
      <c r="K366" s="6">
        <v>21</v>
      </c>
      <c r="M366" s="6">
        <v>344</v>
      </c>
      <c r="N366" s="6">
        <v>402</v>
      </c>
      <c r="P366" s="6">
        <v>284</v>
      </c>
      <c r="Q366" s="6">
        <v>235</v>
      </c>
    </row>
    <row r="367" spans="4:17" x14ac:dyDescent="0.25">
      <c r="D367" s="6">
        <v>158</v>
      </c>
      <c r="E367" s="6">
        <v>44</v>
      </c>
      <c r="J367" s="6">
        <v>122</v>
      </c>
      <c r="K367" s="6">
        <v>18</v>
      </c>
      <c r="M367" s="6">
        <v>296</v>
      </c>
      <c r="N367" s="6">
        <v>273</v>
      </c>
      <c r="P367" s="6">
        <v>317</v>
      </c>
      <c r="Q367" s="6">
        <v>315</v>
      </c>
    </row>
    <row r="368" spans="4:17" x14ac:dyDescent="0.25">
      <c r="D368" s="6">
        <v>169</v>
      </c>
      <c r="E368" s="6">
        <v>44</v>
      </c>
      <c r="J368" s="6">
        <v>318</v>
      </c>
      <c r="K368" s="6">
        <v>269</v>
      </c>
      <c r="M368" s="6">
        <v>271</v>
      </c>
      <c r="N368" s="6">
        <v>211</v>
      </c>
      <c r="P368" s="6">
        <v>284</v>
      </c>
      <c r="Q368" s="6">
        <v>228</v>
      </c>
    </row>
    <row r="369" spans="4:17" x14ac:dyDescent="0.25">
      <c r="D369" s="6">
        <v>164</v>
      </c>
      <c r="E369" s="6">
        <v>44</v>
      </c>
      <c r="J369" s="6">
        <v>263</v>
      </c>
      <c r="K369" s="6">
        <v>168</v>
      </c>
      <c r="M369" s="6">
        <v>213</v>
      </c>
      <c r="N369" s="6">
        <v>100</v>
      </c>
      <c r="P369" s="6">
        <v>299</v>
      </c>
      <c r="Q369" s="6">
        <v>279</v>
      </c>
    </row>
    <row r="370" spans="4:17" x14ac:dyDescent="0.25">
      <c r="D370" s="6">
        <v>159</v>
      </c>
      <c r="E370" s="6">
        <v>44</v>
      </c>
      <c r="J370" s="6">
        <v>274</v>
      </c>
      <c r="K370" s="6">
        <v>197</v>
      </c>
      <c r="M370" s="6">
        <v>154</v>
      </c>
      <c r="N370" s="6">
        <v>36</v>
      </c>
      <c r="P370" s="6">
        <v>273</v>
      </c>
      <c r="Q370" s="6">
        <v>182</v>
      </c>
    </row>
    <row r="371" spans="4:17" x14ac:dyDescent="0.25">
      <c r="D371" s="6">
        <v>164</v>
      </c>
      <c r="E371" s="6">
        <v>44</v>
      </c>
      <c r="J371" s="6">
        <v>178</v>
      </c>
      <c r="K371" s="6">
        <v>61</v>
      </c>
      <c r="M371" s="6">
        <v>164</v>
      </c>
      <c r="N371" s="6">
        <v>44</v>
      </c>
      <c r="P371" s="6">
        <v>241</v>
      </c>
      <c r="Q371" s="6">
        <v>138</v>
      </c>
    </row>
    <row r="372" spans="4:17" x14ac:dyDescent="0.25">
      <c r="D372" s="6">
        <v>162</v>
      </c>
      <c r="E372" s="6">
        <v>44</v>
      </c>
      <c r="J372" s="6">
        <v>168</v>
      </c>
      <c r="K372" s="6">
        <v>44</v>
      </c>
      <c r="M372" s="6">
        <v>146</v>
      </c>
      <c r="N372" s="6">
        <v>39</v>
      </c>
      <c r="P372" s="6">
        <v>318</v>
      </c>
      <c r="Q372" s="6">
        <v>269</v>
      </c>
    </row>
    <row r="373" spans="4:17" x14ac:dyDescent="0.25">
      <c r="D373" s="6">
        <v>165</v>
      </c>
      <c r="E373" s="6">
        <v>44</v>
      </c>
      <c r="J373" s="6">
        <v>218</v>
      </c>
      <c r="K373" s="6">
        <v>122</v>
      </c>
      <c r="M373" s="6">
        <v>143</v>
      </c>
      <c r="N373" s="6">
        <v>31</v>
      </c>
      <c r="P373" s="6">
        <v>286</v>
      </c>
      <c r="Q373" s="6">
        <v>221</v>
      </c>
    </row>
    <row r="374" spans="4:17" x14ac:dyDescent="0.25">
      <c r="D374" s="6">
        <v>160</v>
      </c>
      <c r="E374" s="6">
        <v>44</v>
      </c>
      <c r="J374" s="6">
        <v>182</v>
      </c>
      <c r="K374" s="6">
        <v>64</v>
      </c>
      <c r="M374" s="6">
        <v>146</v>
      </c>
      <c r="N374" s="6">
        <v>30</v>
      </c>
      <c r="P374" s="6">
        <v>261</v>
      </c>
      <c r="Q374" s="6">
        <v>167</v>
      </c>
    </row>
    <row r="375" spans="4:17" x14ac:dyDescent="0.25">
      <c r="D375" s="6">
        <v>161</v>
      </c>
      <c r="E375" s="6">
        <v>44</v>
      </c>
      <c r="J375" s="6">
        <v>177</v>
      </c>
      <c r="K375" s="6">
        <v>60</v>
      </c>
      <c r="M375" s="6">
        <v>158</v>
      </c>
      <c r="N375" s="6">
        <v>37</v>
      </c>
      <c r="P375" s="6">
        <v>247</v>
      </c>
      <c r="Q375" s="6">
        <v>148</v>
      </c>
    </row>
    <row r="376" spans="4:17" x14ac:dyDescent="0.25">
      <c r="D376" s="6">
        <v>167</v>
      </c>
      <c r="E376" s="6">
        <v>44</v>
      </c>
      <c r="J376" s="6">
        <v>148</v>
      </c>
      <c r="K376" s="6">
        <v>33</v>
      </c>
      <c r="M376" s="6">
        <v>128</v>
      </c>
      <c r="N376" s="6">
        <v>21</v>
      </c>
      <c r="P376" s="6">
        <v>236</v>
      </c>
      <c r="Q376" s="6">
        <v>125</v>
      </c>
    </row>
    <row r="377" spans="4:17" x14ac:dyDescent="0.25">
      <c r="D377" s="6">
        <v>164</v>
      </c>
      <c r="E377" s="6">
        <v>44</v>
      </c>
      <c r="J377" s="6">
        <v>127</v>
      </c>
      <c r="K377" s="6">
        <v>21</v>
      </c>
      <c r="M377" s="6">
        <v>125</v>
      </c>
      <c r="N377" s="6">
        <v>20</v>
      </c>
      <c r="P377" s="6">
        <v>251</v>
      </c>
      <c r="Q377" s="6">
        <v>152</v>
      </c>
    </row>
    <row r="378" spans="4:17" x14ac:dyDescent="0.25">
      <c r="D378" s="6">
        <v>163</v>
      </c>
      <c r="E378" s="6">
        <v>44</v>
      </c>
      <c r="J378" s="6">
        <v>180</v>
      </c>
      <c r="K378" s="6">
        <v>61</v>
      </c>
      <c r="M378" s="6">
        <v>139</v>
      </c>
      <c r="N378" s="6">
        <v>27</v>
      </c>
      <c r="P378" s="6">
        <v>232</v>
      </c>
      <c r="Q378" s="6">
        <v>130</v>
      </c>
    </row>
    <row r="379" spans="4:17" x14ac:dyDescent="0.25">
      <c r="D379" s="6">
        <v>166</v>
      </c>
      <c r="E379" s="6">
        <v>44</v>
      </c>
      <c r="J379" s="6">
        <v>201</v>
      </c>
      <c r="K379" s="6">
        <v>79</v>
      </c>
      <c r="M379" s="6">
        <v>125</v>
      </c>
      <c r="N379" s="6">
        <v>21</v>
      </c>
      <c r="P379" s="6">
        <v>361</v>
      </c>
      <c r="Q379" s="6">
        <v>499</v>
      </c>
    </row>
    <row r="380" spans="4:17" x14ac:dyDescent="0.25">
      <c r="D380" s="6">
        <v>160</v>
      </c>
      <c r="E380" s="6">
        <v>44</v>
      </c>
      <c r="J380" s="6">
        <v>139</v>
      </c>
      <c r="K380" s="6">
        <v>26</v>
      </c>
      <c r="M380" s="6">
        <v>154</v>
      </c>
      <c r="N380" s="6">
        <v>34</v>
      </c>
      <c r="P380" s="6">
        <v>290</v>
      </c>
      <c r="Q380" s="6">
        <v>274</v>
      </c>
    </row>
    <row r="381" spans="4:17" x14ac:dyDescent="0.25">
      <c r="D381" s="6">
        <v>162</v>
      </c>
      <c r="E381" s="6">
        <v>44</v>
      </c>
      <c r="J381" s="6">
        <v>149</v>
      </c>
      <c r="K381" s="6">
        <v>36</v>
      </c>
      <c r="M381" s="6">
        <v>159</v>
      </c>
      <c r="N381" s="6">
        <v>39</v>
      </c>
      <c r="P381" s="6">
        <v>289</v>
      </c>
      <c r="Q381" s="6">
        <v>228</v>
      </c>
    </row>
    <row r="382" spans="4:17" x14ac:dyDescent="0.25">
      <c r="D382" s="6">
        <v>165</v>
      </c>
      <c r="E382" s="6">
        <v>43</v>
      </c>
      <c r="J382" s="6">
        <v>124</v>
      </c>
      <c r="K382" s="6">
        <v>18</v>
      </c>
      <c r="M382" s="6">
        <v>155</v>
      </c>
      <c r="N382" s="6">
        <v>38</v>
      </c>
      <c r="P382" s="6">
        <v>271</v>
      </c>
      <c r="Q382" s="6">
        <v>216</v>
      </c>
    </row>
    <row r="383" spans="4:17" x14ac:dyDescent="0.25">
      <c r="D383" s="6">
        <v>162</v>
      </c>
      <c r="E383" s="6">
        <v>43</v>
      </c>
      <c r="J383" s="6">
        <v>147</v>
      </c>
      <c r="K383" s="6">
        <v>30</v>
      </c>
      <c r="M383" s="6">
        <v>147</v>
      </c>
      <c r="N383" s="6">
        <v>31</v>
      </c>
      <c r="P383" s="6">
        <v>264</v>
      </c>
      <c r="Q383" s="6">
        <v>187</v>
      </c>
    </row>
    <row r="384" spans="4:17" x14ac:dyDescent="0.25">
      <c r="D384" s="6">
        <v>160</v>
      </c>
      <c r="E384" s="6">
        <v>43</v>
      </c>
      <c r="J384" s="6">
        <v>186</v>
      </c>
      <c r="K384" s="6">
        <v>67</v>
      </c>
      <c r="M384" s="6">
        <v>138</v>
      </c>
      <c r="N384" s="6">
        <v>25</v>
      </c>
      <c r="P384" s="6">
        <v>255</v>
      </c>
      <c r="Q384" s="6">
        <v>154</v>
      </c>
    </row>
    <row r="385" spans="4:17" x14ac:dyDescent="0.25">
      <c r="D385" s="6">
        <v>167</v>
      </c>
      <c r="E385" s="6">
        <v>43</v>
      </c>
      <c r="J385" s="6">
        <v>145</v>
      </c>
      <c r="K385" s="6">
        <v>31</v>
      </c>
      <c r="M385" s="6">
        <v>126</v>
      </c>
      <c r="N385" s="6">
        <v>19</v>
      </c>
      <c r="P385" s="6">
        <v>224</v>
      </c>
      <c r="Q385" s="6">
        <v>105</v>
      </c>
    </row>
    <row r="386" spans="4:17" x14ac:dyDescent="0.25">
      <c r="D386" s="6">
        <v>162</v>
      </c>
      <c r="E386" s="6">
        <v>43</v>
      </c>
      <c r="J386" s="6">
        <v>167</v>
      </c>
      <c r="K386" s="6">
        <v>44</v>
      </c>
      <c r="M386" s="6">
        <v>120</v>
      </c>
      <c r="N386" s="6">
        <v>17</v>
      </c>
      <c r="P386" s="6">
        <v>241</v>
      </c>
      <c r="Q386" s="6">
        <v>149</v>
      </c>
    </row>
    <row r="387" spans="4:17" x14ac:dyDescent="0.25">
      <c r="D387" s="6">
        <v>164</v>
      </c>
      <c r="E387" s="6">
        <v>43</v>
      </c>
      <c r="J387" s="6">
        <v>155</v>
      </c>
      <c r="K387" s="6">
        <v>38</v>
      </c>
      <c r="M387" s="6">
        <v>132</v>
      </c>
      <c r="N387" s="6">
        <v>22</v>
      </c>
      <c r="P387" s="6">
        <v>215</v>
      </c>
      <c r="Q387" s="6">
        <v>100</v>
      </c>
    </row>
    <row r="388" spans="4:17" x14ac:dyDescent="0.25">
      <c r="D388" s="6">
        <v>161</v>
      </c>
      <c r="E388" s="6">
        <v>43</v>
      </c>
      <c r="J388" s="6">
        <v>163</v>
      </c>
      <c r="K388" s="6">
        <v>43</v>
      </c>
      <c r="M388" s="6">
        <v>122</v>
      </c>
      <c r="N388" s="6">
        <v>17</v>
      </c>
      <c r="P388" s="6">
        <v>235</v>
      </c>
      <c r="Q388" s="6">
        <v>124</v>
      </c>
    </row>
    <row r="389" spans="4:17" x14ac:dyDescent="0.25">
      <c r="D389" s="6">
        <v>166</v>
      </c>
      <c r="E389" s="6">
        <v>43</v>
      </c>
      <c r="J389" s="6">
        <v>96</v>
      </c>
      <c r="K389" s="6">
        <v>8</v>
      </c>
      <c r="M389" s="6">
        <v>123</v>
      </c>
      <c r="N389" s="6">
        <v>17</v>
      </c>
      <c r="P389" s="6">
        <v>202</v>
      </c>
      <c r="Q389" s="6">
        <v>94</v>
      </c>
    </row>
    <row r="390" spans="4:17" x14ac:dyDescent="0.25">
      <c r="D390" s="6">
        <v>170</v>
      </c>
      <c r="E390" s="6">
        <v>43</v>
      </c>
      <c r="J390" s="6">
        <v>211</v>
      </c>
      <c r="K390" s="6">
        <v>102</v>
      </c>
      <c r="M390" s="6">
        <v>155</v>
      </c>
      <c r="N390" s="6">
        <v>33</v>
      </c>
      <c r="P390" s="6">
        <v>219</v>
      </c>
      <c r="Q390" s="6">
        <v>107</v>
      </c>
    </row>
    <row r="391" spans="4:17" x14ac:dyDescent="0.25">
      <c r="D391" s="6">
        <v>160</v>
      </c>
      <c r="E391" s="6">
        <v>43</v>
      </c>
      <c r="J391" s="6">
        <v>149</v>
      </c>
      <c r="K391" s="6">
        <v>35</v>
      </c>
      <c r="M391" s="6">
        <v>112</v>
      </c>
      <c r="N391" s="6">
        <v>13</v>
      </c>
      <c r="P391" s="6">
        <v>163</v>
      </c>
      <c r="Q391" s="6">
        <v>43</v>
      </c>
    </row>
    <row r="392" spans="4:17" x14ac:dyDescent="0.25">
      <c r="D392" s="6">
        <v>166</v>
      </c>
      <c r="E392" s="6">
        <v>43</v>
      </c>
      <c r="J392" s="6">
        <v>152</v>
      </c>
      <c r="K392" s="6">
        <v>40</v>
      </c>
      <c r="M392" s="6">
        <v>117</v>
      </c>
      <c r="N392" s="6">
        <v>16</v>
      </c>
      <c r="P392" s="6">
        <v>319</v>
      </c>
      <c r="Q392" s="6">
        <v>266</v>
      </c>
    </row>
    <row r="393" spans="4:17" x14ac:dyDescent="0.25">
      <c r="D393" s="6">
        <v>155</v>
      </c>
      <c r="E393" s="6">
        <v>42</v>
      </c>
      <c r="J393" s="6">
        <v>137</v>
      </c>
      <c r="K393" s="6">
        <v>24</v>
      </c>
      <c r="M393" s="6">
        <v>86</v>
      </c>
      <c r="N393" s="6">
        <v>7</v>
      </c>
      <c r="P393" s="6">
        <v>264</v>
      </c>
      <c r="Q393" s="6">
        <v>197</v>
      </c>
    </row>
    <row r="394" spans="4:17" x14ac:dyDescent="0.25">
      <c r="D394" s="6">
        <v>163</v>
      </c>
      <c r="E394" s="6">
        <v>42</v>
      </c>
      <c r="J394" s="6">
        <v>127</v>
      </c>
      <c r="K394" s="6">
        <v>21</v>
      </c>
      <c r="M394" s="6">
        <v>227</v>
      </c>
      <c r="N394" s="6">
        <v>106</v>
      </c>
      <c r="P394" s="6">
        <v>234</v>
      </c>
      <c r="Q394" s="6">
        <v>131</v>
      </c>
    </row>
    <row r="395" spans="4:17" x14ac:dyDescent="0.25">
      <c r="D395" s="6">
        <v>167</v>
      </c>
      <c r="E395" s="6">
        <v>42</v>
      </c>
      <c r="J395" s="6">
        <v>176</v>
      </c>
      <c r="K395" s="6">
        <v>54</v>
      </c>
      <c r="M395" s="6">
        <v>155</v>
      </c>
      <c r="N395" s="6">
        <v>42</v>
      </c>
      <c r="P395" s="6">
        <v>252</v>
      </c>
      <c r="Q395" s="6">
        <v>136</v>
      </c>
    </row>
    <row r="396" spans="4:17" x14ac:dyDescent="0.25">
      <c r="D396" s="6">
        <v>157</v>
      </c>
      <c r="E396" s="6">
        <v>42</v>
      </c>
      <c r="J396" s="6">
        <v>173</v>
      </c>
      <c r="K396" s="6">
        <v>48</v>
      </c>
      <c r="M396" s="6">
        <v>157</v>
      </c>
      <c r="N396" s="6">
        <v>36</v>
      </c>
      <c r="P396" s="6">
        <v>251</v>
      </c>
      <c r="Q396" s="6">
        <v>169</v>
      </c>
    </row>
    <row r="397" spans="4:17" x14ac:dyDescent="0.25">
      <c r="D397" s="6">
        <v>161</v>
      </c>
      <c r="E397" s="6">
        <v>42</v>
      </c>
      <c r="J397" s="6">
        <v>114</v>
      </c>
      <c r="K397" s="6">
        <v>16</v>
      </c>
      <c r="M397" s="6">
        <v>140</v>
      </c>
      <c r="N397" s="6">
        <v>26</v>
      </c>
      <c r="P397" s="6">
        <v>165</v>
      </c>
      <c r="Q397" s="6">
        <v>43</v>
      </c>
    </row>
    <row r="398" spans="4:17" x14ac:dyDescent="0.25">
      <c r="D398" s="6">
        <v>165</v>
      </c>
      <c r="E398" s="6">
        <v>42</v>
      </c>
      <c r="J398" s="6">
        <v>144</v>
      </c>
      <c r="K398" s="6">
        <v>28</v>
      </c>
      <c r="M398" s="6">
        <v>148</v>
      </c>
      <c r="N398" s="6">
        <v>28</v>
      </c>
      <c r="P398" s="6">
        <v>157</v>
      </c>
      <c r="Q398" s="6">
        <v>43</v>
      </c>
    </row>
    <row r="399" spans="4:17" x14ac:dyDescent="0.25">
      <c r="D399" s="6">
        <v>166</v>
      </c>
      <c r="E399" s="6">
        <v>42</v>
      </c>
      <c r="J399" s="6">
        <v>175</v>
      </c>
      <c r="K399" s="6">
        <v>61</v>
      </c>
      <c r="M399" s="6">
        <v>142</v>
      </c>
      <c r="N399" s="6">
        <v>27</v>
      </c>
      <c r="P399" s="6">
        <v>127</v>
      </c>
      <c r="Q399" s="6">
        <v>21</v>
      </c>
    </row>
    <row r="400" spans="4:17" x14ac:dyDescent="0.25">
      <c r="D400" s="6">
        <v>158</v>
      </c>
      <c r="E400" s="6">
        <v>42</v>
      </c>
      <c r="J400" s="6">
        <v>162</v>
      </c>
      <c r="K400" s="6">
        <v>41</v>
      </c>
      <c r="M400" s="6">
        <v>140</v>
      </c>
      <c r="N400" s="6">
        <v>25</v>
      </c>
      <c r="P400" s="6">
        <v>127</v>
      </c>
      <c r="Q400" s="6">
        <v>21</v>
      </c>
    </row>
    <row r="401" spans="4:17" x14ac:dyDescent="0.25">
      <c r="D401" s="6">
        <v>166</v>
      </c>
      <c r="E401" s="6">
        <v>42</v>
      </c>
      <c r="J401" s="6">
        <v>109</v>
      </c>
      <c r="K401" s="6">
        <v>11</v>
      </c>
      <c r="M401" s="6">
        <v>128</v>
      </c>
      <c r="N401" s="6">
        <v>20</v>
      </c>
      <c r="P401" s="6">
        <v>274</v>
      </c>
      <c r="Q401" s="6">
        <v>218</v>
      </c>
    </row>
    <row r="402" spans="4:17" x14ac:dyDescent="0.25">
      <c r="D402" s="6">
        <v>159</v>
      </c>
      <c r="E402" s="6">
        <v>42</v>
      </c>
      <c r="J402" s="6">
        <v>145</v>
      </c>
      <c r="K402" s="6">
        <v>30</v>
      </c>
      <c r="M402" s="6">
        <v>125</v>
      </c>
      <c r="N402" s="6">
        <v>20</v>
      </c>
      <c r="P402" s="6">
        <v>269</v>
      </c>
      <c r="Q402" s="6">
        <v>205</v>
      </c>
    </row>
    <row r="403" spans="4:17" x14ac:dyDescent="0.25">
      <c r="D403" s="6">
        <v>167</v>
      </c>
      <c r="E403" s="6">
        <v>42</v>
      </c>
      <c r="J403" s="6">
        <v>133</v>
      </c>
      <c r="K403" s="6">
        <v>21</v>
      </c>
      <c r="M403" s="6">
        <v>141</v>
      </c>
      <c r="N403" s="6">
        <v>32</v>
      </c>
      <c r="P403" s="6">
        <v>280</v>
      </c>
      <c r="Q403" s="6">
        <v>249</v>
      </c>
    </row>
    <row r="404" spans="4:17" x14ac:dyDescent="0.25">
      <c r="D404" s="6">
        <v>158</v>
      </c>
      <c r="E404" s="6">
        <v>42</v>
      </c>
      <c r="J404" s="6">
        <v>119</v>
      </c>
      <c r="K404" s="6">
        <v>17</v>
      </c>
      <c r="M404" s="6">
        <v>132</v>
      </c>
      <c r="N404" s="6">
        <v>22</v>
      </c>
      <c r="P404" s="6">
        <v>277</v>
      </c>
      <c r="Q404" s="6">
        <v>223</v>
      </c>
    </row>
    <row r="405" spans="4:17" x14ac:dyDescent="0.25">
      <c r="D405" s="6">
        <v>158</v>
      </c>
      <c r="E405" s="6">
        <v>42</v>
      </c>
      <c r="J405" s="6">
        <v>146</v>
      </c>
      <c r="K405" s="6">
        <v>27</v>
      </c>
      <c r="M405" s="6">
        <v>105</v>
      </c>
      <c r="N405" s="6">
        <v>10</v>
      </c>
      <c r="P405" s="6">
        <v>244</v>
      </c>
      <c r="Q405" s="6">
        <v>148</v>
      </c>
    </row>
    <row r="406" spans="4:17" x14ac:dyDescent="0.25">
      <c r="D406" s="6">
        <v>156</v>
      </c>
      <c r="E406" s="6">
        <v>42</v>
      </c>
      <c r="J406" s="6">
        <v>149</v>
      </c>
      <c r="K406" s="6">
        <v>33</v>
      </c>
      <c r="M406" s="6">
        <v>133</v>
      </c>
      <c r="N406" s="6">
        <v>21</v>
      </c>
      <c r="P406" s="6">
        <v>262</v>
      </c>
      <c r="Q406" s="6">
        <v>203</v>
      </c>
    </row>
    <row r="407" spans="4:17" x14ac:dyDescent="0.25">
      <c r="D407" s="6">
        <v>167</v>
      </c>
      <c r="E407" s="6">
        <v>42</v>
      </c>
      <c r="J407" s="6">
        <v>160</v>
      </c>
      <c r="K407" s="6">
        <v>43</v>
      </c>
      <c r="M407" s="6">
        <v>126</v>
      </c>
      <c r="N407" s="6">
        <v>18</v>
      </c>
      <c r="P407" s="6">
        <v>241</v>
      </c>
      <c r="Q407" s="6">
        <v>131</v>
      </c>
    </row>
    <row r="408" spans="4:17" x14ac:dyDescent="0.25">
      <c r="D408" s="6">
        <v>162</v>
      </c>
      <c r="E408" s="6">
        <v>42</v>
      </c>
      <c r="J408" s="6">
        <v>145</v>
      </c>
      <c r="K408" s="6">
        <v>30</v>
      </c>
      <c r="M408" s="6">
        <v>132</v>
      </c>
      <c r="N408" s="6">
        <v>21</v>
      </c>
      <c r="P408" s="6">
        <v>337</v>
      </c>
      <c r="Q408" s="6">
        <v>392</v>
      </c>
    </row>
    <row r="409" spans="4:17" x14ac:dyDescent="0.25">
      <c r="D409" s="6">
        <v>160</v>
      </c>
      <c r="E409" s="6">
        <v>42</v>
      </c>
      <c r="J409" s="6">
        <v>154</v>
      </c>
      <c r="K409" s="6">
        <v>35</v>
      </c>
      <c r="M409" s="6">
        <v>125</v>
      </c>
      <c r="N409" s="6">
        <v>17</v>
      </c>
      <c r="P409" s="6">
        <v>291</v>
      </c>
      <c r="Q409" s="6">
        <v>256</v>
      </c>
    </row>
    <row r="410" spans="4:17" x14ac:dyDescent="0.25">
      <c r="D410" s="6">
        <v>163</v>
      </c>
      <c r="E410" s="6">
        <v>42</v>
      </c>
      <c r="J410" s="6">
        <v>128</v>
      </c>
      <c r="K410" s="6">
        <v>20</v>
      </c>
      <c r="M410" s="6">
        <v>121</v>
      </c>
      <c r="N410" s="6">
        <v>16</v>
      </c>
      <c r="P410" s="6">
        <v>239</v>
      </c>
      <c r="Q410" s="6">
        <v>139</v>
      </c>
    </row>
    <row r="411" spans="4:17" x14ac:dyDescent="0.25">
      <c r="D411" s="6">
        <v>161</v>
      </c>
      <c r="E411" s="6">
        <v>41</v>
      </c>
      <c r="J411" s="6">
        <v>124</v>
      </c>
      <c r="K411" s="6">
        <v>18</v>
      </c>
      <c r="M411" s="6">
        <v>250</v>
      </c>
      <c r="N411" s="6">
        <v>160</v>
      </c>
      <c r="P411" s="6">
        <v>260</v>
      </c>
      <c r="Q411" s="6">
        <v>153</v>
      </c>
    </row>
    <row r="412" spans="4:17" x14ac:dyDescent="0.25">
      <c r="D412" s="6">
        <v>152</v>
      </c>
      <c r="E412" s="6">
        <v>41</v>
      </c>
      <c r="J412" s="6">
        <v>170</v>
      </c>
      <c r="K412" s="6">
        <v>51</v>
      </c>
      <c r="M412" s="6">
        <v>262</v>
      </c>
      <c r="N412" s="6">
        <v>193</v>
      </c>
      <c r="P412" s="6">
        <v>238</v>
      </c>
      <c r="Q412" s="6">
        <v>128</v>
      </c>
    </row>
    <row r="413" spans="4:17" x14ac:dyDescent="0.25">
      <c r="D413" s="6">
        <v>155</v>
      </c>
      <c r="E413" s="6">
        <v>41</v>
      </c>
      <c r="J413" s="6">
        <v>140</v>
      </c>
      <c r="K413" s="6">
        <v>27</v>
      </c>
      <c r="M413" s="6">
        <v>273</v>
      </c>
      <c r="N413" s="6">
        <v>181</v>
      </c>
      <c r="P413" s="6">
        <v>229</v>
      </c>
      <c r="Q413" s="6">
        <v>115</v>
      </c>
    </row>
    <row r="414" spans="4:17" x14ac:dyDescent="0.25">
      <c r="D414" s="6">
        <v>158</v>
      </c>
      <c r="E414" s="6">
        <v>41</v>
      </c>
      <c r="J414" s="6">
        <v>168</v>
      </c>
      <c r="K414" s="6">
        <v>55</v>
      </c>
      <c r="M414" s="6">
        <v>309</v>
      </c>
      <c r="N414" s="6">
        <v>301</v>
      </c>
      <c r="P414" s="6">
        <v>217</v>
      </c>
      <c r="Q414" s="6">
        <v>96</v>
      </c>
    </row>
    <row r="415" spans="4:17" x14ac:dyDescent="0.25">
      <c r="D415" s="6">
        <v>162</v>
      </c>
      <c r="E415" s="6">
        <v>41</v>
      </c>
      <c r="J415" s="6">
        <v>147</v>
      </c>
      <c r="K415" s="6">
        <v>35</v>
      </c>
      <c r="M415" s="6">
        <v>301</v>
      </c>
      <c r="N415" s="6">
        <v>261</v>
      </c>
      <c r="P415" s="6">
        <v>208</v>
      </c>
      <c r="Q415" s="6">
        <v>84</v>
      </c>
    </row>
    <row r="416" spans="4:17" x14ac:dyDescent="0.25">
      <c r="D416" s="6">
        <v>168</v>
      </c>
      <c r="E416" s="6">
        <v>41</v>
      </c>
      <c r="J416" s="6">
        <v>153</v>
      </c>
      <c r="K416" s="6">
        <v>38</v>
      </c>
      <c r="M416" s="6">
        <v>264</v>
      </c>
      <c r="N416" s="6">
        <v>185</v>
      </c>
      <c r="P416" s="6">
        <v>171</v>
      </c>
      <c r="Q416" s="6">
        <v>51</v>
      </c>
    </row>
    <row r="417" spans="4:17" x14ac:dyDescent="0.25">
      <c r="D417" s="6">
        <v>165</v>
      </c>
      <c r="E417" s="6">
        <v>41</v>
      </c>
      <c r="J417" s="6">
        <v>137</v>
      </c>
      <c r="K417" s="6">
        <v>29</v>
      </c>
      <c r="M417" s="6">
        <v>278</v>
      </c>
      <c r="N417" s="6">
        <v>222</v>
      </c>
      <c r="P417" s="6">
        <v>159</v>
      </c>
      <c r="Q417" s="6">
        <v>37</v>
      </c>
    </row>
    <row r="418" spans="4:17" x14ac:dyDescent="0.25">
      <c r="D418" s="6">
        <v>159</v>
      </c>
      <c r="E418" s="6">
        <v>41</v>
      </c>
      <c r="J418" s="6">
        <v>165</v>
      </c>
      <c r="K418" s="6">
        <v>43</v>
      </c>
      <c r="M418" s="6">
        <v>187</v>
      </c>
      <c r="N418" s="6">
        <v>71</v>
      </c>
      <c r="P418" s="6">
        <v>164</v>
      </c>
      <c r="Q418" s="6">
        <v>49</v>
      </c>
    </row>
    <row r="419" spans="4:17" x14ac:dyDescent="0.25">
      <c r="D419" s="6">
        <v>160</v>
      </c>
      <c r="E419" s="6">
        <v>41</v>
      </c>
      <c r="J419" s="6">
        <v>141</v>
      </c>
      <c r="K419" s="6">
        <v>30</v>
      </c>
      <c r="M419" s="6">
        <v>200</v>
      </c>
      <c r="N419" s="6">
        <v>82</v>
      </c>
      <c r="P419" s="6">
        <v>154</v>
      </c>
      <c r="Q419" s="6">
        <v>36</v>
      </c>
    </row>
    <row r="420" spans="4:17" x14ac:dyDescent="0.25">
      <c r="D420" s="6">
        <v>162</v>
      </c>
      <c r="E420" s="6">
        <v>41</v>
      </c>
      <c r="J420" s="6">
        <v>155</v>
      </c>
      <c r="K420" s="6">
        <v>32</v>
      </c>
      <c r="M420" s="6">
        <v>177</v>
      </c>
      <c r="N420" s="6">
        <v>56</v>
      </c>
      <c r="P420" s="6">
        <v>162</v>
      </c>
      <c r="Q420" s="6">
        <v>39</v>
      </c>
    </row>
    <row r="421" spans="4:17" x14ac:dyDescent="0.25">
      <c r="D421" s="6">
        <v>161</v>
      </c>
      <c r="E421" s="6">
        <v>41</v>
      </c>
      <c r="J421" s="6">
        <v>172</v>
      </c>
      <c r="K421" s="6">
        <v>53</v>
      </c>
      <c r="M421" s="6">
        <v>170</v>
      </c>
      <c r="N421" s="6">
        <v>47</v>
      </c>
      <c r="P421" s="6">
        <v>155</v>
      </c>
      <c r="Q421" s="6">
        <v>35</v>
      </c>
    </row>
    <row r="422" spans="4:17" x14ac:dyDescent="0.25">
      <c r="D422" s="6">
        <v>155</v>
      </c>
      <c r="E422" s="6">
        <v>41</v>
      </c>
      <c r="J422" s="6">
        <v>160</v>
      </c>
      <c r="K422" s="6">
        <v>43</v>
      </c>
      <c r="M422" s="6">
        <v>165</v>
      </c>
      <c r="N422" s="6">
        <v>52</v>
      </c>
      <c r="P422" s="6">
        <v>147</v>
      </c>
      <c r="Q422" s="6">
        <v>29</v>
      </c>
    </row>
    <row r="423" spans="4:17" x14ac:dyDescent="0.25">
      <c r="D423" s="6">
        <v>158</v>
      </c>
      <c r="E423" s="6">
        <v>41</v>
      </c>
      <c r="J423" s="6">
        <v>142</v>
      </c>
      <c r="K423" s="6">
        <v>27</v>
      </c>
      <c r="M423" s="6">
        <v>173</v>
      </c>
      <c r="N423" s="6">
        <v>48</v>
      </c>
      <c r="P423" s="6">
        <v>146</v>
      </c>
      <c r="Q423" s="6">
        <v>31</v>
      </c>
    </row>
    <row r="424" spans="4:17" x14ac:dyDescent="0.25">
      <c r="D424" s="6">
        <v>155</v>
      </c>
      <c r="E424" s="6">
        <v>41</v>
      </c>
      <c r="J424" s="6">
        <v>138</v>
      </c>
      <c r="K424" s="6">
        <v>25</v>
      </c>
      <c r="M424" s="6">
        <v>173</v>
      </c>
      <c r="N424" s="6">
        <v>56</v>
      </c>
      <c r="P424" s="6">
        <v>141</v>
      </c>
      <c r="Q424" s="6">
        <v>27</v>
      </c>
    </row>
    <row r="425" spans="4:17" x14ac:dyDescent="0.25">
      <c r="D425" s="6">
        <v>165</v>
      </c>
      <c r="E425" s="6">
        <v>41</v>
      </c>
      <c r="J425" s="6">
        <v>144</v>
      </c>
      <c r="K425" s="6">
        <v>31</v>
      </c>
      <c r="M425" s="6">
        <v>185</v>
      </c>
      <c r="N425" s="6">
        <v>62</v>
      </c>
      <c r="P425" s="6">
        <v>148</v>
      </c>
      <c r="Q425" s="6">
        <v>31</v>
      </c>
    </row>
    <row r="426" spans="4:17" x14ac:dyDescent="0.25">
      <c r="D426" s="6">
        <v>165</v>
      </c>
      <c r="E426" s="6">
        <v>41</v>
      </c>
      <c r="J426" s="6">
        <v>166</v>
      </c>
      <c r="K426" s="6">
        <v>43</v>
      </c>
      <c r="M426" s="6">
        <v>160</v>
      </c>
      <c r="N426" s="6">
        <v>42</v>
      </c>
      <c r="P426" s="6">
        <v>145</v>
      </c>
      <c r="Q426" s="6">
        <v>31</v>
      </c>
    </row>
    <row r="427" spans="4:17" x14ac:dyDescent="0.25">
      <c r="D427" s="6">
        <v>165</v>
      </c>
      <c r="E427" s="6">
        <v>41</v>
      </c>
      <c r="J427" s="6">
        <v>139</v>
      </c>
      <c r="K427" s="6">
        <v>25</v>
      </c>
      <c r="M427" s="6">
        <v>162</v>
      </c>
      <c r="N427" s="6">
        <v>46</v>
      </c>
      <c r="P427" s="6">
        <v>134</v>
      </c>
      <c r="Q427" s="6">
        <v>23</v>
      </c>
    </row>
    <row r="428" spans="4:17" x14ac:dyDescent="0.25">
      <c r="D428" s="6">
        <v>162</v>
      </c>
      <c r="E428" s="6">
        <v>41</v>
      </c>
      <c r="J428" s="6">
        <v>137</v>
      </c>
      <c r="K428" s="6">
        <v>26</v>
      </c>
      <c r="M428" s="6">
        <v>174</v>
      </c>
      <c r="N428" s="6">
        <v>49</v>
      </c>
      <c r="P428" s="6">
        <v>152</v>
      </c>
      <c r="Q428" s="6">
        <v>40</v>
      </c>
    </row>
    <row r="429" spans="4:17" x14ac:dyDescent="0.25">
      <c r="D429" s="6">
        <v>154</v>
      </c>
      <c r="E429" s="6">
        <v>40</v>
      </c>
      <c r="J429" s="6">
        <v>118</v>
      </c>
      <c r="K429" s="6">
        <v>17</v>
      </c>
      <c r="M429" s="6">
        <v>166</v>
      </c>
      <c r="N429" s="6">
        <v>44</v>
      </c>
      <c r="P429" s="6">
        <v>150</v>
      </c>
      <c r="Q429" s="6">
        <v>36</v>
      </c>
    </row>
    <row r="430" spans="4:17" x14ac:dyDescent="0.25">
      <c r="D430" s="6">
        <v>160</v>
      </c>
      <c r="E430" s="6">
        <v>40</v>
      </c>
      <c r="J430" s="6">
        <v>150</v>
      </c>
      <c r="K430" s="6">
        <v>35</v>
      </c>
      <c r="M430" s="6">
        <v>162</v>
      </c>
      <c r="N430" s="6">
        <v>42</v>
      </c>
      <c r="P430" s="6">
        <v>132</v>
      </c>
      <c r="Q430" s="6">
        <v>23</v>
      </c>
    </row>
    <row r="431" spans="4:17" x14ac:dyDescent="0.25">
      <c r="D431" s="6">
        <v>159</v>
      </c>
      <c r="E431" s="6">
        <v>40</v>
      </c>
      <c r="J431" s="6">
        <v>121</v>
      </c>
      <c r="K431" s="6">
        <v>20</v>
      </c>
      <c r="M431" s="6">
        <v>161</v>
      </c>
      <c r="N431" s="6">
        <v>39</v>
      </c>
      <c r="P431" s="6">
        <v>283</v>
      </c>
      <c r="Q431" s="6">
        <v>207</v>
      </c>
    </row>
    <row r="432" spans="4:17" x14ac:dyDescent="0.25">
      <c r="D432" s="6">
        <v>162</v>
      </c>
      <c r="E432" s="6">
        <v>40</v>
      </c>
      <c r="J432" s="6">
        <v>128</v>
      </c>
      <c r="K432" s="6">
        <v>20</v>
      </c>
      <c r="M432" s="6">
        <v>262</v>
      </c>
      <c r="N432" s="6">
        <v>160</v>
      </c>
      <c r="P432" s="6">
        <v>291</v>
      </c>
      <c r="Q432" s="6">
        <v>215</v>
      </c>
    </row>
    <row r="433" spans="4:17" x14ac:dyDescent="0.25">
      <c r="D433" s="6">
        <v>156</v>
      </c>
      <c r="E433" s="6">
        <v>40</v>
      </c>
      <c r="J433" s="6">
        <v>132</v>
      </c>
      <c r="K433" s="6">
        <v>26</v>
      </c>
      <c r="M433" s="6">
        <v>176</v>
      </c>
      <c r="N433" s="6">
        <v>52</v>
      </c>
      <c r="P433" s="6">
        <v>253</v>
      </c>
      <c r="Q433" s="6">
        <v>140</v>
      </c>
    </row>
    <row r="434" spans="4:17" x14ac:dyDescent="0.25">
      <c r="D434" s="6">
        <v>153</v>
      </c>
      <c r="E434" s="6">
        <v>40</v>
      </c>
      <c r="J434" s="6">
        <v>145</v>
      </c>
      <c r="K434" s="6">
        <v>29</v>
      </c>
      <c r="M434" s="6">
        <v>169</v>
      </c>
      <c r="N434" s="6">
        <v>46</v>
      </c>
      <c r="P434" s="6">
        <v>241</v>
      </c>
      <c r="Q434" s="6">
        <v>125</v>
      </c>
    </row>
    <row r="435" spans="4:17" x14ac:dyDescent="0.25">
      <c r="D435" s="6">
        <v>160</v>
      </c>
      <c r="E435" s="6">
        <v>40</v>
      </c>
      <c r="J435" s="6">
        <v>137</v>
      </c>
      <c r="K435" s="6">
        <v>27</v>
      </c>
      <c r="M435" s="6">
        <v>158</v>
      </c>
      <c r="N435" s="6">
        <v>43</v>
      </c>
      <c r="P435" s="6">
        <v>211</v>
      </c>
      <c r="Q435" s="6">
        <v>102</v>
      </c>
    </row>
    <row r="436" spans="4:17" x14ac:dyDescent="0.25">
      <c r="D436" s="6">
        <v>155</v>
      </c>
      <c r="E436" s="6">
        <v>40</v>
      </c>
      <c r="J436" s="6">
        <v>130</v>
      </c>
      <c r="K436" s="6">
        <v>21</v>
      </c>
      <c r="M436" s="6">
        <v>147</v>
      </c>
      <c r="N436" s="6">
        <v>30</v>
      </c>
      <c r="P436" s="6">
        <v>236</v>
      </c>
      <c r="Q436" s="6">
        <v>120</v>
      </c>
    </row>
    <row r="437" spans="4:17" x14ac:dyDescent="0.25">
      <c r="D437" s="6">
        <v>160</v>
      </c>
      <c r="E437" s="6">
        <v>40</v>
      </c>
      <c r="J437" s="6">
        <v>148</v>
      </c>
      <c r="K437" s="6">
        <v>32</v>
      </c>
      <c r="M437" s="6">
        <v>190</v>
      </c>
      <c r="N437" s="6">
        <v>64</v>
      </c>
      <c r="P437" s="6">
        <v>152</v>
      </c>
      <c r="Q437" s="6">
        <v>35</v>
      </c>
    </row>
    <row r="438" spans="4:17" x14ac:dyDescent="0.25">
      <c r="D438" s="6">
        <v>153</v>
      </c>
      <c r="E438" s="6">
        <v>40</v>
      </c>
      <c r="J438" s="6">
        <v>128</v>
      </c>
      <c r="K438" s="6">
        <v>22</v>
      </c>
      <c r="M438" s="6">
        <v>142</v>
      </c>
      <c r="N438" s="6">
        <v>29</v>
      </c>
      <c r="P438" s="6">
        <v>152</v>
      </c>
      <c r="Q438" s="6">
        <v>40</v>
      </c>
    </row>
    <row r="439" spans="4:17" x14ac:dyDescent="0.25">
      <c r="D439" s="6">
        <v>156</v>
      </c>
      <c r="E439" s="6">
        <v>40</v>
      </c>
      <c r="J439" s="6">
        <v>134</v>
      </c>
      <c r="K439" s="6">
        <v>22</v>
      </c>
      <c r="M439" s="6">
        <v>137</v>
      </c>
      <c r="N439" s="6">
        <v>24</v>
      </c>
      <c r="P439" s="6">
        <v>140</v>
      </c>
      <c r="Q439" s="6">
        <v>25</v>
      </c>
    </row>
    <row r="440" spans="4:17" x14ac:dyDescent="0.25">
      <c r="D440" s="6">
        <v>157</v>
      </c>
      <c r="E440" s="6">
        <v>40</v>
      </c>
      <c r="J440" s="6">
        <v>140</v>
      </c>
      <c r="K440" s="6">
        <v>27</v>
      </c>
      <c r="M440" s="6">
        <v>197</v>
      </c>
      <c r="N440" s="6">
        <v>69</v>
      </c>
      <c r="P440" s="6">
        <v>136</v>
      </c>
      <c r="Q440" s="6">
        <v>22</v>
      </c>
    </row>
    <row r="441" spans="4:17" x14ac:dyDescent="0.25">
      <c r="D441" s="6">
        <v>161</v>
      </c>
      <c r="E441" s="6">
        <v>40</v>
      </c>
      <c r="J441" s="6">
        <v>140</v>
      </c>
      <c r="K441" s="6">
        <v>25</v>
      </c>
      <c r="M441" s="6">
        <v>151</v>
      </c>
      <c r="N441" s="6">
        <v>37</v>
      </c>
      <c r="P441" s="6">
        <v>338</v>
      </c>
      <c r="Q441" s="6">
        <v>379</v>
      </c>
    </row>
    <row r="442" spans="4:17" x14ac:dyDescent="0.25">
      <c r="D442" s="6">
        <v>167</v>
      </c>
      <c r="E442" s="6">
        <v>40</v>
      </c>
      <c r="J442" s="6">
        <v>137</v>
      </c>
      <c r="K442" s="6">
        <v>24</v>
      </c>
      <c r="M442" s="6">
        <v>145</v>
      </c>
      <c r="N442" s="6">
        <v>29</v>
      </c>
      <c r="P442" s="6">
        <v>173</v>
      </c>
      <c r="Q442" s="6">
        <v>43</v>
      </c>
    </row>
    <row r="443" spans="4:17" x14ac:dyDescent="0.25">
      <c r="D443" s="6">
        <v>163</v>
      </c>
      <c r="E443" s="6">
        <v>40</v>
      </c>
      <c r="J443" s="6">
        <v>128</v>
      </c>
      <c r="K443" s="6">
        <v>20</v>
      </c>
      <c r="M443" s="6">
        <v>138</v>
      </c>
      <c r="N443" s="6">
        <v>25</v>
      </c>
      <c r="P443" s="6">
        <v>159</v>
      </c>
      <c r="Q443" s="6">
        <v>41</v>
      </c>
    </row>
    <row r="444" spans="4:17" x14ac:dyDescent="0.25">
      <c r="D444" s="6">
        <v>155</v>
      </c>
      <c r="E444" s="6">
        <v>40</v>
      </c>
      <c r="J444" s="6">
        <v>161</v>
      </c>
      <c r="K444" s="6">
        <v>39</v>
      </c>
      <c r="M444" s="6">
        <v>135</v>
      </c>
      <c r="N444" s="6">
        <v>24</v>
      </c>
      <c r="P444" s="6">
        <v>128</v>
      </c>
      <c r="Q444" s="6">
        <v>20</v>
      </c>
    </row>
    <row r="445" spans="4:17" x14ac:dyDescent="0.25">
      <c r="D445" s="6">
        <v>160</v>
      </c>
      <c r="E445" s="6">
        <v>40</v>
      </c>
      <c r="J445" s="6">
        <v>138</v>
      </c>
      <c r="K445" s="6">
        <v>26</v>
      </c>
      <c r="M445" s="6">
        <v>156</v>
      </c>
      <c r="N445" s="6">
        <v>39</v>
      </c>
      <c r="P445" s="6">
        <v>119</v>
      </c>
      <c r="Q445" s="6">
        <v>15</v>
      </c>
    </row>
    <row r="446" spans="4:17" x14ac:dyDescent="0.25">
      <c r="D446" s="6">
        <v>160</v>
      </c>
      <c r="E446" s="6">
        <v>40</v>
      </c>
      <c r="J446" s="6">
        <v>136</v>
      </c>
      <c r="K446" s="6">
        <v>26</v>
      </c>
      <c r="M446" s="6">
        <v>154</v>
      </c>
      <c r="N446" s="6">
        <v>36</v>
      </c>
      <c r="P446" s="6">
        <v>135</v>
      </c>
      <c r="Q446" s="6">
        <v>22</v>
      </c>
    </row>
    <row r="447" spans="4:17" x14ac:dyDescent="0.25">
      <c r="D447" s="6">
        <v>160</v>
      </c>
      <c r="E447" s="6">
        <v>40</v>
      </c>
      <c r="J447" s="6">
        <v>136</v>
      </c>
      <c r="K447" s="6">
        <v>27</v>
      </c>
      <c r="M447" s="6">
        <v>148</v>
      </c>
      <c r="N447" s="6">
        <v>30</v>
      </c>
      <c r="P447" s="6">
        <v>100</v>
      </c>
      <c r="Q447" s="6">
        <v>9</v>
      </c>
    </row>
    <row r="448" spans="4:17" x14ac:dyDescent="0.25">
      <c r="D448" s="6">
        <v>150</v>
      </c>
      <c r="E448" s="6">
        <v>40</v>
      </c>
      <c r="J448" s="6">
        <v>165</v>
      </c>
      <c r="K448" s="6">
        <v>42</v>
      </c>
      <c r="M448" s="6">
        <v>157</v>
      </c>
      <c r="N448" s="6">
        <v>35</v>
      </c>
      <c r="P448" s="6">
        <v>126</v>
      </c>
      <c r="Q448" s="6">
        <v>18</v>
      </c>
    </row>
    <row r="449" spans="4:17" x14ac:dyDescent="0.25">
      <c r="D449" s="6">
        <v>157</v>
      </c>
      <c r="E449" s="6">
        <v>40</v>
      </c>
      <c r="J449" s="6">
        <v>170</v>
      </c>
      <c r="K449" s="6">
        <v>51</v>
      </c>
      <c r="M449" s="6">
        <v>145</v>
      </c>
      <c r="N449" s="6">
        <v>28</v>
      </c>
      <c r="P449" s="6">
        <v>124</v>
      </c>
      <c r="Q449" s="6">
        <v>18</v>
      </c>
    </row>
    <row r="450" spans="4:17" x14ac:dyDescent="0.25">
      <c r="D450" s="6">
        <v>155</v>
      </c>
      <c r="E450" s="6">
        <v>40</v>
      </c>
      <c r="J450" s="6">
        <v>121</v>
      </c>
      <c r="K450" s="6">
        <v>19</v>
      </c>
      <c r="M450" s="6">
        <v>141</v>
      </c>
      <c r="N450" s="6">
        <v>26</v>
      </c>
      <c r="P450" s="6">
        <v>119</v>
      </c>
      <c r="Q450" s="6">
        <v>16</v>
      </c>
    </row>
    <row r="451" spans="4:17" x14ac:dyDescent="0.25">
      <c r="D451" s="6">
        <v>158</v>
      </c>
      <c r="E451" s="6">
        <v>39</v>
      </c>
      <c r="J451" s="6">
        <v>122</v>
      </c>
      <c r="K451" s="6">
        <v>20</v>
      </c>
      <c r="M451" s="6">
        <v>152</v>
      </c>
      <c r="N451" s="6">
        <v>32</v>
      </c>
      <c r="P451" s="6">
        <v>298</v>
      </c>
      <c r="Q451" s="6">
        <v>227</v>
      </c>
    </row>
    <row r="452" spans="4:17" x14ac:dyDescent="0.25">
      <c r="D452" s="6">
        <v>159</v>
      </c>
      <c r="E452" s="6">
        <v>39</v>
      </c>
      <c r="J452" s="6">
        <v>132</v>
      </c>
      <c r="K452" s="6">
        <v>25</v>
      </c>
      <c r="M452" s="6">
        <v>158</v>
      </c>
      <c r="N452" s="6">
        <v>41</v>
      </c>
      <c r="P452" s="6">
        <v>336</v>
      </c>
      <c r="Q452" s="6">
        <v>361</v>
      </c>
    </row>
    <row r="453" spans="4:17" x14ac:dyDescent="0.25">
      <c r="D453" s="6">
        <v>155</v>
      </c>
      <c r="E453" s="6">
        <v>39</v>
      </c>
      <c r="J453" s="6">
        <v>141</v>
      </c>
      <c r="K453" s="6">
        <v>29</v>
      </c>
      <c r="M453" s="6">
        <v>165</v>
      </c>
      <c r="N453" s="6">
        <v>50</v>
      </c>
      <c r="P453" s="6">
        <v>298</v>
      </c>
      <c r="Q453" s="6">
        <v>286</v>
      </c>
    </row>
    <row r="454" spans="4:17" x14ac:dyDescent="0.25">
      <c r="D454" s="6">
        <v>156</v>
      </c>
      <c r="E454" s="6">
        <v>39</v>
      </c>
      <c r="J454" s="6">
        <v>119</v>
      </c>
      <c r="K454" s="6">
        <v>16</v>
      </c>
      <c r="M454" s="6">
        <v>140</v>
      </c>
      <c r="N454" s="6">
        <v>25</v>
      </c>
      <c r="P454" s="6">
        <v>256</v>
      </c>
      <c r="Q454" s="6">
        <v>170</v>
      </c>
    </row>
    <row r="455" spans="4:17" x14ac:dyDescent="0.25">
      <c r="D455" s="6">
        <v>155</v>
      </c>
      <c r="E455" s="6">
        <v>39</v>
      </c>
      <c r="J455" s="6">
        <v>123</v>
      </c>
      <c r="K455" s="6">
        <v>18</v>
      </c>
      <c r="M455" s="6">
        <v>137</v>
      </c>
      <c r="N455" s="6">
        <v>24</v>
      </c>
      <c r="P455" s="6">
        <v>316</v>
      </c>
      <c r="Q455" s="6">
        <v>252</v>
      </c>
    </row>
    <row r="456" spans="4:17" x14ac:dyDescent="0.25">
      <c r="D456" s="6">
        <v>153</v>
      </c>
      <c r="E456" s="6">
        <v>39</v>
      </c>
      <c r="J456" s="6">
        <v>150</v>
      </c>
      <c r="K456" s="6">
        <v>36</v>
      </c>
      <c r="M456" s="6">
        <v>143</v>
      </c>
      <c r="N456" s="6">
        <v>25</v>
      </c>
      <c r="P456" s="6">
        <v>354</v>
      </c>
      <c r="Q456" s="6">
        <v>471</v>
      </c>
    </row>
    <row r="457" spans="4:17" x14ac:dyDescent="0.25">
      <c r="D457" s="6">
        <v>159</v>
      </c>
      <c r="E457" s="6">
        <v>39</v>
      </c>
      <c r="J457" s="6">
        <v>129</v>
      </c>
      <c r="K457" s="6">
        <v>26</v>
      </c>
      <c r="M457" s="6">
        <v>136</v>
      </c>
      <c r="N457" s="6">
        <v>23</v>
      </c>
      <c r="P457" s="6">
        <v>334</v>
      </c>
      <c r="Q457" s="6">
        <v>394</v>
      </c>
    </row>
    <row r="458" spans="4:17" x14ac:dyDescent="0.25">
      <c r="D458" s="6">
        <v>159</v>
      </c>
      <c r="E458" s="6">
        <v>39</v>
      </c>
      <c r="J458" s="6">
        <v>137</v>
      </c>
      <c r="K458" s="6">
        <v>27</v>
      </c>
      <c r="M458" s="6">
        <v>130</v>
      </c>
      <c r="N458" s="6">
        <v>22</v>
      </c>
      <c r="P458" s="6">
        <v>285</v>
      </c>
      <c r="Q458" s="6">
        <v>226</v>
      </c>
    </row>
    <row r="459" spans="4:17" x14ac:dyDescent="0.25">
      <c r="D459" s="6">
        <v>157</v>
      </c>
      <c r="E459" s="6">
        <v>39</v>
      </c>
      <c r="J459" s="6">
        <v>141</v>
      </c>
      <c r="K459" s="6">
        <v>29</v>
      </c>
      <c r="M459" s="6">
        <v>136</v>
      </c>
      <c r="N459" s="6">
        <v>23</v>
      </c>
      <c r="P459" s="6">
        <v>252</v>
      </c>
      <c r="Q459" s="6">
        <v>138</v>
      </c>
    </row>
    <row r="460" spans="4:17" x14ac:dyDescent="0.25">
      <c r="D460" s="6">
        <v>158</v>
      </c>
      <c r="E460" s="6">
        <v>39</v>
      </c>
      <c r="J460" s="6">
        <v>145</v>
      </c>
      <c r="K460" s="6">
        <v>31</v>
      </c>
      <c r="M460" s="6">
        <v>136</v>
      </c>
      <c r="N460" s="6">
        <v>23</v>
      </c>
      <c r="P460" s="6">
        <v>219</v>
      </c>
      <c r="Q460" s="6">
        <v>112</v>
      </c>
    </row>
    <row r="461" spans="4:17" x14ac:dyDescent="0.25">
      <c r="D461" s="6">
        <v>157</v>
      </c>
      <c r="E461" s="6">
        <v>39</v>
      </c>
      <c r="J461" s="6">
        <v>157</v>
      </c>
      <c r="K461" s="6">
        <v>44</v>
      </c>
      <c r="M461" s="6">
        <v>136</v>
      </c>
      <c r="N461" s="6">
        <v>23</v>
      </c>
      <c r="P461" s="6">
        <v>234</v>
      </c>
      <c r="Q461" s="6">
        <v>122</v>
      </c>
    </row>
    <row r="462" spans="4:17" x14ac:dyDescent="0.25">
      <c r="D462" s="6">
        <v>161</v>
      </c>
      <c r="E462" s="6">
        <v>39</v>
      </c>
      <c r="J462" s="6">
        <v>119</v>
      </c>
      <c r="K462" s="6">
        <v>20</v>
      </c>
      <c r="M462" s="6">
        <v>130</v>
      </c>
      <c r="N462" s="6">
        <v>20</v>
      </c>
      <c r="P462" s="6">
        <v>270</v>
      </c>
      <c r="Q462" s="6">
        <v>179</v>
      </c>
    </row>
    <row r="463" spans="4:17" x14ac:dyDescent="0.25">
      <c r="D463" s="6">
        <v>162</v>
      </c>
      <c r="E463" s="6">
        <v>39</v>
      </c>
      <c r="J463" s="6">
        <v>143</v>
      </c>
      <c r="K463" s="6">
        <v>26</v>
      </c>
      <c r="M463" s="6">
        <v>140</v>
      </c>
      <c r="N463" s="6">
        <v>27</v>
      </c>
      <c r="P463" s="6">
        <v>238</v>
      </c>
      <c r="Q463" s="6">
        <v>121</v>
      </c>
    </row>
    <row r="464" spans="4:17" x14ac:dyDescent="0.25">
      <c r="D464" s="6">
        <v>155</v>
      </c>
      <c r="E464" s="6">
        <v>39</v>
      </c>
      <c r="J464" s="6">
        <v>121</v>
      </c>
      <c r="K464" s="6">
        <v>20</v>
      </c>
      <c r="M464" s="6">
        <v>145</v>
      </c>
      <c r="N464" s="6">
        <v>27</v>
      </c>
      <c r="P464" s="6">
        <v>172</v>
      </c>
      <c r="Q464" s="6">
        <v>55</v>
      </c>
    </row>
    <row r="465" spans="4:17" x14ac:dyDescent="0.25">
      <c r="D465" s="6">
        <v>161</v>
      </c>
      <c r="E465" s="6">
        <v>39</v>
      </c>
      <c r="J465" s="6">
        <v>135</v>
      </c>
      <c r="K465" s="6">
        <v>25</v>
      </c>
      <c r="M465" s="6">
        <v>140</v>
      </c>
      <c r="N465" s="6">
        <v>26</v>
      </c>
      <c r="P465" s="6">
        <v>197</v>
      </c>
      <c r="Q465" s="6">
        <v>70</v>
      </c>
    </row>
    <row r="466" spans="4:17" x14ac:dyDescent="0.25">
      <c r="D466" s="6">
        <v>156</v>
      </c>
      <c r="E466" s="6">
        <v>39</v>
      </c>
      <c r="J466" s="6">
        <v>133</v>
      </c>
      <c r="K466" s="6">
        <v>21</v>
      </c>
      <c r="M466" s="6">
        <v>127</v>
      </c>
      <c r="N466" s="6">
        <v>20</v>
      </c>
      <c r="P466" s="6">
        <v>164</v>
      </c>
      <c r="Q466" s="6">
        <v>42</v>
      </c>
    </row>
    <row r="467" spans="4:17" x14ac:dyDescent="0.25">
      <c r="D467" s="6">
        <v>157</v>
      </c>
      <c r="E467" s="6">
        <v>39</v>
      </c>
      <c r="J467" s="6">
        <v>145</v>
      </c>
      <c r="K467" s="6">
        <v>29</v>
      </c>
      <c r="M467" s="6">
        <v>135</v>
      </c>
      <c r="N467" s="6">
        <v>24</v>
      </c>
      <c r="P467" s="6">
        <v>169</v>
      </c>
      <c r="Q467" s="6">
        <v>51</v>
      </c>
    </row>
    <row r="468" spans="4:17" x14ac:dyDescent="0.25">
      <c r="D468" s="6">
        <v>160</v>
      </c>
      <c r="E468" s="6">
        <v>39</v>
      </c>
      <c r="J468" s="6">
        <v>121</v>
      </c>
      <c r="K468" s="6">
        <v>17</v>
      </c>
      <c r="M468" s="6">
        <v>138</v>
      </c>
      <c r="N468" s="6">
        <v>26</v>
      </c>
      <c r="P468" s="6">
        <v>259</v>
      </c>
      <c r="Q468" s="6">
        <v>158</v>
      </c>
    </row>
    <row r="469" spans="4:17" x14ac:dyDescent="0.25">
      <c r="D469" s="6">
        <v>149</v>
      </c>
      <c r="E469" s="6">
        <v>39</v>
      </c>
      <c r="J469" s="6">
        <v>184</v>
      </c>
      <c r="K469" s="6">
        <v>60</v>
      </c>
      <c r="M469" s="6">
        <v>147</v>
      </c>
      <c r="N469" s="6">
        <v>28</v>
      </c>
      <c r="P469" s="6">
        <v>173</v>
      </c>
      <c r="Q469" s="6">
        <v>54</v>
      </c>
    </row>
    <row r="470" spans="4:17" x14ac:dyDescent="0.25">
      <c r="D470" s="6">
        <v>160</v>
      </c>
      <c r="E470" s="6">
        <v>38</v>
      </c>
      <c r="J470" s="6">
        <v>140</v>
      </c>
      <c r="K470" s="6">
        <v>27</v>
      </c>
      <c r="M470" s="6">
        <v>160</v>
      </c>
      <c r="N470" s="6">
        <v>36</v>
      </c>
      <c r="P470" s="6">
        <v>161</v>
      </c>
      <c r="Q470" s="6">
        <v>39</v>
      </c>
    </row>
    <row r="471" spans="4:17" x14ac:dyDescent="0.25">
      <c r="D471" s="6">
        <v>161</v>
      </c>
      <c r="E471" s="6">
        <v>38</v>
      </c>
      <c r="J471" s="6">
        <v>126</v>
      </c>
      <c r="K471" s="6">
        <v>21</v>
      </c>
      <c r="M471" s="6">
        <v>155</v>
      </c>
      <c r="N471" s="6">
        <v>39</v>
      </c>
      <c r="P471" s="6">
        <v>167</v>
      </c>
      <c r="Q471" s="6">
        <v>47</v>
      </c>
    </row>
    <row r="472" spans="4:17" x14ac:dyDescent="0.25">
      <c r="D472" s="6">
        <v>159</v>
      </c>
      <c r="E472" s="6">
        <v>38</v>
      </c>
      <c r="J472" s="6">
        <v>153</v>
      </c>
      <c r="K472" s="6">
        <v>41</v>
      </c>
      <c r="M472" s="6">
        <v>127</v>
      </c>
      <c r="N472" s="6">
        <v>19</v>
      </c>
      <c r="P472" s="6">
        <v>149</v>
      </c>
      <c r="Q472" s="6">
        <v>35</v>
      </c>
    </row>
    <row r="473" spans="4:17" x14ac:dyDescent="0.25">
      <c r="D473" s="6">
        <v>157</v>
      </c>
      <c r="E473" s="6">
        <v>38</v>
      </c>
      <c r="J473" s="6">
        <v>124</v>
      </c>
      <c r="K473" s="6">
        <v>19</v>
      </c>
      <c r="M473" s="6">
        <v>120</v>
      </c>
      <c r="N473" s="6">
        <v>15</v>
      </c>
      <c r="P473" s="6">
        <v>153</v>
      </c>
      <c r="Q473" s="6">
        <v>34</v>
      </c>
    </row>
    <row r="474" spans="4:17" x14ac:dyDescent="0.25">
      <c r="D474" s="6">
        <v>157</v>
      </c>
      <c r="E474" s="6">
        <v>38</v>
      </c>
      <c r="J474" s="6">
        <v>119</v>
      </c>
      <c r="K474" s="6">
        <v>17</v>
      </c>
      <c r="M474" s="6">
        <v>151</v>
      </c>
      <c r="N474" s="6">
        <v>32</v>
      </c>
      <c r="P474" s="6">
        <v>169</v>
      </c>
      <c r="Q474" s="6">
        <v>49</v>
      </c>
    </row>
    <row r="475" spans="4:17" x14ac:dyDescent="0.25">
      <c r="D475" s="6">
        <v>154</v>
      </c>
      <c r="E475" s="6">
        <v>38</v>
      </c>
      <c r="J475" s="6">
        <v>134</v>
      </c>
      <c r="K475" s="6">
        <v>21</v>
      </c>
      <c r="M475" s="6">
        <v>142</v>
      </c>
      <c r="N475" s="6">
        <v>27</v>
      </c>
      <c r="P475" s="6">
        <v>160</v>
      </c>
      <c r="Q475" s="6">
        <v>37</v>
      </c>
    </row>
    <row r="476" spans="4:17" x14ac:dyDescent="0.25">
      <c r="D476" s="6">
        <v>158</v>
      </c>
      <c r="E476" s="6">
        <v>38</v>
      </c>
      <c r="J476" s="6">
        <v>247</v>
      </c>
      <c r="K476" s="6">
        <v>147</v>
      </c>
      <c r="M476" s="6">
        <v>142</v>
      </c>
      <c r="N476" s="6">
        <v>27</v>
      </c>
      <c r="P476" s="6">
        <v>161</v>
      </c>
      <c r="Q476" s="6">
        <v>44</v>
      </c>
    </row>
    <row r="477" spans="4:17" x14ac:dyDescent="0.25">
      <c r="D477" s="6">
        <v>160</v>
      </c>
      <c r="E477" s="6">
        <v>38</v>
      </c>
      <c r="J477" s="6">
        <v>245</v>
      </c>
      <c r="K477" s="6">
        <v>152</v>
      </c>
      <c r="M477" s="6">
        <v>131</v>
      </c>
      <c r="N477" s="6">
        <v>22</v>
      </c>
      <c r="P477" s="6">
        <v>154</v>
      </c>
      <c r="Q477" s="6">
        <v>34</v>
      </c>
    </row>
    <row r="478" spans="4:17" x14ac:dyDescent="0.25">
      <c r="D478" s="6">
        <v>155</v>
      </c>
      <c r="E478" s="6">
        <v>38</v>
      </c>
      <c r="J478" s="6">
        <v>152</v>
      </c>
      <c r="K478" s="6">
        <v>37</v>
      </c>
      <c r="M478" s="6">
        <v>136</v>
      </c>
      <c r="N478" s="6">
        <v>25</v>
      </c>
      <c r="P478" s="6">
        <v>153</v>
      </c>
      <c r="Q478" s="6">
        <v>38</v>
      </c>
    </row>
    <row r="479" spans="4:17" x14ac:dyDescent="0.25">
      <c r="D479" s="6">
        <v>162</v>
      </c>
      <c r="E479" s="6">
        <v>38</v>
      </c>
      <c r="J479" s="6">
        <v>181</v>
      </c>
      <c r="K479" s="6">
        <v>55</v>
      </c>
      <c r="M479" s="6">
        <v>122</v>
      </c>
      <c r="N479" s="6">
        <v>18</v>
      </c>
      <c r="P479" s="6">
        <v>170</v>
      </c>
      <c r="Q479" s="6">
        <v>43</v>
      </c>
    </row>
    <row r="480" spans="4:17" x14ac:dyDescent="0.25">
      <c r="D480" s="6">
        <v>158</v>
      </c>
      <c r="E480" s="6">
        <v>38</v>
      </c>
      <c r="J480" s="6">
        <v>151</v>
      </c>
      <c r="K480" s="6">
        <v>34</v>
      </c>
      <c r="M480" s="6">
        <v>143</v>
      </c>
      <c r="N480" s="6">
        <v>28</v>
      </c>
      <c r="P480" s="6">
        <v>152</v>
      </c>
      <c r="Q480" s="6">
        <v>36</v>
      </c>
    </row>
    <row r="481" spans="4:17" x14ac:dyDescent="0.25">
      <c r="D481" s="6">
        <v>157</v>
      </c>
      <c r="E481" s="6">
        <v>38</v>
      </c>
      <c r="J481" s="6">
        <v>133</v>
      </c>
      <c r="K481" s="6">
        <v>22</v>
      </c>
      <c r="M481" s="6">
        <v>123</v>
      </c>
      <c r="N481" s="6">
        <v>18</v>
      </c>
      <c r="P481" s="6">
        <v>164</v>
      </c>
      <c r="Q481" s="6">
        <v>43</v>
      </c>
    </row>
    <row r="482" spans="4:17" x14ac:dyDescent="0.25">
      <c r="D482" s="6">
        <v>159</v>
      </c>
      <c r="E482" s="6">
        <v>38</v>
      </c>
      <c r="J482" s="6">
        <v>131</v>
      </c>
      <c r="K482" s="6">
        <v>22</v>
      </c>
      <c r="M482" s="6">
        <v>130</v>
      </c>
      <c r="N482" s="6">
        <v>21</v>
      </c>
      <c r="P482" s="6">
        <v>160</v>
      </c>
      <c r="Q482" s="6">
        <v>41</v>
      </c>
    </row>
    <row r="483" spans="4:17" x14ac:dyDescent="0.25">
      <c r="D483" s="6">
        <v>155</v>
      </c>
      <c r="E483" s="6">
        <v>38</v>
      </c>
      <c r="J483" s="6">
        <v>167</v>
      </c>
      <c r="K483" s="6">
        <v>41</v>
      </c>
      <c r="M483" s="6">
        <v>137</v>
      </c>
      <c r="N483" s="6">
        <v>26</v>
      </c>
      <c r="P483" s="6">
        <v>137</v>
      </c>
      <c r="Q483" s="6">
        <v>24</v>
      </c>
    </row>
    <row r="484" spans="4:17" x14ac:dyDescent="0.25">
      <c r="D484" s="6">
        <v>163</v>
      </c>
      <c r="E484" s="6">
        <v>38</v>
      </c>
      <c r="J484" s="6">
        <v>145</v>
      </c>
      <c r="K484" s="6">
        <v>29</v>
      </c>
      <c r="M484" s="6">
        <v>127</v>
      </c>
      <c r="N484" s="6">
        <v>22</v>
      </c>
      <c r="P484" s="6">
        <v>140</v>
      </c>
      <c r="Q484" s="6">
        <v>26</v>
      </c>
    </row>
    <row r="485" spans="4:17" x14ac:dyDescent="0.25">
      <c r="D485" s="6">
        <v>150</v>
      </c>
      <c r="E485" s="6">
        <v>38</v>
      </c>
      <c r="J485" s="6">
        <v>160</v>
      </c>
      <c r="K485" s="6">
        <v>44</v>
      </c>
      <c r="M485" s="6">
        <v>119</v>
      </c>
      <c r="N485" s="6">
        <v>17</v>
      </c>
      <c r="P485" s="6">
        <v>164</v>
      </c>
      <c r="Q485" s="6">
        <v>47</v>
      </c>
    </row>
    <row r="486" spans="4:17" x14ac:dyDescent="0.25">
      <c r="D486" s="6">
        <v>155</v>
      </c>
      <c r="E486" s="6">
        <v>38</v>
      </c>
      <c r="J486" s="6">
        <v>150</v>
      </c>
      <c r="K486" s="6">
        <v>31</v>
      </c>
      <c r="M486" s="6">
        <v>124</v>
      </c>
      <c r="N486" s="6">
        <v>17</v>
      </c>
      <c r="P486" s="6">
        <v>127</v>
      </c>
      <c r="Q486" s="6">
        <v>21</v>
      </c>
    </row>
    <row r="487" spans="4:17" x14ac:dyDescent="0.25">
      <c r="D487" s="6">
        <v>168</v>
      </c>
      <c r="E487" s="6">
        <v>38</v>
      </c>
      <c r="J487" s="6">
        <v>133</v>
      </c>
      <c r="K487" s="6">
        <v>22</v>
      </c>
      <c r="M487" s="6">
        <v>118</v>
      </c>
      <c r="N487" s="6">
        <v>15</v>
      </c>
      <c r="P487" s="6">
        <v>154</v>
      </c>
      <c r="Q487" s="6">
        <v>37</v>
      </c>
    </row>
    <row r="488" spans="4:17" x14ac:dyDescent="0.25">
      <c r="D488" s="6">
        <v>150</v>
      </c>
      <c r="E488" s="6">
        <v>38</v>
      </c>
      <c r="J488" s="6">
        <v>151</v>
      </c>
      <c r="K488" s="6">
        <v>39</v>
      </c>
      <c r="M488" s="6">
        <v>108</v>
      </c>
      <c r="N488" s="6">
        <v>11</v>
      </c>
      <c r="P488" s="6">
        <v>171</v>
      </c>
      <c r="Q488" s="6">
        <v>50</v>
      </c>
    </row>
    <row r="489" spans="4:17" x14ac:dyDescent="0.25">
      <c r="D489" s="6">
        <v>158</v>
      </c>
      <c r="E489" s="6">
        <v>38</v>
      </c>
      <c r="J489" s="6">
        <v>126</v>
      </c>
      <c r="K489" s="6">
        <v>18</v>
      </c>
      <c r="M489" s="6">
        <v>105</v>
      </c>
      <c r="N489" s="6">
        <v>11</v>
      </c>
      <c r="P489" s="6">
        <v>133</v>
      </c>
      <c r="Q489" s="6">
        <v>23</v>
      </c>
    </row>
    <row r="490" spans="4:17" x14ac:dyDescent="0.25">
      <c r="D490" s="6">
        <v>155</v>
      </c>
      <c r="E490" s="6">
        <v>38</v>
      </c>
      <c r="J490" s="6">
        <v>130</v>
      </c>
      <c r="K490" s="6">
        <v>22</v>
      </c>
      <c r="M490" s="6">
        <v>112</v>
      </c>
      <c r="N490" s="6">
        <v>14</v>
      </c>
      <c r="P490" s="6">
        <v>147</v>
      </c>
      <c r="Q490" s="6">
        <v>31</v>
      </c>
    </row>
    <row r="491" spans="4:17" x14ac:dyDescent="0.25">
      <c r="D491" s="6">
        <v>150</v>
      </c>
      <c r="E491" s="6">
        <v>37</v>
      </c>
      <c r="J491" s="6">
        <v>148</v>
      </c>
      <c r="K491" s="6">
        <v>31</v>
      </c>
      <c r="M491" s="6">
        <v>99</v>
      </c>
      <c r="N491" s="6">
        <v>9</v>
      </c>
      <c r="P491" s="6">
        <v>133</v>
      </c>
      <c r="Q491" s="6">
        <v>22</v>
      </c>
    </row>
    <row r="492" spans="4:17" x14ac:dyDescent="0.25">
      <c r="D492" s="6">
        <v>154</v>
      </c>
      <c r="E492" s="6">
        <v>37</v>
      </c>
      <c r="J492" s="6">
        <v>140</v>
      </c>
      <c r="K492" s="6">
        <v>25</v>
      </c>
      <c r="M492" s="6">
        <v>103</v>
      </c>
      <c r="N492" s="6">
        <v>10</v>
      </c>
      <c r="P492" s="6">
        <v>142</v>
      </c>
      <c r="Q492" s="6">
        <v>27</v>
      </c>
    </row>
    <row r="493" spans="4:17" x14ac:dyDescent="0.25">
      <c r="D493" s="6">
        <v>150</v>
      </c>
      <c r="E493" s="6">
        <v>37</v>
      </c>
      <c r="J493" s="6">
        <v>132</v>
      </c>
      <c r="K493" s="6">
        <v>23</v>
      </c>
      <c r="M493" s="6">
        <v>102</v>
      </c>
      <c r="N493" s="6">
        <v>10</v>
      </c>
      <c r="P493" s="6">
        <v>120</v>
      </c>
      <c r="Q493" s="6">
        <v>17</v>
      </c>
    </row>
    <row r="494" spans="4:17" x14ac:dyDescent="0.25">
      <c r="D494" s="6">
        <v>155</v>
      </c>
      <c r="E494" s="6">
        <v>37</v>
      </c>
      <c r="J494" s="6">
        <v>147</v>
      </c>
      <c r="K494" s="6">
        <v>36</v>
      </c>
      <c r="M494" s="6">
        <v>102</v>
      </c>
      <c r="N494" s="6">
        <v>10</v>
      </c>
      <c r="P494" s="6">
        <v>131</v>
      </c>
      <c r="Q494" s="6">
        <v>22</v>
      </c>
    </row>
    <row r="495" spans="4:17" x14ac:dyDescent="0.25">
      <c r="D495" s="6">
        <v>151</v>
      </c>
      <c r="E495" s="6">
        <v>37</v>
      </c>
      <c r="J495" s="6">
        <v>138</v>
      </c>
      <c r="K495" s="6">
        <v>25</v>
      </c>
      <c r="M495" s="6">
        <v>98</v>
      </c>
      <c r="N495" s="6">
        <v>9</v>
      </c>
      <c r="P495" s="6">
        <v>133</v>
      </c>
      <c r="Q495" s="6">
        <v>24</v>
      </c>
    </row>
    <row r="496" spans="4:17" x14ac:dyDescent="0.25">
      <c r="D496" s="6">
        <v>155</v>
      </c>
      <c r="E496" s="6">
        <v>37</v>
      </c>
      <c r="J496" s="6">
        <v>158</v>
      </c>
      <c r="K496" s="6">
        <v>41</v>
      </c>
      <c r="M496" s="6">
        <v>148</v>
      </c>
      <c r="N496" s="6">
        <v>34</v>
      </c>
      <c r="P496" s="6">
        <v>122</v>
      </c>
      <c r="Q496" s="6">
        <v>18</v>
      </c>
    </row>
    <row r="497" spans="4:17" x14ac:dyDescent="0.25">
      <c r="D497" s="6">
        <v>161</v>
      </c>
      <c r="E497" s="6">
        <v>37</v>
      </c>
      <c r="J497" s="6">
        <v>205</v>
      </c>
      <c r="K497" s="6">
        <v>82</v>
      </c>
      <c r="M497" s="6">
        <v>141</v>
      </c>
      <c r="N497" s="6">
        <v>34</v>
      </c>
      <c r="P497" s="6">
        <v>120</v>
      </c>
      <c r="Q497" s="6">
        <v>16</v>
      </c>
    </row>
    <row r="498" spans="4:17" x14ac:dyDescent="0.25">
      <c r="D498" s="6">
        <v>157</v>
      </c>
      <c r="E498" s="6">
        <v>37</v>
      </c>
      <c r="J498" s="6">
        <v>133</v>
      </c>
      <c r="K498" s="6">
        <v>24</v>
      </c>
      <c r="M498" s="6">
        <v>141</v>
      </c>
      <c r="N498" s="6">
        <v>32</v>
      </c>
      <c r="P498" s="6">
        <v>126</v>
      </c>
      <c r="Q498" s="6">
        <v>20</v>
      </c>
    </row>
    <row r="499" spans="4:17" x14ac:dyDescent="0.25">
      <c r="D499" s="6">
        <v>157</v>
      </c>
      <c r="E499" s="6">
        <v>37</v>
      </c>
      <c r="J499" s="6">
        <v>126</v>
      </c>
      <c r="K499" s="6">
        <v>20</v>
      </c>
      <c r="M499" s="6">
        <v>164</v>
      </c>
      <c r="N499" s="6">
        <v>39</v>
      </c>
      <c r="P499" s="6">
        <v>127</v>
      </c>
      <c r="Q499" s="6">
        <v>18</v>
      </c>
    </row>
    <row r="500" spans="4:17" x14ac:dyDescent="0.25">
      <c r="D500" s="6">
        <v>160</v>
      </c>
      <c r="E500" s="6">
        <v>37</v>
      </c>
      <c r="J500" s="6">
        <v>139</v>
      </c>
      <c r="K500" s="6">
        <v>30</v>
      </c>
      <c r="M500" s="6">
        <v>163</v>
      </c>
      <c r="N500" s="6">
        <v>47</v>
      </c>
      <c r="P500" s="6">
        <v>134</v>
      </c>
      <c r="Q500" s="6">
        <v>23</v>
      </c>
    </row>
    <row r="501" spans="4:17" x14ac:dyDescent="0.25">
      <c r="D501" s="6">
        <v>150</v>
      </c>
      <c r="E501" s="6">
        <v>37</v>
      </c>
      <c r="J501" s="6">
        <v>160</v>
      </c>
      <c r="K501" s="6">
        <v>39</v>
      </c>
      <c r="M501" s="6">
        <v>182</v>
      </c>
      <c r="N501" s="6">
        <v>62</v>
      </c>
      <c r="P501" s="6">
        <v>155</v>
      </c>
      <c r="Q501" s="6">
        <v>37</v>
      </c>
    </row>
    <row r="502" spans="4:17" x14ac:dyDescent="0.25">
      <c r="D502" s="6">
        <v>151</v>
      </c>
      <c r="E502" s="6">
        <v>37</v>
      </c>
      <c r="J502" s="6">
        <v>153</v>
      </c>
      <c r="K502" s="6">
        <v>37</v>
      </c>
      <c r="M502" s="6">
        <v>165</v>
      </c>
      <c r="N502" s="6">
        <v>43</v>
      </c>
      <c r="P502" s="6">
        <v>160</v>
      </c>
      <c r="Q502" s="6">
        <v>40</v>
      </c>
    </row>
    <row r="503" spans="4:17" x14ac:dyDescent="0.25">
      <c r="D503" s="6">
        <v>160</v>
      </c>
      <c r="E503" s="6">
        <v>37</v>
      </c>
      <c r="J503" s="6">
        <v>128</v>
      </c>
      <c r="K503" s="6">
        <v>21</v>
      </c>
      <c r="M503" s="6">
        <v>155</v>
      </c>
      <c r="N503" s="6">
        <v>35</v>
      </c>
      <c r="P503" s="6">
        <v>143</v>
      </c>
      <c r="Q503" s="6">
        <v>28</v>
      </c>
    </row>
    <row r="504" spans="4:17" x14ac:dyDescent="0.25">
      <c r="D504" s="6">
        <v>150</v>
      </c>
      <c r="E504" s="6">
        <v>37</v>
      </c>
      <c r="J504" s="6">
        <v>154</v>
      </c>
      <c r="K504" s="6">
        <v>36</v>
      </c>
      <c r="M504" s="6">
        <v>170</v>
      </c>
      <c r="N504" s="6">
        <v>48</v>
      </c>
      <c r="P504" s="6">
        <v>139</v>
      </c>
      <c r="Q504" s="6">
        <v>25</v>
      </c>
    </row>
    <row r="505" spans="4:17" x14ac:dyDescent="0.25">
      <c r="D505" s="6">
        <v>158</v>
      </c>
      <c r="E505" s="6">
        <v>37</v>
      </c>
      <c r="J505" s="6">
        <v>145</v>
      </c>
      <c r="K505" s="6">
        <v>34</v>
      </c>
      <c r="M505" s="6">
        <v>148</v>
      </c>
      <c r="N505" s="6">
        <v>37</v>
      </c>
      <c r="P505" s="6">
        <v>125</v>
      </c>
      <c r="Q505" s="6">
        <v>19</v>
      </c>
    </row>
    <row r="506" spans="4:17" x14ac:dyDescent="0.25">
      <c r="D506" s="6">
        <v>157</v>
      </c>
      <c r="E506" s="6">
        <v>37</v>
      </c>
      <c r="J506" s="6">
        <v>142</v>
      </c>
      <c r="K506" s="6">
        <v>27</v>
      </c>
      <c r="M506" s="6">
        <v>144</v>
      </c>
      <c r="N506" s="6">
        <v>30</v>
      </c>
      <c r="P506" s="6">
        <v>115</v>
      </c>
      <c r="Q506" s="6">
        <v>15</v>
      </c>
    </row>
    <row r="507" spans="4:17" x14ac:dyDescent="0.25">
      <c r="D507" s="6">
        <v>162</v>
      </c>
      <c r="E507" s="6">
        <v>37</v>
      </c>
      <c r="J507" s="6">
        <v>138</v>
      </c>
      <c r="K507" s="6">
        <v>25</v>
      </c>
      <c r="M507" s="6">
        <v>148</v>
      </c>
      <c r="N507" s="6">
        <v>31</v>
      </c>
      <c r="P507" s="6">
        <v>103</v>
      </c>
      <c r="Q507" s="6">
        <v>10</v>
      </c>
    </row>
    <row r="508" spans="4:17" x14ac:dyDescent="0.25">
      <c r="D508" s="6">
        <v>147</v>
      </c>
      <c r="E508" s="6">
        <v>36</v>
      </c>
      <c r="J508" s="6">
        <v>116</v>
      </c>
      <c r="K508" s="6">
        <v>14</v>
      </c>
      <c r="M508" s="6">
        <v>150</v>
      </c>
      <c r="N508" s="6">
        <v>37</v>
      </c>
      <c r="P508" s="6">
        <v>95</v>
      </c>
      <c r="Q508" s="6">
        <v>9</v>
      </c>
    </row>
    <row r="509" spans="4:17" x14ac:dyDescent="0.25">
      <c r="D509" s="6">
        <v>158</v>
      </c>
      <c r="E509" s="6">
        <v>36</v>
      </c>
      <c r="J509" s="6">
        <v>160</v>
      </c>
      <c r="K509" s="6">
        <v>41</v>
      </c>
      <c r="M509" s="6">
        <v>144</v>
      </c>
      <c r="N509" s="6">
        <v>29</v>
      </c>
      <c r="P509" s="6">
        <v>109</v>
      </c>
      <c r="Q509" s="6">
        <v>11</v>
      </c>
    </row>
    <row r="510" spans="4:17" x14ac:dyDescent="0.25">
      <c r="D510" s="6">
        <v>152</v>
      </c>
      <c r="E510" s="6">
        <v>36</v>
      </c>
      <c r="J510" s="6">
        <v>148</v>
      </c>
      <c r="K510" s="6">
        <v>32</v>
      </c>
      <c r="M510" s="6">
        <v>151</v>
      </c>
      <c r="N510" s="6">
        <v>31</v>
      </c>
      <c r="P510" s="6">
        <v>112</v>
      </c>
      <c r="Q510" s="6">
        <v>13</v>
      </c>
    </row>
    <row r="511" spans="4:17" x14ac:dyDescent="0.25">
      <c r="D511" s="6">
        <v>147</v>
      </c>
      <c r="E511" s="6">
        <v>36</v>
      </c>
      <c r="J511" s="6">
        <v>178</v>
      </c>
      <c r="K511" s="6">
        <v>66</v>
      </c>
      <c r="M511" s="6">
        <v>155</v>
      </c>
      <c r="N511" s="6">
        <v>35</v>
      </c>
      <c r="P511" s="6">
        <v>298</v>
      </c>
      <c r="Q511" s="6">
        <v>293</v>
      </c>
    </row>
    <row r="512" spans="4:17" x14ac:dyDescent="0.25">
      <c r="D512" s="6">
        <v>154</v>
      </c>
      <c r="E512" s="6">
        <v>36</v>
      </c>
      <c r="J512" s="6">
        <v>144</v>
      </c>
      <c r="K512" s="6">
        <v>28</v>
      </c>
      <c r="M512" s="6">
        <v>330</v>
      </c>
      <c r="N512" s="6">
        <v>366</v>
      </c>
      <c r="P512" s="6">
        <v>266</v>
      </c>
      <c r="Q512" s="6">
        <v>174</v>
      </c>
    </row>
    <row r="513" spans="4:17" x14ac:dyDescent="0.25">
      <c r="D513" s="6">
        <v>156</v>
      </c>
      <c r="E513" s="6">
        <v>36</v>
      </c>
      <c r="J513" s="6">
        <v>145</v>
      </c>
      <c r="K513" s="6">
        <v>30</v>
      </c>
      <c r="M513" s="6">
        <v>161</v>
      </c>
      <c r="N513" s="6">
        <v>39</v>
      </c>
      <c r="P513" s="6">
        <v>252</v>
      </c>
      <c r="Q513" s="6">
        <v>167</v>
      </c>
    </row>
    <row r="514" spans="4:17" x14ac:dyDescent="0.25">
      <c r="D514" s="6">
        <v>154</v>
      </c>
      <c r="E514" s="6">
        <v>36</v>
      </c>
      <c r="J514" s="6">
        <v>122</v>
      </c>
      <c r="K514" s="6">
        <v>19</v>
      </c>
      <c r="M514" s="6">
        <v>163</v>
      </c>
      <c r="N514" s="6">
        <v>41</v>
      </c>
      <c r="P514" s="6">
        <v>249</v>
      </c>
      <c r="Q514" s="6">
        <v>159</v>
      </c>
    </row>
    <row r="515" spans="4:17" x14ac:dyDescent="0.25">
      <c r="D515" s="6">
        <v>155</v>
      </c>
      <c r="E515" s="6">
        <v>36</v>
      </c>
      <c r="J515" s="6">
        <v>142</v>
      </c>
      <c r="K515" s="6">
        <v>28</v>
      </c>
      <c r="M515" s="6">
        <v>146</v>
      </c>
      <c r="N515" s="6">
        <v>32</v>
      </c>
      <c r="P515" s="6">
        <v>277</v>
      </c>
      <c r="Q515" s="6">
        <v>181</v>
      </c>
    </row>
    <row r="516" spans="4:17" x14ac:dyDescent="0.25">
      <c r="D516" s="6">
        <v>156</v>
      </c>
      <c r="E516" s="6">
        <v>36</v>
      </c>
      <c r="J516" s="6">
        <v>116</v>
      </c>
      <c r="K516" s="6">
        <v>15</v>
      </c>
      <c r="M516" s="6">
        <v>156</v>
      </c>
      <c r="N516" s="6">
        <v>36</v>
      </c>
      <c r="P516" s="6">
        <v>245</v>
      </c>
      <c r="Q516" s="6">
        <v>133</v>
      </c>
    </row>
    <row r="517" spans="4:17" x14ac:dyDescent="0.25">
      <c r="D517" s="6">
        <v>154</v>
      </c>
      <c r="E517" s="6">
        <v>36</v>
      </c>
      <c r="J517" s="6">
        <v>127</v>
      </c>
      <c r="K517" s="6">
        <v>19</v>
      </c>
      <c r="M517" s="6">
        <v>133</v>
      </c>
      <c r="N517" s="6">
        <v>21</v>
      </c>
      <c r="P517" s="6">
        <v>203</v>
      </c>
      <c r="Q517" s="6">
        <v>87</v>
      </c>
    </row>
    <row r="518" spans="4:17" x14ac:dyDescent="0.25">
      <c r="D518" s="6">
        <v>164</v>
      </c>
      <c r="E518" s="6">
        <v>36</v>
      </c>
      <c r="J518" s="6">
        <v>128</v>
      </c>
      <c r="K518" s="6">
        <v>20</v>
      </c>
      <c r="M518" s="6">
        <v>127</v>
      </c>
      <c r="N518" s="6">
        <v>24</v>
      </c>
      <c r="P518" s="6">
        <v>171</v>
      </c>
      <c r="Q518" s="6">
        <v>50</v>
      </c>
    </row>
    <row r="519" spans="4:17" x14ac:dyDescent="0.25">
      <c r="D519" s="6">
        <v>149</v>
      </c>
      <c r="E519" s="6">
        <v>36</v>
      </c>
      <c r="J519" s="6">
        <v>112</v>
      </c>
      <c r="K519" s="6">
        <v>15</v>
      </c>
      <c r="M519" s="6">
        <v>127</v>
      </c>
      <c r="N519" s="6">
        <v>20</v>
      </c>
      <c r="P519" s="6">
        <v>161</v>
      </c>
      <c r="Q519" s="6">
        <v>39</v>
      </c>
    </row>
    <row r="520" spans="4:17" x14ac:dyDescent="0.25">
      <c r="D520" s="6">
        <v>156</v>
      </c>
      <c r="E520" s="6">
        <v>36</v>
      </c>
      <c r="J520" s="6">
        <v>116</v>
      </c>
      <c r="K520" s="6">
        <v>16</v>
      </c>
      <c r="M520" s="6">
        <v>124</v>
      </c>
      <c r="N520" s="6">
        <v>18</v>
      </c>
      <c r="P520" s="6">
        <v>150</v>
      </c>
      <c r="Q520" s="6">
        <v>35</v>
      </c>
    </row>
    <row r="521" spans="4:17" x14ac:dyDescent="0.25">
      <c r="D521" s="6">
        <v>151</v>
      </c>
      <c r="E521" s="6">
        <v>36</v>
      </c>
      <c r="J521" s="6">
        <v>142</v>
      </c>
      <c r="K521" s="6">
        <v>29</v>
      </c>
      <c r="M521" s="6">
        <v>137</v>
      </c>
      <c r="N521" s="6">
        <v>22</v>
      </c>
      <c r="P521" s="6">
        <v>146</v>
      </c>
      <c r="Q521" s="6">
        <v>30</v>
      </c>
    </row>
    <row r="522" spans="4:17" x14ac:dyDescent="0.25">
      <c r="D522" s="6">
        <v>145</v>
      </c>
      <c r="E522" s="6">
        <v>36</v>
      </c>
      <c r="J522" s="6">
        <v>162</v>
      </c>
      <c r="K522" s="6">
        <v>41</v>
      </c>
      <c r="M522" s="6">
        <v>140</v>
      </c>
      <c r="N522" s="6">
        <v>26</v>
      </c>
      <c r="P522" s="6">
        <v>139</v>
      </c>
      <c r="Q522" s="6">
        <v>23</v>
      </c>
    </row>
    <row r="523" spans="4:17" x14ac:dyDescent="0.25">
      <c r="D523" s="6">
        <v>155</v>
      </c>
      <c r="E523" s="6">
        <v>35</v>
      </c>
      <c r="J523" s="6">
        <v>262</v>
      </c>
      <c r="K523" s="6">
        <v>166</v>
      </c>
      <c r="M523" s="6">
        <v>139</v>
      </c>
      <c r="N523" s="6">
        <v>24</v>
      </c>
      <c r="P523" s="6">
        <v>145</v>
      </c>
      <c r="Q523" s="6">
        <v>30</v>
      </c>
    </row>
    <row r="524" spans="4:17" x14ac:dyDescent="0.25">
      <c r="D524" s="6">
        <v>149</v>
      </c>
      <c r="E524" s="6">
        <v>35</v>
      </c>
      <c r="J524" s="6">
        <v>215</v>
      </c>
      <c r="K524" s="6">
        <v>87</v>
      </c>
      <c r="M524" s="6">
        <v>116</v>
      </c>
      <c r="N524" s="6">
        <v>15</v>
      </c>
      <c r="P524" s="6">
        <v>129</v>
      </c>
      <c r="Q524" s="6">
        <v>20</v>
      </c>
    </row>
    <row r="525" spans="4:17" x14ac:dyDescent="0.25">
      <c r="D525" s="6">
        <v>152</v>
      </c>
      <c r="E525" s="6">
        <v>35</v>
      </c>
      <c r="J525" s="6">
        <v>182</v>
      </c>
      <c r="K525" s="6">
        <v>57</v>
      </c>
      <c r="M525" s="6">
        <v>121</v>
      </c>
      <c r="N525" s="6">
        <v>17</v>
      </c>
      <c r="P525" s="6">
        <v>122</v>
      </c>
      <c r="Q525" s="6">
        <v>18</v>
      </c>
    </row>
    <row r="526" spans="4:17" x14ac:dyDescent="0.25">
      <c r="D526" s="6">
        <v>149</v>
      </c>
      <c r="E526" s="6">
        <v>35</v>
      </c>
      <c r="J526" s="6">
        <v>177</v>
      </c>
      <c r="K526" s="6">
        <v>53</v>
      </c>
      <c r="M526" s="6">
        <v>116</v>
      </c>
      <c r="N526" s="6">
        <v>11</v>
      </c>
      <c r="P526" s="6">
        <v>124</v>
      </c>
      <c r="Q526" s="6">
        <v>18</v>
      </c>
    </row>
    <row r="527" spans="4:17" x14ac:dyDescent="0.25">
      <c r="D527" s="6">
        <v>157</v>
      </c>
      <c r="E527" s="6">
        <v>35</v>
      </c>
      <c r="J527" s="6">
        <v>137</v>
      </c>
      <c r="K527" s="6">
        <v>27</v>
      </c>
      <c r="M527" s="6">
        <v>142</v>
      </c>
      <c r="N527" s="6">
        <v>27</v>
      </c>
      <c r="P527" s="6">
        <v>110</v>
      </c>
      <c r="Q527" s="6">
        <v>12</v>
      </c>
    </row>
    <row r="528" spans="4:17" x14ac:dyDescent="0.25">
      <c r="D528" s="6">
        <v>153</v>
      </c>
      <c r="E528" s="6">
        <v>35</v>
      </c>
      <c r="J528" s="6">
        <v>136</v>
      </c>
      <c r="K528" s="6">
        <v>28</v>
      </c>
      <c r="M528" s="6">
        <v>135</v>
      </c>
      <c r="N528" s="6">
        <v>22</v>
      </c>
      <c r="P528" s="6">
        <v>117</v>
      </c>
      <c r="Q528" s="6">
        <v>14</v>
      </c>
    </row>
    <row r="529" spans="4:17" x14ac:dyDescent="0.25">
      <c r="D529" s="6">
        <v>155</v>
      </c>
      <c r="E529" s="6">
        <v>35</v>
      </c>
      <c r="J529" s="6">
        <v>121</v>
      </c>
      <c r="K529" s="6">
        <v>18</v>
      </c>
      <c r="M529" s="6">
        <v>132</v>
      </c>
      <c r="N529" s="6">
        <v>21</v>
      </c>
      <c r="P529" s="6">
        <v>140</v>
      </c>
      <c r="Q529" s="6">
        <v>25</v>
      </c>
    </row>
    <row r="530" spans="4:17" x14ac:dyDescent="0.25">
      <c r="D530" s="6">
        <v>151</v>
      </c>
      <c r="E530" s="6">
        <v>35</v>
      </c>
      <c r="J530" s="6">
        <v>171</v>
      </c>
      <c r="K530" s="6">
        <v>51</v>
      </c>
      <c r="M530" s="6">
        <v>169</v>
      </c>
      <c r="N530" s="6">
        <v>44</v>
      </c>
      <c r="P530" s="6">
        <v>160</v>
      </c>
      <c r="Q530" s="6">
        <v>40</v>
      </c>
    </row>
    <row r="531" spans="4:17" x14ac:dyDescent="0.25">
      <c r="D531" s="6">
        <v>152</v>
      </c>
      <c r="E531" s="6">
        <v>35</v>
      </c>
      <c r="J531" s="6">
        <v>151</v>
      </c>
      <c r="K531" s="6">
        <v>31</v>
      </c>
      <c r="M531" s="6">
        <v>169</v>
      </c>
      <c r="N531" s="6">
        <v>43</v>
      </c>
      <c r="P531" s="6">
        <v>140</v>
      </c>
      <c r="Q531" s="6">
        <v>33</v>
      </c>
    </row>
    <row r="532" spans="4:17" x14ac:dyDescent="0.25">
      <c r="D532" s="6">
        <v>149</v>
      </c>
      <c r="E532" s="6">
        <v>35</v>
      </c>
      <c r="J532" s="6">
        <v>145</v>
      </c>
      <c r="K532" s="6">
        <v>29</v>
      </c>
      <c r="M532" s="6">
        <v>157</v>
      </c>
      <c r="N532" s="6">
        <v>37</v>
      </c>
      <c r="P532" s="6">
        <v>115</v>
      </c>
      <c r="Q532" s="6">
        <v>15</v>
      </c>
    </row>
    <row r="533" spans="4:17" x14ac:dyDescent="0.25">
      <c r="D533" s="6">
        <v>151</v>
      </c>
      <c r="E533" s="6">
        <v>35</v>
      </c>
      <c r="J533" s="6">
        <v>127</v>
      </c>
      <c r="K533" s="6">
        <v>25</v>
      </c>
      <c r="M533" s="6">
        <v>143</v>
      </c>
      <c r="N533" s="6">
        <v>25</v>
      </c>
      <c r="P533" s="6">
        <v>99</v>
      </c>
      <c r="Q533" s="6">
        <v>8</v>
      </c>
    </row>
    <row r="534" spans="4:17" x14ac:dyDescent="0.25">
      <c r="D534" s="6">
        <v>157</v>
      </c>
      <c r="E534" s="6">
        <v>35</v>
      </c>
      <c r="J534" s="6">
        <v>140</v>
      </c>
      <c r="K534" s="6">
        <v>27</v>
      </c>
      <c r="M534" s="6">
        <v>130</v>
      </c>
      <c r="N534" s="6">
        <v>21</v>
      </c>
      <c r="P534" s="6">
        <v>134</v>
      </c>
      <c r="Q534" s="6">
        <v>22</v>
      </c>
    </row>
    <row r="535" spans="4:17" x14ac:dyDescent="0.25">
      <c r="D535" s="6">
        <v>148</v>
      </c>
      <c r="E535" s="6">
        <v>35</v>
      </c>
      <c r="J535" s="6">
        <v>130</v>
      </c>
      <c r="K535" s="6">
        <v>19</v>
      </c>
      <c r="M535" s="6">
        <v>132</v>
      </c>
      <c r="N535" s="6">
        <v>22</v>
      </c>
      <c r="P535" s="6">
        <v>154</v>
      </c>
      <c r="Q535" s="6">
        <v>38</v>
      </c>
    </row>
    <row r="536" spans="4:17" x14ac:dyDescent="0.25">
      <c r="D536" s="6">
        <v>150</v>
      </c>
      <c r="E536" s="6">
        <v>35</v>
      </c>
      <c r="J536" s="6">
        <v>116</v>
      </c>
      <c r="K536" s="6">
        <v>15</v>
      </c>
      <c r="M536" s="6">
        <v>130</v>
      </c>
      <c r="N536" s="6">
        <v>20</v>
      </c>
      <c r="P536" s="6">
        <v>147</v>
      </c>
      <c r="Q536" s="6">
        <v>32</v>
      </c>
    </row>
    <row r="537" spans="4:17" x14ac:dyDescent="0.25">
      <c r="D537" s="6">
        <v>163</v>
      </c>
      <c r="E537" s="6">
        <v>35</v>
      </c>
      <c r="J537" s="6">
        <v>123</v>
      </c>
      <c r="K537" s="6">
        <v>18</v>
      </c>
      <c r="M537" s="6">
        <v>167</v>
      </c>
      <c r="N537" s="6">
        <v>44</v>
      </c>
      <c r="P537" s="6">
        <v>245</v>
      </c>
      <c r="Q537" s="6">
        <v>135</v>
      </c>
    </row>
    <row r="538" spans="4:17" x14ac:dyDescent="0.25">
      <c r="D538" s="6">
        <v>160</v>
      </c>
      <c r="E538" s="6">
        <v>35</v>
      </c>
      <c r="J538" s="6">
        <v>114</v>
      </c>
      <c r="K538" s="6">
        <v>15</v>
      </c>
      <c r="M538" s="6">
        <v>122</v>
      </c>
      <c r="N538" s="6">
        <v>16</v>
      </c>
      <c r="P538" s="6">
        <v>307</v>
      </c>
      <c r="Q538" s="6">
        <v>358</v>
      </c>
    </row>
    <row r="539" spans="4:17" x14ac:dyDescent="0.25">
      <c r="D539" s="6">
        <v>150</v>
      </c>
      <c r="E539" s="6">
        <v>35</v>
      </c>
      <c r="J539" s="6">
        <v>180</v>
      </c>
      <c r="K539" s="6">
        <v>57</v>
      </c>
      <c r="M539" s="6">
        <v>157</v>
      </c>
      <c r="N539" s="6">
        <v>38</v>
      </c>
      <c r="P539" s="6">
        <v>308</v>
      </c>
      <c r="Q539" s="6">
        <v>320</v>
      </c>
    </row>
    <row r="540" spans="4:17" x14ac:dyDescent="0.25">
      <c r="D540" s="6">
        <v>147</v>
      </c>
      <c r="E540" s="6">
        <v>35</v>
      </c>
      <c r="J540" s="6">
        <v>126</v>
      </c>
      <c r="K540" s="6">
        <v>22</v>
      </c>
      <c r="M540" s="6">
        <v>114</v>
      </c>
      <c r="N540" s="6">
        <v>13</v>
      </c>
      <c r="P540" s="6">
        <v>252</v>
      </c>
      <c r="Q540" s="6">
        <v>168</v>
      </c>
    </row>
    <row r="541" spans="4:17" x14ac:dyDescent="0.25">
      <c r="D541" s="6">
        <v>150</v>
      </c>
      <c r="E541" s="6">
        <v>35</v>
      </c>
      <c r="J541" s="6">
        <v>130</v>
      </c>
      <c r="K541" s="6">
        <v>20</v>
      </c>
      <c r="M541" s="6">
        <v>107</v>
      </c>
      <c r="N541" s="6">
        <v>11</v>
      </c>
      <c r="P541" s="6">
        <v>290</v>
      </c>
      <c r="Q541" s="6">
        <v>239</v>
      </c>
    </row>
    <row r="542" spans="4:17" x14ac:dyDescent="0.25">
      <c r="D542" s="6">
        <v>149</v>
      </c>
      <c r="E542" s="6">
        <v>34</v>
      </c>
      <c r="J542" s="6">
        <v>111</v>
      </c>
      <c r="K542" s="6">
        <v>12</v>
      </c>
      <c r="M542" s="6">
        <v>130</v>
      </c>
      <c r="N542" s="6">
        <v>20</v>
      </c>
      <c r="P542" s="6">
        <v>306</v>
      </c>
      <c r="Q542" s="6">
        <v>307</v>
      </c>
    </row>
    <row r="543" spans="4:17" x14ac:dyDescent="0.25">
      <c r="D543" s="6">
        <v>148</v>
      </c>
      <c r="E543" s="6">
        <v>34</v>
      </c>
      <c r="J543" s="6">
        <v>103</v>
      </c>
      <c r="K543" s="6">
        <v>11</v>
      </c>
      <c r="M543" s="6">
        <v>118</v>
      </c>
      <c r="N543" s="6">
        <v>15</v>
      </c>
      <c r="P543" s="6">
        <v>316</v>
      </c>
      <c r="Q543" s="6">
        <v>307</v>
      </c>
    </row>
    <row r="544" spans="4:17" x14ac:dyDescent="0.25">
      <c r="D544" s="6">
        <v>156</v>
      </c>
      <c r="E544" s="6">
        <v>34</v>
      </c>
      <c r="J544" s="6">
        <v>113</v>
      </c>
      <c r="K544" s="6">
        <v>14</v>
      </c>
      <c r="M544" s="6">
        <v>143</v>
      </c>
      <c r="N544" s="6">
        <v>28</v>
      </c>
      <c r="P544" s="6">
        <v>246</v>
      </c>
      <c r="Q544" s="6">
        <v>137</v>
      </c>
    </row>
    <row r="545" spans="4:17" x14ac:dyDescent="0.25">
      <c r="D545" s="6">
        <v>150</v>
      </c>
      <c r="E545" s="6">
        <v>34</v>
      </c>
      <c r="J545" s="6">
        <v>96</v>
      </c>
      <c r="K545" s="6">
        <v>8</v>
      </c>
      <c r="M545" s="6">
        <v>101</v>
      </c>
      <c r="N545" s="6">
        <v>9</v>
      </c>
      <c r="P545" s="6">
        <v>227</v>
      </c>
      <c r="Q545" s="6">
        <v>287</v>
      </c>
    </row>
    <row r="546" spans="4:17" x14ac:dyDescent="0.25">
      <c r="D546" s="6">
        <v>151</v>
      </c>
      <c r="E546" s="6">
        <v>34</v>
      </c>
      <c r="J546" s="6">
        <v>137</v>
      </c>
      <c r="K546" s="6">
        <v>22</v>
      </c>
      <c r="M546" s="6">
        <v>195</v>
      </c>
      <c r="N546" s="6">
        <v>73</v>
      </c>
      <c r="P546" s="6">
        <v>276</v>
      </c>
      <c r="Q546" s="6">
        <v>213</v>
      </c>
    </row>
    <row r="547" spans="4:17" x14ac:dyDescent="0.25">
      <c r="D547" s="6">
        <v>154</v>
      </c>
      <c r="E547" s="6">
        <v>34</v>
      </c>
      <c r="J547" s="6">
        <v>131</v>
      </c>
      <c r="K547" s="6">
        <v>21</v>
      </c>
      <c r="M547" s="6">
        <v>183</v>
      </c>
      <c r="N547" s="6">
        <v>61</v>
      </c>
      <c r="P547" s="6">
        <v>259</v>
      </c>
      <c r="Q547" s="6">
        <v>154</v>
      </c>
    </row>
    <row r="548" spans="4:17" x14ac:dyDescent="0.25">
      <c r="D548" s="6">
        <v>152</v>
      </c>
      <c r="E548" s="6">
        <v>34</v>
      </c>
      <c r="J548" s="6">
        <v>143</v>
      </c>
      <c r="K548" s="6">
        <v>27</v>
      </c>
      <c r="M548" s="6">
        <v>154</v>
      </c>
      <c r="N548" s="6">
        <v>33</v>
      </c>
      <c r="P548" s="6">
        <v>259</v>
      </c>
      <c r="Q548" s="6">
        <v>152</v>
      </c>
    </row>
    <row r="549" spans="4:17" x14ac:dyDescent="0.25">
      <c r="D549" s="6">
        <v>153</v>
      </c>
      <c r="E549" s="6">
        <v>34</v>
      </c>
      <c r="J549" s="6">
        <v>124</v>
      </c>
      <c r="K549" s="6">
        <v>17</v>
      </c>
      <c r="M549" s="6">
        <v>150</v>
      </c>
      <c r="N549" s="6">
        <v>33</v>
      </c>
      <c r="P549" s="6">
        <v>278</v>
      </c>
      <c r="Q549" s="6">
        <v>186</v>
      </c>
    </row>
    <row r="550" spans="4:17" x14ac:dyDescent="0.25">
      <c r="D550" s="6">
        <v>147</v>
      </c>
      <c r="E550" s="8">
        <v>34</v>
      </c>
      <c r="J550" s="6">
        <v>136</v>
      </c>
      <c r="K550" s="6">
        <v>22</v>
      </c>
      <c r="M550" s="6">
        <v>142</v>
      </c>
      <c r="N550" s="6">
        <v>27</v>
      </c>
      <c r="P550" s="6">
        <v>280</v>
      </c>
      <c r="Q550" s="6">
        <v>223</v>
      </c>
    </row>
    <row r="551" spans="4:17" x14ac:dyDescent="0.25">
      <c r="D551" s="6">
        <v>149</v>
      </c>
      <c r="E551" s="8">
        <v>34</v>
      </c>
      <c r="J551" s="6">
        <v>146</v>
      </c>
      <c r="K551" s="6">
        <v>30</v>
      </c>
      <c r="M551" s="6">
        <v>138</v>
      </c>
      <c r="N551" s="6">
        <v>21</v>
      </c>
      <c r="P551" s="6">
        <v>247</v>
      </c>
      <c r="Q551" s="6">
        <v>134</v>
      </c>
    </row>
    <row r="552" spans="4:17" x14ac:dyDescent="0.25">
      <c r="D552" s="6">
        <v>148</v>
      </c>
      <c r="E552" s="8">
        <v>34</v>
      </c>
      <c r="J552" s="6">
        <v>187</v>
      </c>
      <c r="K552" s="6">
        <v>58</v>
      </c>
      <c r="M552" s="6">
        <v>144</v>
      </c>
      <c r="N552" s="6">
        <v>26</v>
      </c>
      <c r="P552" s="6">
        <v>216</v>
      </c>
      <c r="Q552" s="6">
        <v>95</v>
      </c>
    </row>
    <row r="553" spans="4:17" x14ac:dyDescent="0.25">
      <c r="D553" s="6">
        <v>146</v>
      </c>
      <c r="E553" s="8">
        <v>34</v>
      </c>
      <c r="J553" s="6">
        <v>140</v>
      </c>
      <c r="K553" s="6">
        <v>24</v>
      </c>
      <c r="M553" s="6">
        <v>122</v>
      </c>
      <c r="N553" s="6">
        <v>17</v>
      </c>
      <c r="P553" s="6">
        <v>230</v>
      </c>
      <c r="Q553" s="6">
        <v>111</v>
      </c>
    </row>
    <row r="554" spans="4:17" x14ac:dyDescent="0.25">
      <c r="D554" s="6">
        <v>149</v>
      </c>
      <c r="E554" s="8">
        <v>34</v>
      </c>
      <c r="J554" s="6">
        <v>132</v>
      </c>
      <c r="K554" s="6">
        <v>21</v>
      </c>
      <c r="M554" s="6">
        <v>107</v>
      </c>
      <c r="N554" s="6">
        <v>12</v>
      </c>
      <c r="P554" s="6">
        <v>245</v>
      </c>
      <c r="Q554" s="6">
        <v>133</v>
      </c>
    </row>
    <row r="555" spans="4:17" x14ac:dyDescent="0.25">
      <c r="D555" s="6">
        <v>155</v>
      </c>
      <c r="E555" s="8">
        <v>34</v>
      </c>
      <c r="J555" s="6">
        <v>115</v>
      </c>
      <c r="K555" s="6">
        <v>16</v>
      </c>
      <c r="M555" s="6">
        <v>132</v>
      </c>
      <c r="N555" s="6">
        <v>21</v>
      </c>
      <c r="P555" s="6">
        <v>225</v>
      </c>
      <c r="Q555" s="6">
        <v>99</v>
      </c>
    </row>
    <row r="556" spans="4:17" x14ac:dyDescent="0.25">
      <c r="D556" s="6">
        <v>150</v>
      </c>
      <c r="E556" s="8">
        <v>34</v>
      </c>
      <c r="J556" s="6">
        <v>111</v>
      </c>
      <c r="K556" s="6">
        <v>13</v>
      </c>
      <c r="M556" s="6">
        <v>184</v>
      </c>
      <c r="N556" s="6">
        <v>63</v>
      </c>
      <c r="P556" s="6">
        <v>181</v>
      </c>
      <c r="Q556" s="6">
        <v>69</v>
      </c>
    </row>
    <row r="557" spans="4:17" x14ac:dyDescent="0.25">
      <c r="D557" s="6">
        <v>152</v>
      </c>
      <c r="E557" s="8">
        <v>33</v>
      </c>
      <c r="J557" s="6">
        <v>144</v>
      </c>
      <c r="K557" s="6">
        <v>27</v>
      </c>
      <c r="M557" s="6">
        <v>170</v>
      </c>
      <c r="N557" s="6">
        <v>46</v>
      </c>
      <c r="P557" s="6">
        <v>183</v>
      </c>
      <c r="Q557" s="6">
        <v>63</v>
      </c>
    </row>
    <row r="558" spans="4:17" x14ac:dyDescent="0.25">
      <c r="D558" s="6">
        <v>144</v>
      </c>
      <c r="E558" s="8">
        <v>33</v>
      </c>
      <c r="J558" s="6">
        <v>123</v>
      </c>
      <c r="K558" s="6">
        <v>16</v>
      </c>
      <c r="M558" s="6">
        <v>172</v>
      </c>
      <c r="N558" s="6">
        <v>49</v>
      </c>
      <c r="P558" s="6">
        <v>170</v>
      </c>
      <c r="Q558" s="6">
        <v>50</v>
      </c>
    </row>
    <row r="559" spans="4:17" x14ac:dyDescent="0.25">
      <c r="D559" s="6">
        <v>145</v>
      </c>
      <c r="E559" s="8">
        <v>33</v>
      </c>
      <c r="J559" s="6">
        <v>172</v>
      </c>
      <c r="K559" s="6">
        <v>48</v>
      </c>
      <c r="M559" s="6">
        <v>169</v>
      </c>
      <c r="N559" s="6">
        <v>44</v>
      </c>
      <c r="P559" s="6">
        <v>174</v>
      </c>
      <c r="Q559" s="6">
        <v>51</v>
      </c>
    </row>
    <row r="560" spans="4:17" x14ac:dyDescent="0.25">
      <c r="D560" s="6">
        <v>146</v>
      </c>
      <c r="E560" s="8">
        <v>33</v>
      </c>
      <c r="J560" s="6">
        <v>136</v>
      </c>
      <c r="K560" s="6">
        <v>24</v>
      </c>
      <c r="M560" s="6">
        <v>170</v>
      </c>
      <c r="N560" s="6">
        <v>49</v>
      </c>
      <c r="P560" s="6">
        <v>177</v>
      </c>
      <c r="Q560" s="6">
        <v>50</v>
      </c>
    </row>
    <row r="561" spans="4:17" x14ac:dyDescent="0.25">
      <c r="D561" s="6">
        <v>152</v>
      </c>
      <c r="E561" s="8">
        <v>33</v>
      </c>
      <c r="J561" s="6">
        <v>126</v>
      </c>
      <c r="K561" s="6">
        <v>21</v>
      </c>
      <c r="M561" s="6">
        <v>166</v>
      </c>
      <c r="N561" s="6">
        <v>42</v>
      </c>
      <c r="P561" s="6">
        <v>127</v>
      </c>
      <c r="Q561" s="6">
        <v>20</v>
      </c>
    </row>
    <row r="562" spans="4:17" x14ac:dyDescent="0.25">
      <c r="D562" s="6">
        <v>151</v>
      </c>
      <c r="E562" s="8">
        <v>33</v>
      </c>
      <c r="J562" s="6">
        <v>139</v>
      </c>
      <c r="K562" s="6">
        <v>25</v>
      </c>
      <c r="M562" s="6">
        <v>163</v>
      </c>
      <c r="N562" s="6">
        <v>40</v>
      </c>
      <c r="P562" s="6">
        <v>157</v>
      </c>
      <c r="Q562" s="6">
        <v>34</v>
      </c>
    </row>
    <row r="563" spans="4:17" x14ac:dyDescent="0.25">
      <c r="D563" s="6">
        <v>150</v>
      </c>
      <c r="E563" s="6">
        <v>33</v>
      </c>
      <c r="J563" s="6">
        <v>156</v>
      </c>
      <c r="K563" s="6">
        <v>34</v>
      </c>
      <c r="M563" s="6">
        <v>172</v>
      </c>
      <c r="N563" s="6">
        <v>47</v>
      </c>
      <c r="P563" s="6">
        <v>162</v>
      </c>
      <c r="Q563" s="6">
        <v>44</v>
      </c>
    </row>
    <row r="564" spans="4:17" x14ac:dyDescent="0.25">
      <c r="D564" s="6">
        <v>146</v>
      </c>
      <c r="E564" s="6">
        <v>33</v>
      </c>
      <c r="J564" s="6">
        <v>160</v>
      </c>
      <c r="K564" s="6">
        <v>39</v>
      </c>
      <c r="M564" s="6">
        <v>160</v>
      </c>
      <c r="N564" s="6">
        <v>39</v>
      </c>
      <c r="P564" s="6">
        <v>145</v>
      </c>
      <c r="Q564" s="6">
        <v>29</v>
      </c>
    </row>
    <row r="565" spans="4:17" x14ac:dyDescent="0.25">
      <c r="D565" s="6">
        <v>149</v>
      </c>
      <c r="E565" s="6">
        <v>33</v>
      </c>
      <c r="J565" s="6">
        <v>171</v>
      </c>
      <c r="K565" s="6">
        <v>48</v>
      </c>
      <c r="M565" s="6">
        <v>153</v>
      </c>
      <c r="N565" s="6">
        <v>30</v>
      </c>
      <c r="P565" s="6">
        <v>154</v>
      </c>
      <c r="Q565" s="6">
        <v>38</v>
      </c>
    </row>
    <row r="566" spans="4:17" x14ac:dyDescent="0.25">
      <c r="D566" s="6">
        <v>148</v>
      </c>
      <c r="E566" s="6">
        <v>33</v>
      </c>
      <c r="J566" s="6">
        <v>165</v>
      </c>
      <c r="K566" s="6">
        <v>44</v>
      </c>
      <c r="M566" s="6">
        <v>151</v>
      </c>
      <c r="N566" s="6">
        <v>31</v>
      </c>
      <c r="P566" s="6">
        <v>147</v>
      </c>
      <c r="Q566" s="6">
        <v>33</v>
      </c>
    </row>
    <row r="567" spans="4:17" x14ac:dyDescent="0.25">
      <c r="D567" s="6">
        <v>148</v>
      </c>
      <c r="E567" s="6">
        <v>33</v>
      </c>
      <c r="J567" s="6">
        <v>164</v>
      </c>
      <c r="K567" s="6">
        <v>43</v>
      </c>
      <c r="M567" s="6">
        <v>148</v>
      </c>
      <c r="N567" s="6">
        <v>31</v>
      </c>
      <c r="P567" s="6">
        <v>146</v>
      </c>
      <c r="Q567" s="6">
        <v>28</v>
      </c>
    </row>
    <row r="568" spans="4:17" x14ac:dyDescent="0.25">
      <c r="D568" s="6">
        <v>150</v>
      </c>
      <c r="E568" s="6">
        <v>33</v>
      </c>
      <c r="J568" s="6">
        <v>154</v>
      </c>
      <c r="K568" s="6">
        <v>36</v>
      </c>
      <c r="M568" s="6">
        <v>146</v>
      </c>
      <c r="N568" s="6">
        <v>27</v>
      </c>
      <c r="P568" s="6">
        <v>164</v>
      </c>
      <c r="Q568" s="6">
        <v>44</v>
      </c>
    </row>
    <row r="569" spans="4:17" x14ac:dyDescent="0.25">
      <c r="D569" s="6">
        <v>148</v>
      </c>
      <c r="E569" s="6">
        <v>33</v>
      </c>
      <c r="J569" s="6">
        <v>133</v>
      </c>
      <c r="K569" s="6">
        <v>24</v>
      </c>
      <c r="M569" s="6">
        <v>141</v>
      </c>
      <c r="N569" s="6">
        <v>28</v>
      </c>
      <c r="P569" s="6">
        <v>127</v>
      </c>
      <c r="Q569" s="6">
        <v>19</v>
      </c>
    </row>
    <row r="570" spans="4:17" x14ac:dyDescent="0.25">
      <c r="D570" s="6">
        <v>146</v>
      </c>
      <c r="E570" s="6">
        <v>33</v>
      </c>
      <c r="J570" s="6">
        <v>133</v>
      </c>
      <c r="K570" s="6">
        <v>25</v>
      </c>
      <c r="M570" s="6">
        <v>129</v>
      </c>
      <c r="N570" s="6">
        <v>20</v>
      </c>
      <c r="P570" s="6">
        <v>177</v>
      </c>
      <c r="Q570" s="6">
        <v>52</v>
      </c>
    </row>
    <row r="571" spans="4:17" x14ac:dyDescent="0.25">
      <c r="D571" s="6">
        <v>157</v>
      </c>
      <c r="E571" s="6">
        <v>33</v>
      </c>
      <c r="J571" s="6">
        <v>118</v>
      </c>
      <c r="K571" s="6">
        <v>17</v>
      </c>
      <c r="M571" s="6">
        <v>256</v>
      </c>
      <c r="N571" s="6">
        <v>166</v>
      </c>
      <c r="P571" s="6">
        <v>170</v>
      </c>
      <c r="Q571" s="6">
        <v>48</v>
      </c>
    </row>
    <row r="572" spans="4:17" x14ac:dyDescent="0.25">
      <c r="D572" s="6">
        <v>157</v>
      </c>
      <c r="E572" s="6">
        <v>33</v>
      </c>
      <c r="J572" s="6">
        <v>233</v>
      </c>
      <c r="K572" s="6">
        <v>130</v>
      </c>
      <c r="M572" s="6">
        <v>267</v>
      </c>
      <c r="N572" s="6">
        <v>143</v>
      </c>
      <c r="P572" s="6">
        <v>149</v>
      </c>
      <c r="Q572" s="6">
        <v>35</v>
      </c>
    </row>
    <row r="573" spans="4:17" x14ac:dyDescent="0.25">
      <c r="D573" s="6">
        <v>159</v>
      </c>
      <c r="E573" s="6">
        <v>33</v>
      </c>
      <c r="J573" s="6">
        <v>349</v>
      </c>
      <c r="K573" s="6">
        <v>451</v>
      </c>
      <c r="M573" s="6">
        <v>179</v>
      </c>
      <c r="N573" s="6">
        <v>61</v>
      </c>
      <c r="P573" s="6">
        <v>163</v>
      </c>
      <c r="Q573" s="6">
        <v>43</v>
      </c>
    </row>
    <row r="574" spans="4:17" x14ac:dyDescent="0.25">
      <c r="D574" s="6">
        <v>145</v>
      </c>
      <c r="E574" s="6">
        <v>33</v>
      </c>
      <c r="J574" s="6">
        <v>305</v>
      </c>
      <c r="K574" s="6">
        <v>272</v>
      </c>
      <c r="M574" s="6">
        <v>151</v>
      </c>
      <c r="N574" s="6">
        <v>32</v>
      </c>
      <c r="P574" s="6">
        <v>161</v>
      </c>
      <c r="Q574" s="6">
        <v>45</v>
      </c>
    </row>
    <row r="575" spans="4:17" x14ac:dyDescent="0.25">
      <c r="D575" s="6">
        <v>150</v>
      </c>
      <c r="E575" s="6">
        <v>33</v>
      </c>
      <c r="J575" s="6">
        <v>272</v>
      </c>
      <c r="K575" s="6">
        <v>169</v>
      </c>
      <c r="M575" s="6">
        <v>164</v>
      </c>
      <c r="N575" s="6">
        <v>47</v>
      </c>
      <c r="P575" s="6">
        <v>139</v>
      </c>
      <c r="Q575" s="6">
        <v>25</v>
      </c>
    </row>
    <row r="576" spans="4:17" x14ac:dyDescent="0.25">
      <c r="D576" s="6">
        <v>150</v>
      </c>
      <c r="E576" s="6">
        <v>32</v>
      </c>
      <c r="J576" s="6">
        <v>284</v>
      </c>
      <c r="K576" s="6">
        <v>222</v>
      </c>
      <c r="M576" s="6">
        <v>147</v>
      </c>
      <c r="N576" s="6">
        <v>35</v>
      </c>
      <c r="P576" s="6">
        <v>135</v>
      </c>
      <c r="Q576" s="6">
        <v>25</v>
      </c>
    </row>
    <row r="577" spans="4:17" x14ac:dyDescent="0.25">
      <c r="D577" s="6">
        <v>145</v>
      </c>
      <c r="E577" s="6">
        <v>32</v>
      </c>
      <c r="J577" s="6">
        <v>262</v>
      </c>
      <c r="K577" s="6">
        <v>165</v>
      </c>
      <c r="M577" s="6">
        <v>170</v>
      </c>
      <c r="N577" s="6">
        <v>49</v>
      </c>
      <c r="P577" s="6">
        <v>145</v>
      </c>
      <c r="Q577" s="6">
        <v>29</v>
      </c>
    </row>
    <row r="578" spans="4:17" x14ac:dyDescent="0.25">
      <c r="D578" s="6">
        <v>146</v>
      </c>
      <c r="E578" s="6">
        <v>32</v>
      </c>
      <c r="J578" s="6">
        <v>266</v>
      </c>
      <c r="K578" s="6">
        <v>182</v>
      </c>
      <c r="M578" s="6">
        <v>137</v>
      </c>
      <c r="N578" s="6">
        <v>28</v>
      </c>
      <c r="P578" s="6">
        <v>131</v>
      </c>
      <c r="Q578" s="6">
        <v>21</v>
      </c>
    </row>
    <row r="579" spans="4:17" x14ac:dyDescent="0.25">
      <c r="D579" s="6">
        <v>145</v>
      </c>
      <c r="E579" s="6">
        <v>32</v>
      </c>
      <c r="J579" s="6">
        <v>190</v>
      </c>
      <c r="K579" s="6">
        <v>68</v>
      </c>
      <c r="M579" s="6">
        <v>132</v>
      </c>
      <c r="N579" s="6">
        <v>21</v>
      </c>
      <c r="P579" s="6">
        <v>128</v>
      </c>
      <c r="Q579" s="6">
        <v>21</v>
      </c>
    </row>
    <row r="580" spans="4:17" x14ac:dyDescent="0.25">
      <c r="D580" s="6">
        <v>146</v>
      </c>
      <c r="E580" s="6">
        <v>32</v>
      </c>
      <c r="J580" s="6">
        <v>116</v>
      </c>
      <c r="K580" s="6">
        <v>15</v>
      </c>
      <c r="M580" s="6">
        <v>146</v>
      </c>
      <c r="N580" s="6">
        <v>30</v>
      </c>
      <c r="P580" s="6">
        <v>139</v>
      </c>
      <c r="Q580" s="6">
        <v>27</v>
      </c>
    </row>
    <row r="581" spans="4:17" x14ac:dyDescent="0.25">
      <c r="D581" s="6">
        <v>144</v>
      </c>
      <c r="E581" s="6">
        <v>32</v>
      </c>
      <c r="J581" s="6">
        <v>154</v>
      </c>
      <c r="K581" s="6">
        <v>37</v>
      </c>
      <c r="M581" s="6">
        <v>121</v>
      </c>
      <c r="N581" s="6">
        <v>16</v>
      </c>
      <c r="P581" s="6">
        <v>139</v>
      </c>
      <c r="Q581" s="6">
        <v>25</v>
      </c>
    </row>
    <row r="582" spans="4:17" x14ac:dyDescent="0.25">
      <c r="D582" s="6">
        <v>147</v>
      </c>
      <c r="E582" s="6">
        <v>32</v>
      </c>
      <c r="J582" s="6">
        <v>173</v>
      </c>
      <c r="K582" s="6">
        <v>48</v>
      </c>
      <c r="M582" s="6">
        <v>136</v>
      </c>
      <c r="N582" s="6">
        <v>25</v>
      </c>
      <c r="P582" s="6">
        <v>129</v>
      </c>
      <c r="Q582" s="6">
        <v>21</v>
      </c>
    </row>
    <row r="583" spans="4:17" x14ac:dyDescent="0.25">
      <c r="D583" s="6">
        <v>151</v>
      </c>
      <c r="E583" s="6">
        <v>32</v>
      </c>
      <c r="J583" s="6">
        <v>119</v>
      </c>
      <c r="K583" s="6">
        <v>16</v>
      </c>
      <c r="M583" s="6">
        <v>134</v>
      </c>
      <c r="N583" s="6">
        <v>22</v>
      </c>
      <c r="P583" s="6">
        <v>107</v>
      </c>
      <c r="Q583" s="6">
        <v>12</v>
      </c>
    </row>
    <row r="584" spans="4:17" x14ac:dyDescent="0.25">
      <c r="D584" s="6">
        <v>150</v>
      </c>
      <c r="E584" s="6">
        <v>32</v>
      </c>
      <c r="J584" s="6">
        <v>160</v>
      </c>
      <c r="K584" s="6">
        <v>37</v>
      </c>
      <c r="M584" s="6">
        <v>117</v>
      </c>
      <c r="N584" s="6">
        <v>14</v>
      </c>
      <c r="P584" s="6">
        <v>112</v>
      </c>
      <c r="Q584" s="6">
        <v>13</v>
      </c>
    </row>
    <row r="585" spans="4:17" x14ac:dyDescent="0.25">
      <c r="D585" s="6">
        <v>152</v>
      </c>
      <c r="E585" s="6">
        <v>32</v>
      </c>
      <c r="J585" s="6">
        <v>180</v>
      </c>
      <c r="K585" s="6">
        <v>53</v>
      </c>
      <c r="M585" s="6">
        <v>165</v>
      </c>
      <c r="N585" s="6">
        <v>47</v>
      </c>
      <c r="P585" s="6">
        <v>134</v>
      </c>
      <c r="Q585" s="6">
        <v>22</v>
      </c>
    </row>
    <row r="586" spans="4:17" x14ac:dyDescent="0.25">
      <c r="D586" s="6">
        <v>147</v>
      </c>
      <c r="E586" s="6">
        <v>32</v>
      </c>
      <c r="J586" s="6">
        <v>152</v>
      </c>
      <c r="K586" s="6">
        <v>33</v>
      </c>
      <c r="M586" s="6">
        <v>159</v>
      </c>
      <c r="N586" s="6">
        <v>37</v>
      </c>
      <c r="P586" s="6">
        <v>139</v>
      </c>
      <c r="Q586" s="6">
        <v>27</v>
      </c>
    </row>
    <row r="587" spans="4:17" x14ac:dyDescent="0.25">
      <c r="D587" s="6">
        <v>145</v>
      </c>
      <c r="E587" s="6">
        <v>32</v>
      </c>
      <c r="J587" s="6">
        <v>146</v>
      </c>
      <c r="K587" s="6">
        <v>29</v>
      </c>
      <c r="M587" s="6">
        <v>151</v>
      </c>
      <c r="N587" s="6">
        <v>33</v>
      </c>
      <c r="P587" s="6">
        <v>136</v>
      </c>
      <c r="Q587" s="6">
        <v>25</v>
      </c>
    </row>
    <row r="588" spans="4:17" x14ac:dyDescent="0.25">
      <c r="D588" s="6">
        <v>150</v>
      </c>
      <c r="E588" s="6">
        <v>32</v>
      </c>
      <c r="J588" s="6">
        <v>120</v>
      </c>
      <c r="K588" s="6">
        <v>18</v>
      </c>
      <c r="M588" s="6">
        <v>143</v>
      </c>
      <c r="N588" s="6">
        <v>32</v>
      </c>
      <c r="P588" s="6">
        <v>121</v>
      </c>
      <c r="Q588" s="6">
        <v>17</v>
      </c>
    </row>
    <row r="589" spans="4:17" x14ac:dyDescent="0.25">
      <c r="D589" s="6">
        <v>155</v>
      </c>
      <c r="E589" s="6">
        <v>32</v>
      </c>
      <c r="J589" s="6">
        <v>139</v>
      </c>
      <c r="K589" s="6">
        <v>25</v>
      </c>
      <c r="M589" s="6">
        <v>142</v>
      </c>
      <c r="N589" s="6">
        <v>33</v>
      </c>
      <c r="P589" s="6">
        <v>128</v>
      </c>
      <c r="Q589" s="6">
        <v>20</v>
      </c>
    </row>
    <row r="590" spans="4:17" x14ac:dyDescent="0.25">
      <c r="D590" s="6">
        <v>148</v>
      </c>
      <c r="E590" s="6">
        <v>32</v>
      </c>
      <c r="J590" s="6">
        <v>192</v>
      </c>
      <c r="K590" s="6">
        <v>66</v>
      </c>
      <c r="M590" s="6">
        <v>145</v>
      </c>
      <c r="N590" s="6">
        <v>29</v>
      </c>
      <c r="P590" s="6">
        <v>122</v>
      </c>
      <c r="Q590" s="6">
        <v>17</v>
      </c>
    </row>
    <row r="591" spans="4:17" x14ac:dyDescent="0.25">
      <c r="D591" s="6">
        <v>146</v>
      </c>
      <c r="E591" s="6">
        <v>31</v>
      </c>
      <c r="J591" s="6">
        <v>117</v>
      </c>
      <c r="K591" s="6">
        <v>16</v>
      </c>
      <c r="M591" s="6">
        <v>171</v>
      </c>
      <c r="N591" s="6">
        <v>47</v>
      </c>
      <c r="P591" s="6">
        <v>104</v>
      </c>
      <c r="Q591" s="6">
        <v>10</v>
      </c>
    </row>
    <row r="592" spans="4:17" x14ac:dyDescent="0.25">
      <c r="D592" s="6">
        <v>144</v>
      </c>
      <c r="E592" s="6">
        <v>31</v>
      </c>
      <c r="J592" s="6">
        <v>164</v>
      </c>
      <c r="K592" s="6">
        <v>41</v>
      </c>
      <c r="M592" s="6">
        <v>303</v>
      </c>
      <c r="N592" s="6">
        <v>270</v>
      </c>
      <c r="P592" s="6">
        <v>250</v>
      </c>
      <c r="Q592" s="6">
        <v>136</v>
      </c>
    </row>
    <row r="593" spans="4:17" x14ac:dyDescent="0.25">
      <c r="D593" s="6">
        <v>146</v>
      </c>
      <c r="E593" s="6">
        <v>31</v>
      </c>
      <c r="J593" s="6">
        <v>161</v>
      </c>
      <c r="K593" s="6">
        <v>39</v>
      </c>
      <c r="M593" s="6">
        <v>276</v>
      </c>
      <c r="N593" s="6">
        <v>203</v>
      </c>
      <c r="P593" s="6">
        <v>163</v>
      </c>
      <c r="Q593" s="6">
        <v>52</v>
      </c>
    </row>
    <row r="594" spans="4:17" x14ac:dyDescent="0.25">
      <c r="D594" s="6">
        <v>145</v>
      </c>
      <c r="E594" s="6">
        <v>31</v>
      </c>
      <c r="J594" s="6">
        <v>138</v>
      </c>
      <c r="K594" s="6">
        <v>26</v>
      </c>
      <c r="M594" s="6">
        <v>274</v>
      </c>
      <c r="N594" s="6">
        <v>176</v>
      </c>
      <c r="P594" s="6">
        <v>155</v>
      </c>
      <c r="Q594" s="6">
        <v>40</v>
      </c>
    </row>
    <row r="595" spans="4:17" x14ac:dyDescent="0.25">
      <c r="D595" s="6">
        <v>150</v>
      </c>
      <c r="E595" s="6">
        <v>31</v>
      </c>
      <c r="J595" s="6">
        <v>165</v>
      </c>
      <c r="K595" s="6">
        <v>42</v>
      </c>
      <c r="M595" s="6">
        <v>320</v>
      </c>
      <c r="N595" s="6">
        <v>293</v>
      </c>
      <c r="P595" s="6">
        <v>142</v>
      </c>
      <c r="Q595" s="6">
        <v>30</v>
      </c>
    </row>
    <row r="596" spans="4:17" x14ac:dyDescent="0.25">
      <c r="D596" s="6">
        <v>148</v>
      </c>
      <c r="E596" s="6">
        <v>31</v>
      </c>
      <c r="J596" s="6">
        <v>160</v>
      </c>
      <c r="K596" s="6">
        <v>40</v>
      </c>
      <c r="M596" s="6">
        <v>306</v>
      </c>
      <c r="N596" s="6">
        <v>251</v>
      </c>
      <c r="P596" s="6">
        <v>125</v>
      </c>
      <c r="Q596" s="6">
        <v>18</v>
      </c>
    </row>
    <row r="597" spans="4:17" x14ac:dyDescent="0.25">
      <c r="D597" s="6">
        <v>146</v>
      </c>
      <c r="E597" s="6">
        <v>31</v>
      </c>
      <c r="J597" s="6">
        <v>148</v>
      </c>
      <c r="K597" s="6">
        <v>32</v>
      </c>
      <c r="M597" s="6">
        <v>204</v>
      </c>
      <c r="N597" s="6">
        <v>84</v>
      </c>
      <c r="P597" s="6">
        <v>151</v>
      </c>
      <c r="Q597" s="6">
        <v>34</v>
      </c>
    </row>
    <row r="598" spans="4:17" x14ac:dyDescent="0.25">
      <c r="D598" s="6">
        <v>156</v>
      </c>
      <c r="E598" s="6">
        <v>31</v>
      </c>
      <c r="J598" s="6">
        <v>127</v>
      </c>
      <c r="K598" s="6">
        <v>19</v>
      </c>
      <c r="M598" s="6">
        <v>185</v>
      </c>
      <c r="N598" s="6">
        <v>71</v>
      </c>
      <c r="P598" s="6">
        <v>166</v>
      </c>
      <c r="Q598" s="6">
        <v>44</v>
      </c>
    </row>
    <row r="599" spans="4:17" x14ac:dyDescent="0.25">
      <c r="D599" s="6">
        <v>145</v>
      </c>
      <c r="E599" s="6">
        <v>31</v>
      </c>
      <c r="J599" s="6">
        <v>140</v>
      </c>
      <c r="K599" s="6">
        <v>26</v>
      </c>
      <c r="M599" s="6">
        <v>190</v>
      </c>
      <c r="N599" s="6">
        <v>69</v>
      </c>
      <c r="P599" s="6">
        <v>118</v>
      </c>
      <c r="Q599" s="6">
        <v>15</v>
      </c>
    </row>
    <row r="600" spans="4:17" x14ac:dyDescent="0.25">
      <c r="D600" s="6">
        <v>145</v>
      </c>
      <c r="E600" s="6">
        <v>31</v>
      </c>
      <c r="J600" s="6">
        <v>122</v>
      </c>
      <c r="K600" s="6">
        <v>17</v>
      </c>
      <c r="M600" s="6">
        <v>188</v>
      </c>
      <c r="N600" s="6">
        <v>63</v>
      </c>
      <c r="P600" s="6">
        <v>117</v>
      </c>
      <c r="Q600" s="6">
        <v>14</v>
      </c>
    </row>
    <row r="601" spans="4:17" x14ac:dyDescent="0.25">
      <c r="D601" s="6">
        <v>142</v>
      </c>
      <c r="E601" s="6">
        <v>31</v>
      </c>
      <c r="J601" s="6">
        <v>125</v>
      </c>
      <c r="K601" s="6">
        <v>18</v>
      </c>
      <c r="M601" s="6">
        <v>190</v>
      </c>
      <c r="N601" s="6">
        <v>67</v>
      </c>
      <c r="P601" s="6">
        <v>105</v>
      </c>
      <c r="Q601" s="6">
        <v>12</v>
      </c>
    </row>
    <row r="602" spans="4:17" x14ac:dyDescent="0.25">
      <c r="D602" s="6">
        <v>142</v>
      </c>
      <c r="E602" s="6">
        <v>31</v>
      </c>
      <c r="J602" s="6">
        <v>149</v>
      </c>
      <c r="K602" s="6">
        <v>32</v>
      </c>
      <c r="M602" s="6">
        <v>165</v>
      </c>
      <c r="N602" s="6">
        <v>45</v>
      </c>
      <c r="P602" s="6">
        <v>213</v>
      </c>
      <c r="Q602" s="6">
        <v>81</v>
      </c>
    </row>
    <row r="603" spans="4:17" x14ac:dyDescent="0.25">
      <c r="D603" s="6">
        <v>140</v>
      </c>
      <c r="E603" s="6">
        <v>30</v>
      </c>
      <c r="J603" s="6">
        <v>154</v>
      </c>
      <c r="K603" s="6">
        <v>35</v>
      </c>
      <c r="M603" s="6">
        <v>177</v>
      </c>
      <c r="N603" s="6">
        <v>52</v>
      </c>
      <c r="P603" s="6">
        <v>138</v>
      </c>
      <c r="Q603" s="6">
        <v>29</v>
      </c>
    </row>
    <row r="604" spans="4:17" x14ac:dyDescent="0.25">
      <c r="D604" s="6">
        <v>142</v>
      </c>
      <c r="E604" s="6">
        <v>30</v>
      </c>
      <c r="J604" s="6">
        <v>164</v>
      </c>
      <c r="K604" s="6">
        <v>37</v>
      </c>
      <c r="M604" s="6">
        <v>193</v>
      </c>
      <c r="N604" s="6">
        <v>70</v>
      </c>
      <c r="P604" s="6">
        <v>149</v>
      </c>
      <c r="Q604" s="6">
        <v>31</v>
      </c>
    </row>
    <row r="605" spans="4:17" x14ac:dyDescent="0.25">
      <c r="D605" s="6">
        <v>144</v>
      </c>
      <c r="E605" s="6">
        <v>30</v>
      </c>
      <c r="J605" s="6">
        <v>157</v>
      </c>
      <c r="K605" s="6">
        <v>37</v>
      </c>
      <c r="M605" s="6">
        <v>164</v>
      </c>
      <c r="N605" s="6">
        <v>46</v>
      </c>
      <c r="P605" s="6">
        <v>116</v>
      </c>
      <c r="Q605" s="6">
        <v>18</v>
      </c>
    </row>
    <row r="606" spans="4:17" x14ac:dyDescent="0.25">
      <c r="D606" s="6">
        <v>144</v>
      </c>
      <c r="E606" s="6">
        <v>30</v>
      </c>
      <c r="J606" s="6">
        <v>143</v>
      </c>
      <c r="K606" s="6">
        <v>29</v>
      </c>
      <c r="M606" s="6">
        <v>185</v>
      </c>
      <c r="N606" s="6">
        <v>69</v>
      </c>
      <c r="P606" s="6">
        <v>144</v>
      </c>
      <c r="Q606" s="6">
        <v>30</v>
      </c>
    </row>
    <row r="607" spans="4:17" x14ac:dyDescent="0.25">
      <c r="D607" s="6">
        <v>147</v>
      </c>
      <c r="E607" s="6">
        <v>30</v>
      </c>
      <c r="J607" s="6">
        <v>134</v>
      </c>
      <c r="K607" s="6">
        <v>23</v>
      </c>
      <c r="M607" s="6">
        <v>161</v>
      </c>
      <c r="N607" s="6">
        <v>42</v>
      </c>
      <c r="P607" s="6">
        <v>134</v>
      </c>
      <c r="Q607" s="6">
        <v>26</v>
      </c>
    </row>
    <row r="608" spans="4:17" x14ac:dyDescent="0.25">
      <c r="D608" s="6">
        <v>145</v>
      </c>
      <c r="E608" s="6">
        <v>30</v>
      </c>
      <c r="J608" s="6">
        <v>132</v>
      </c>
      <c r="K608" s="6">
        <v>21</v>
      </c>
      <c r="M608" s="6">
        <v>175</v>
      </c>
      <c r="N608" s="6">
        <v>50</v>
      </c>
      <c r="P608" s="6">
        <v>119</v>
      </c>
      <c r="Q608" s="6">
        <v>15</v>
      </c>
    </row>
    <row r="609" spans="4:17" x14ac:dyDescent="0.25">
      <c r="D609" s="6">
        <v>146</v>
      </c>
      <c r="E609" s="6">
        <v>30</v>
      </c>
      <c r="J609" s="6">
        <v>185</v>
      </c>
      <c r="K609" s="6">
        <v>56</v>
      </c>
      <c r="M609" s="6">
        <v>159</v>
      </c>
      <c r="N609" s="6">
        <v>34</v>
      </c>
      <c r="P609" s="6">
        <v>102</v>
      </c>
      <c r="Q609" s="6">
        <v>10</v>
      </c>
    </row>
    <row r="610" spans="4:17" x14ac:dyDescent="0.25">
      <c r="D610" s="6">
        <v>147</v>
      </c>
      <c r="E610" s="6">
        <v>30</v>
      </c>
      <c r="J610" s="6">
        <v>135</v>
      </c>
      <c r="K610" s="6">
        <v>20</v>
      </c>
      <c r="M610" s="6">
        <v>162</v>
      </c>
      <c r="N610" s="6">
        <v>42</v>
      </c>
      <c r="P610" s="6">
        <v>108</v>
      </c>
      <c r="Q610" s="6">
        <v>12</v>
      </c>
    </row>
    <row r="611" spans="4:17" x14ac:dyDescent="0.25">
      <c r="D611" s="6">
        <v>146</v>
      </c>
      <c r="E611" s="6">
        <v>30</v>
      </c>
      <c r="J611" s="6">
        <v>139</v>
      </c>
      <c r="K611" s="6">
        <v>27</v>
      </c>
      <c r="M611" s="6">
        <v>163</v>
      </c>
      <c r="N611" s="6">
        <v>46</v>
      </c>
      <c r="P611" s="6">
        <v>116</v>
      </c>
      <c r="Q611" s="6">
        <v>15</v>
      </c>
    </row>
    <row r="612" spans="4:17" x14ac:dyDescent="0.25">
      <c r="D612" s="6">
        <v>149</v>
      </c>
      <c r="E612" s="6">
        <v>30</v>
      </c>
      <c r="J612" s="6">
        <v>167</v>
      </c>
      <c r="K612" s="6">
        <v>44</v>
      </c>
      <c r="M612" s="6">
        <v>164</v>
      </c>
      <c r="N612" s="6">
        <v>48</v>
      </c>
      <c r="P612" s="6">
        <v>105</v>
      </c>
      <c r="Q612" s="6">
        <v>11</v>
      </c>
    </row>
    <row r="613" spans="4:17" x14ac:dyDescent="0.25">
      <c r="D613" s="6">
        <v>141</v>
      </c>
      <c r="E613" s="6">
        <v>30</v>
      </c>
      <c r="J613" s="6">
        <v>151</v>
      </c>
      <c r="K613" s="6">
        <v>32</v>
      </c>
      <c r="M613" s="6">
        <v>171</v>
      </c>
      <c r="N613" s="6">
        <v>46</v>
      </c>
      <c r="P613" s="6">
        <v>130</v>
      </c>
      <c r="Q613" s="6">
        <v>20</v>
      </c>
    </row>
    <row r="614" spans="4:17" x14ac:dyDescent="0.25">
      <c r="D614" s="6">
        <v>140</v>
      </c>
      <c r="E614" s="6">
        <v>30</v>
      </c>
      <c r="J614" s="6">
        <v>119</v>
      </c>
      <c r="K614" s="6">
        <v>16</v>
      </c>
      <c r="M614" s="6">
        <v>176</v>
      </c>
      <c r="N614" s="6">
        <v>52</v>
      </c>
      <c r="P614" s="6">
        <v>116</v>
      </c>
      <c r="Q614" s="6">
        <v>16</v>
      </c>
    </row>
    <row r="615" spans="4:17" x14ac:dyDescent="0.25">
      <c r="D615" s="6">
        <v>148</v>
      </c>
      <c r="E615" s="6">
        <v>30</v>
      </c>
      <c r="J615" s="6">
        <v>138</v>
      </c>
      <c r="K615" s="6">
        <v>24</v>
      </c>
      <c r="M615" s="6">
        <v>159</v>
      </c>
      <c r="N615" s="6">
        <v>37</v>
      </c>
      <c r="P615" s="6">
        <v>97</v>
      </c>
      <c r="Q615" s="6">
        <v>8</v>
      </c>
    </row>
    <row r="616" spans="4:17" x14ac:dyDescent="0.25">
      <c r="D616" s="6">
        <v>146</v>
      </c>
      <c r="E616" s="6">
        <v>30</v>
      </c>
      <c r="J616" s="6">
        <v>137</v>
      </c>
      <c r="K616" s="6">
        <v>27</v>
      </c>
      <c r="M616" s="6">
        <v>150</v>
      </c>
      <c r="N616" s="6">
        <v>31</v>
      </c>
      <c r="P616" s="6">
        <v>105</v>
      </c>
      <c r="Q616" s="6">
        <v>12</v>
      </c>
    </row>
    <row r="617" spans="4:17" x14ac:dyDescent="0.25">
      <c r="D617" s="6">
        <v>154</v>
      </c>
      <c r="E617" s="6">
        <v>30</v>
      </c>
      <c r="J617" s="6">
        <v>139</v>
      </c>
      <c r="K617" s="6">
        <v>26</v>
      </c>
      <c r="M617" s="6">
        <v>169</v>
      </c>
      <c r="N617" s="6">
        <v>47</v>
      </c>
      <c r="P617" s="6">
        <v>105</v>
      </c>
      <c r="Q617" s="6">
        <v>12</v>
      </c>
    </row>
    <row r="618" spans="4:17" x14ac:dyDescent="0.25">
      <c r="D618" s="6">
        <v>146</v>
      </c>
      <c r="E618" s="6">
        <v>30</v>
      </c>
      <c r="J618" s="6">
        <v>119</v>
      </c>
      <c r="K618" s="6">
        <v>15</v>
      </c>
      <c r="M618" s="6">
        <v>151</v>
      </c>
      <c r="N618" s="6">
        <v>34</v>
      </c>
      <c r="P618" s="6">
        <v>115</v>
      </c>
      <c r="Q618" s="6">
        <v>15</v>
      </c>
    </row>
    <row r="619" spans="4:17" x14ac:dyDescent="0.25">
      <c r="D619" s="6">
        <v>144</v>
      </c>
      <c r="E619" s="6">
        <v>30</v>
      </c>
      <c r="J619" s="6">
        <v>146</v>
      </c>
      <c r="K619" s="6">
        <v>32</v>
      </c>
      <c r="M619" s="6">
        <v>162</v>
      </c>
      <c r="N619" s="6">
        <v>44</v>
      </c>
      <c r="P619" s="6">
        <v>286</v>
      </c>
      <c r="Q619" s="6">
        <v>233</v>
      </c>
    </row>
    <row r="620" spans="4:17" x14ac:dyDescent="0.25">
      <c r="D620" s="6">
        <v>147</v>
      </c>
      <c r="E620" s="6">
        <v>30</v>
      </c>
      <c r="J620" s="6">
        <v>142</v>
      </c>
      <c r="K620" s="6">
        <v>28</v>
      </c>
      <c r="M620" s="6">
        <v>157</v>
      </c>
      <c r="N620" s="6">
        <v>37</v>
      </c>
      <c r="P620" s="6">
        <v>317</v>
      </c>
      <c r="Q620" s="6">
        <v>281</v>
      </c>
    </row>
    <row r="621" spans="4:17" x14ac:dyDescent="0.25">
      <c r="D621" s="6">
        <v>145</v>
      </c>
      <c r="E621" s="6">
        <v>30</v>
      </c>
      <c r="J621" s="6">
        <v>141</v>
      </c>
      <c r="K621" s="6">
        <v>26</v>
      </c>
      <c r="M621" s="6">
        <v>156</v>
      </c>
      <c r="N621" s="6">
        <v>38</v>
      </c>
      <c r="P621" s="6">
        <v>272</v>
      </c>
      <c r="Q621" s="6">
        <v>206</v>
      </c>
    </row>
    <row r="622" spans="4:17" x14ac:dyDescent="0.25">
      <c r="D622" s="6">
        <v>146</v>
      </c>
      <c r="E622" s="6">
        <v>29</v>
      </c>
      <c r="J622" s="6">
        <v>150</v>
      </c>
      <c r="K622" s="6">
        <v>31</v>
      </c>
      <c r="M622" s="6">
        <v>153</v>
      </c>
      <c r="N622" s="6">
        <v>35</v>
      </c>
      <c r="P622" s="6">
        <v>258</v>
      </c>
      <c r="Q622" s="6">
        <v>164</v>
      </c>
    </row>
    <row r="623" spans="4:17" x14ac:dyDescent="0.25">
      <c r="D623" s="6">
        <v>139</v>
      </c>
      <c r="E623" s="6">
        <v>29</v>
      </c>
      <c r="J623" s="6">
        <v>137</v>
      </c>
      <c r="K623" s="6">
        <v>24</v>
      </c>
      <c r="M623" s="6">
        <v>190</v>
      </c>
      <c r="N623" s="6">
        <v>69</v>
      </c>
      <c r="P623" s="6">
        <v>304</v>
      </c>
      <c r="Q623" s="6">
        <v>294</v>
      </c>
    </row>
    <row r="624" spans="4:17" x14ac:dyDescent="0.25">
      <c r="D624" s="6">
        <v>147</v>
      </c>
      <c r="E624" s="6">
        <v>29</v>
      </c>
      <c r="J624" s="6">
        <v>119</v>
      </c>
      <c r="K624" s="6">
        <v>16</v>
      </c>
      <c r="M624" s="6">
        <v>134</v>
      </c>
      <c r="N624" s="6">
        <v>22</v>
      </c>
      <c r="P624" s="6">
        <v>242</v>
      </c>
      <c r="Q624" s="6">
        <v>142</v>
      </c>
    </row>
    <row r="625" spans="4:17" x14ac:dyDescent="0.25">
      <c r="D625" s="6">
        <v>142</v>
      </c>
      <c r="E625" s="6">
        <v>29</v>
      </c>
      <c r="J625" s="6">
        <v>145</v>
      </c>
      <c r="K625" s="6">
        <v>27</v>
      </c>
      <c r="M625" s="6">
        <v>163</v>
      </c>
      <c r="N625" s="6">
        <v>44</v>
      </c>
      <c r="P625" s="6">
        <v>313</v>
      </c>
      <c r="Q625" s="6">
        <v>328</v>
      </c>
    </row>
    <row r="626" spans="4:17" x14ac:dyDescent="0.25">
      <c r="D626" s="6">
        <v>141</v>
      </c>
      <c r="E626" s="6">
        <v>29</v>
      </c>
      <c r="J626" s="6">
        <v>186</v>
      </c>
      <c r="K626" s="6">
        <v>60</v>
      </c>
      <c r="M626" s="6">
        <v>131</v>
      </c>
      <c r="N626" s="6">
        <v>20</v>
      </c>
      <c r="P626" s="6">
        <v>248</v>
      </c>
      <c r="Q626" s="6">
        <v>160</v>
      </c>
    </row>
    <row r="627" spans="4:17" x14ac:dyDescent="0.25">
      <c r="D627" s="6">
        <v>142</v>
      </c>
      <c r="E627" s="6">
        <v>29</v>
      </c>
      <c r="J627" s="6">
        <v>120</v>
      </c>
      <c r="K627" s="6">
        <v>17</v>
      </c>
      <c r="M627" s="6">
        <v>147</v>
      </c>
      <c r="N627" s="6">
        <v>31</v>
      </c>
      <c r="P627" s="6">
        <v>190</v>
      </c>
      <c r="Q627" s="6">
        <v>79</v>
      </c>
    </row>
    <row r="628" spans="4:17" x14ac:dyDescent="0.25">
      <c r="D628" s="6">
        <v>138</v>
      </c>
      <c r="E628" s="6">
        <v>28</v>
      </c>
      <c r="J628" s="6">
        <v>136</v>
      </c>
      <c r="K628" s="6">
        <v>24</v>
      </c>
      <c r="M628" s="6">
        <v>114</v>
      </c>
      <c r="N628" s="6">
        <v>14</v>
      </c>
      <c r="P628" s="6">
        <v>298</v>
      </c>
      <c r="Q628" s="6">
        <v>267</v>
      </c>
    </row>
    <row r="629" spans="4:17" x14ac:dyDescent="0.25">
      <c r="D629" s="6">
        <v>138</v>
      </c>
      <c r="E629" s="6">
        <v>28</v>
      </c>
      <c r="J629" s="6">
        <v>108</v>
      </c>
      <c r="K629" s="6">
        <v>12</v>
      </c>
      <c r="M629" s="6">
        <v>129</v>
      </c>
      <c r="N629" s="6">
        <v>20</v>
      </c>
      <c r="P629" s="6">
        <v>271</v>
      </c>
      <c r="Q629" s="6">
        <v>201</v>
      </c>
    </row>
    <row r="630" spans="4:17" x14ac:dyDescent="0.25">
      <c r="D630" s="6">
        <v>139</v>
      </c>
      <c r="E630" s="6">
        <v>28</v>
      </c>
      <c r="J630" s="6">
        <v>160</v>
      </c>
      <c r="K630" s="6">
        <v>40</v>
      </c>
      <c r="M630" s="6">
        <v>117</v>
      </c>
      <c r="N630" s="6">
        <v>13</v>
      </c>
      <c r="P630" s="6">
        <v>190</v>
      </c>
      <c r="Q630" s="6">
        <v>70</v>
      </c>
    </row>
    <row r="631" spans="4:17" x14ac:dyDescent="0.25">
      <c r="D631" s="6">
        <v>139</v>
      </c>
      <c r="E631" s="6">
        <v>28</v>
      </c>
      <c r="J631" s="6">
        <v>145</v>
      </c>
      <c r="K631" s="6">
        <v>28</v>
      </c>
      <c r="M631" s="6">
        <v>168</v>
      </c>
      <c r="N631" s="6">
        <v>46</v>
      </c>
      <c r="P631" s="6">
        <v>184</v>
      </c>
      <c r="Q631" s="6">
        <v>65</v>
      </c>
    </row>
    <row r="632" spans="4:17" x14ac:dyDescent="0.25">
      <c r="D632" s="6">
        <v>140</v>
      </c>
      <c r="E632" s="6">
        <v>28</v>
      </c>
      <c r="J632" s="6">
        <v>128</v>
      </c>
      <c r="K632" s="6">
        <v>20</v>
      </c>
      <c r="M632" s="6">
        <v>178</v>
      </c>
      <c r="N632" s="6">
        <v>59</v>
      </c>
      <c r="P632" s="6">
        <v>177</v>
      </c>
      <c r="Q632" s="6">
        <v>58</v>
      </c>
    </row>
    <row r="633" spans="4:17" x14ac:dyDescent="0.25">
      <c r="D633" s="6">
        <v>142</v>
      </c>
      <c r="E633" s="6">
        <v>28</v>
      </c>
      <c r="J633" s="6">
        <v>166</v>
      </c>
      <c r="K633" s="6">
        <v>41</v>
      </c>
      <c r="M633" s="6">
        <v>161</v>
      </c>
      <c r="N633" s="6">
        <v>45</v>
      </c>
      <c r="P633" s="6">
        <v>179</v>
      </c>
      <c r="Q633" s="6">
        <v>63</v>
      </c>
    </row>
    <row r="634" spans="4:17" x14ac:dyDescent="0.25">
      <c r="D634" s="6">
        <v>145</v>
      </c>
      <c r="E634" s="6">
        <v>28</v>
      </c>
      <c r="J634" s="6">
        <v>151</v>
      </c>
      <c r="K634" s="6">
        <v>35</v>
      </c>
      <c r="M634" s="6">
        <v>150</v>
      </c>
      <c r="N634" s="6">
        <v>29</v>
      </c>
      <c r="P634" s="6">
        <v>168</v>
      </c>
      <c r="Q634" s="6">
        <v>51</v>
      </c>
    </row>
    <row r="635" spans="4:17" x14ac:dyDescent="0.25">
      <c r="D635" s="6">
        <v>143</v>
      </c>
      <c r="E635" s="6">
        <v>28</v>
      </c>
      <c r="J635" s="6">
        <v>137</v>
      </c>
      <c r="K635" s="6">
        <v>25</v>
      </c>
      <c r="M635" s="6">
        <v>149</v>
      </c>
      <c r="N635" s="6">
        <v>32</v>
      </c>
      <c r="P635" s="6">
        <v>161</v>
      </c>
      <c r="Q635" s="6">
        <v>39</v>
      </c>
    </row>
    <row r="636" spans="4:17" x14ac:dyDescent="0.25">
      <c r="D636" s="6">
        <v>142</v>
      </c>
      <c r="E636" s="6">
        <v>28</v>
      </c>
      <c r="J636" s="6">
        <v>128</v>
      </c>
      <c r="K636" s="6">
        <v>20</v>
      </c>
      <c r="M636" s="6">
        <v>193</v>
      </c>
      <c r="N636" s="6">
        <v>71</v>
      </c>
      <c r="P636" s="6">
        <v>170</v>
      </c>
      <c r="Q636" s="6">
        <v>46</v>
      </c>
    </row>
    <row r="637" spans="4:17" x14ac:dyDescent="0.25">
      <c r="D637" s="6">
        <v>140</v>
      </c>
      <c r="E637" s="6">
        <v>28</v>
      </c>
      <c r="J637" s="6">
        <v>122</v>
      </c>
      <c r="K637" s="6">
        <v>18</v>
      </c>
      <c r="M637" s="6">
        <v>145</v>
      </c>
      <c r="N637" s="6">
        <v>31</v>
      </c>
      <c r="P637" s="6">
        <v>152</v>
      </c>
      <c r="Q637" s="6">
        <v>33</v>
      </c>
    </row>
    <row r="638" spans="4:17" x14ac:dyDescent="0.25">
      <c r="D638" s="6">
        <v>140</v>
      </c>
      <c r="E638" s="6">
        <v>28</v>
      </c>
      <c r="J638" s="6">
        <v>151</v>
      </c>
      <c r="K638" s="6">
        <v>34</v>
      </c>
      <c r="M638" s="6">
        <v>179</v>
      </c>
      <c r="N638" s="6">
        <v>55</v>
      </c>
      <c r="P638" s="6">
        <v>143</v>
      </c>
      <c r="Q638" s="6">
        <v>28</v>
      </c>
    </row>
    <row r="639" spans="4:17" x14ac:dyDescent="0.25">
      <c r="D639" s="6">
        <v>137</v>
      </c>
      <c r="E639" s="6">
        <v>27</v>
      </c>
      <c r="J639" s="6">
        <v>149</v>
      </c>
      <c r="K639" s="6">
        <v>33</v>
      </c>
      <c r="M639" s="6">
        <v>150</v>
      </c>
      <c r="N639" s="6">
        <v>35</v>
      </c>
      <c r="P639" s="6">
        <v>140</v>
      </c>
      <c r="Q639" s="6">
        <v>25</v>
      </c>
    </row>
    <row r="640" spans="4:17" x14ac:dyDescent="0.25">
      <c r="D640" s="6">
        <v>141</v>
      </c>
      <c r="E640" s="6">
        <v>27</v>
      </c>
      <c r="J640" s="6">
        <v>173</v>
      </c>
      <c r="K640" s="6">
        <v>53</v>
      </c>
      <c r="M640" s="6">
        <v>144</v>
      </c>
      <c r="N640" s="6">
        <v>30</v>
      </c>
      <c r="P640" s="6">
        <v>159</v>
      </c>
      <c r="Q640" s="6">
        <v>42</v>
      </c>
    </row>
    <row r="641" spans="4:17" x14ac:dyDescent="0.25">
      <c r="D641" s="6">
        <v>141</v>
      </c>
      <c r="E641" s="6">
        <v>27</v>
      </c>
      <c r="J641" s="6">
        <v>153</v>
      </c>
      <c r="K641" s="6">
        <v>36</v>
      </c>
      <c r="M641" s="6">
        <v>179</v>
      </c>
      <c r="N641" s="6">
        <v>54</v>
      </c>
      <c r="P641" s="6">
        <v>176</v>
      </c>
      <c r="Q641" s="6">
        <v>49</v>
      </c>
    </row>
    <row r="642" spans="4:17" x14ac:dyDescent="0.25">
      <c r="D642" s="6">
        <v>142</v>
      </c>
      <c r="E642" s="6">
        <v>27</v>
      </c>
      <c r="J642" s="6">
        <v>137</v>
      </c>
      <c r="K642" s="6">
        <v>23</v>
      </c>
      <c r="M642" s="6">
        <v>140</v>
      </c>
      <c r="N642" s="6">
        <v>29</v>
      </c>
      <c r="P642" s="6">
        <v>171</v>
      </c>
      <c r="Q642" s="6">
        <v>44</v>
      </c>
    </row>
    <row r="643" spans="4:17" x14ac:dyDescent="0.25">
      <c r="D643" s="6">
        <v>142</v>
      </c>
      <c r="E643" s="6">
        <v>27</v>
      </c>
      <c r="J643" s="6">
        <v>156</v>
      </c>
      <c r="K643" s="6">
        <v>34</v>
      </c>
      <c r="M643" s="6">
        <v>257</v>
      </c>
      <c r="N643" s="6">
        <v>175</v>
      </c>
      <c r="P643" s="6">
        <v>156</v>
      </c>
      <c r="Q643" s="6">
        <v>38</v>
      </c>
    </row>
    <row r="644" spans="4:17" x14ac:dyDescent="0.25">
      <c r="D644" s="6">
        <v>137</v>
      </c>
      <c r="E644" s="6">
        <v>27</v>
      </c>
      <c r="J644" s="6">
        <v>147</v>
      </c>
      <c r="K644" s="6">
        <v>30</v>
      </c>
      <c r="M644" s="6">
        <v>284</v>
      </c>
      <c r="N644" s="6">
        <v>225</v>
      </c>
      <c r="P644" s="6">
        <v>169</v>
      </c>
      <c r="Q644" s="6">
        <v>47</v>
      </c>
    </row>
    <row r="645" spans="4:17" x14ac:dyDescent="0.25">
      <c r="D645" s="6">
        <v>141</v>
      </c>
      <c r="E645" s="6">
        <v>27</v>
      </c>
      <c r="J645" s="6">
        <v>186</v>
      </c>
      <c r="K645" s="6">
        <v>57</v>
      </c>
      <c r="M645" s="6">
        <v>275</v>
      </c>
      <c r="N645" s="6">
        <v>170</v>
      </c>
      <c r="P645" s="6">
        <v>145</v>
      </c>
      <c r="Q645" s="6">
        <v>29</v>
      </c>
    </row>
    <row r="646" spans="4:17" x14ac:dyDescent="0.25">
      <c r="D646" s="6">
        <v>142</v>
      </c>
      <c r="E646" s="6">
        <v>27</v>
      </c>
      <c r="J646" s="6">
        <v>164</v>
      </c>
      <c r="K646" s="6">
        <v>44</v>
      </c>
      <c r="M646" s="6">
        <v>237</v>
      </c>
      <c r="N646" s="6">
        <v>142</v>
      </c>
      <c r="P646" s="6">
        <v>160</v>
      </c>
      <c r="Q646" s="6">
        <v>39</v>
      </c>
    </row>
    <row r="647" spans="4:17" x14ac:dyDescent="0.25">
      <c r="D647" s="6">
        <v>149</v>
      </c>
      <c r="E647" s="6">
        <v>27</v>
      </c>
      <c r="J647" s="6">
        <v>141</v>
      </c>
      <c r="K647" s="6">
        <v>27</v>
      </c>
      <c r="M647" s="6">
        <v>260</v>
      </c>
      <c r="N647" s="6">
        <v>160</v>
      </c>
      <c r="P647" s="6">
        <v>181</v>
      </c>
      <c r="Q647" s="6">
        <v>53</v>
      </c>
    </row>
    <row r="648" spans="4:17" x14ac:dyDescent="0.25">
      <c r="D648" s="6">
        <v>137</v>
      </c>
      <c r="E648" s="6">
        <v>27</v>
      </c>
      <c r="J648" s="6">
        <v>174</v>
      </c>
      <c r="K648" s="6">
        <v>53</v>
      </c>
      <c r="M648" s="6">
        <v>274</v>
      </c>
      <c r="N648" s="6">
        <v>225</v>
      </c>
      <c r="P648" s="6">
        <v>145</v>
      </c>
      <c r="Q648" s="6">
        <v>33</v>
      </c>
    </row>
    <row r="649" spans="4:17" x14ac:dyDescent="0.25">
      <c r="D649" s="6">
        <v>151</v>
      </c>
      <c r="E649" s="6">
        <v>27</v>
      </c>
      <c r="J649" s="6">
        <v>136</v>
      </c>
      <c r="K649" s="6">
        <v>24</v>
      </c>
      <c r="M649" s="6">
        <v>175</v>
      </c>
      <c r="N649" s="6">
        <v>56</v>
      </c>
      <c r="P649" s="6">
        <v>150</v>
      </c>
      <c r="Q649" s="6">
        <v>35</v>
      </c>
    </row>
    <row r="650" spans="4:17" x14ac:dyDescent="0.25">
      <c r="D650" s="6">
        <v>139</v>
      </c>
      <c r="E650" s="6">
        <v>27</v>
      </c>
      <c r="J650" s="6">
        <v>143</v>
      </c>
      <c r="K650" s="6">
        <v>25</v>
      </c>
      <c r="M650" s="6">
        <v>180</v>
      </c>
      <c r="N650" s="6">
        <v>56</v>
      </c>
      <c r="P650" s="6">
        <v>142</v>
      </c>
      <c r="Q650" s="6">
        <v>27</v>
      </c>
    </row>
    <row r="651" spans="4:17" x14ac:dyDescent="0.25">
      <c r="D651" s="6">
        <v>136</v>
      </c>
      <c r="E651" s="6">
        <v>26</v>
      </c>
      <c r="J651" s="6">
        <v>154</v>
      </c>
      <c r="K651" s="6">
        <v>33</v>
      </c>
      <c r="M651" s="6">
        <v>141</v>
      </c>
      <c r="N651" s="6">
        <v>27</v>
      </c>
      <c r="P651" s="6">
        <v>156</v>
      </c>
      <c r="Q651" s="6">
        <v>36</v>
      </c>
    </row>
    <row r="652" spans="4:17" x14ac:dyDescent="0.25">
      <c r="D652" s="6">
        <v>138</v>
      </c>
      <c r="E652" s="6">
        <v>26</v>
      </c>
      <c r="J652" s="6">
        <v>153</v>
      </c>
      <c r="K652" s="6">
        <v>36</v>
      </c>
      <c r="M652" s="6">
        <v>176</v>
      </c>
      <c r="N652" s="6">
        <v>48</v>
      </c>
      <c r="P652" s="6">
        <v>140</v>
      </c>
      <c r="Q652" s="6">
        <v>27</v>
      </c>
    </row>
    <row r="653" spans="4:17" x14ac:dyDescent="0.25">
      <c r="D653" s="6">
        <v>136</v>
      </c>
      <c r="E653" s="6">
        <v>26</v>
      </c>
      <c r="J653" s="6">
        <v>138</v>
      </c>
      <c r="K653" s="6">
        <v>25</v>
      </c>
      <c r="M653" s="6">
        <v>168</v>
      </c>
      <c r="N653" s="6">
        <v>46</v>
      </c>
      <c r="P653" s="6">
        <v>132</v>
      </c>
      <c r="Q653" s="6">
        <v>21</v>
      </c>
    </row>
    <row r="654" spans="4:17" x14ac:dyDescent="0.25">
      <c r="D654" s="6">
        <v>140</v>
      </c>
      <c r="E654" s="6">
        <v>26</v>
      </c>
      <c r="J654" s="6">
        <v>133</v>
      </c>
      <c r="K654" s="6">
        <v>21</v>
      </c>
      <c r="M654" s="6">
        <v>188</v>
      </c>
      <c r="N654" s="6">
        <v>68</v>
      </c>
      <c r="P654" s="6">
        <v>131</v>
      </c>
      <c r="Q654" s="6">
        <v>22</v>
      </c>
    </row>
    <row r="655" spans="4:17" x14ac:dyDescent="0.25">
      <c r="D655" s="6">
        <v>135</v>
      </c>
      <c r="E655" s="6">
        <v>26</v>
      </c>
      <c r="J655" s="6">
        <v>164</v>
      </c>
      <c r="K655" s="6">
        <v>42</v>
      </c>
      <c r="M655" s="6">
        <v>160</v>
      </c>
      <c r="N655" s="6">
        <v>41</v>
      </c>
      <c r="P655" s="6">
        <v>136</v>
      </c>
      <c r="Q655" s="6">
        <v>20</v>
      </c>
    </row>
    <row r="656" spans="4:17" x14ac:dyDescent="0.25">
      <c r="D656" s="6">
        <v>135</v>
      </c>
      <c r="E656" s="6">
        <v>26</v>
      </c>
      <c r="J656" s="6">
        <v>125</v>
      </c>
      <c r="K656" s="6">
        <v>18</v>
      </c>
      <c r="M656" s="6">
        <v>140</v>
      </c>
      <c r="N656" s="6">
        <v>23</v>
      </c>
      <c r="P656" s="6">
        <v>159</v>
      </c>
      <c r="Q656" s="6">
        <v>41</v>
      </c>
    </row>
    <row r="657" spans="4:17" x14ac:dyDescent="0.25">
      <c r="D657" s="6">
        <v>139</v>
      </c>
      <c r="E657" s="6">
        <v>26</v>
      </c>
      <c r="J657" s="6">
        <v>152</v>
      </c>
      <c r="K657" s="6">
        <v>35</v>
      </c>
      <c r="M657" s="6">
        <v>174</v>
      </c>
      <c r="N657" s="6">
        <v>49</v>
      </c>
      <c r="P657" s="6">
        <v>153</v>
      </c>
      <c r="Q657" s="6">
        <v>37</v>
      </c>
    </row>
    <row r="658" spans="4:17" x14ac:dyDescent="0.25">
      <c r="D658" s="6">
        <v>140</v>
      </c>
      <c r="E658" s="6">
        <v>26</v>
      </c>
      <c r="J658" s="6">
        <v>138</v>
      </c>
      <c r="K658" s="6">
        <v>26</v>
      </c>
      <c r="M658" s="6">
        <v>136</v>
      </c>
      <c r="N658" s="6">
        <v>24</v>
      </c>
      <c r="P658" s="6">
        <v>152</v>
      </c>
      <c r="Q658" s="6">
        <v>31</v>
      </c>
    </row>
    <row r="659" spans="4:17" x14ac:dyDescent="0.25">
      <c r="D659" s="6">
        <v>135</v>
      </c>
      <c r="E659" s="6">
        <v>26</v>
      </c>
      <c r="J659" s="6">
        <v>144</v>
      </c>
      <c r="K659" s="6">
        <v>29</v>
      </c>
      <c r="M659" s="6">
        <v>176</v>
      </c>
      <c r="N659" s="6">
        <v>48</v>
      </c>
      <c r="P659" s="6">
        <v>161</v>
      </c>
      <c r="Q659" s="6">
        <v>44</v>
      </c>
    </row>
    <row r="660" spans="4:17" x14ac:dyDescent="0.25">
      <c r="D660" s="6">
        <v>143</v>
      </c>
      <c r="E660" s="6">
        <v>26</v>
      </c>
      <c r="J660" s="6">
        <v>156</v>
      </c>
      <c r="K660" s="6">
        <v>34</v>
      </c>
      <c r="M660" s="6">
        <v>165</v>
      </c>
      <c r="N660" s="6">
        <v>41</v>
      </c>
      <c r="P660" s="6">
        <v>149</v>
      </c>
      <c r="Q660" s="6">
        <v>31</v>
      </c>
    </row>
    <row r="661" spans="4:17" x14ac:dyDescent="0.25">
      <c r="D661" s="6">
        <v>139</v>
      </c>
      <c r="E661" s="6">
        <v>26</v>
      </c>
      <c r="J661" s="6">
        <v>175</v>
      </c>
      <c r="K661" s="6">
        <v>51</v>
      </c>
      <c r="M661" s="6">
        <v>137</v>
      </c>
      <c r="N661" s="6">
        <v>23</v>
      </c>
      <c r="P661" s="6">
        <v>183</v>
      </c>
      <c r="Q661" s="6">
        <v>55</v>
      </c>
    </row>
    <row r="662" spans="4:17" x14ac:dyDescent="0.25">
      <c r="D662" s="6">
        <v>141</v>
      </c>
      <c r="E662" s="6">
        <v>25</v>
      </c>
      <c r="J662" s="6">
        <v>154</v>
      </c>
      <c r="K662" s="6">
        <v>35</v>
      </c>
      <c r="M662" s="6">
        <v>125</v>
      </c>
      <c r="N662" s="6">
        <v>19</v>
      </c>
      <c r="P662" s="6">
        <v>145</v>
      </c>
      <c r="Q662" s="6">
        <v>30</v>
      </c>
    </row>
    <row r="663" spans="4:17" x14ac:dyDescent="0.25">
      <c r="D663" s="6">
        <v>140</v>
      </c>
      <c r="E663" s="6">
        <v>25</v>
      </c>
      <c r="J663" s="6">
        <v>127</v>
      </c>
      <c r="K663" s="6">
        <v>19</v>
      </c>
      <c r="M663" s="6">
        <v>310</v>
      </c>
      <c r="N663" s="6">
        <v>331</v>
      </c>
      <c r="P663" s="6">
        <v>138</v>
      </c>
      <c r="Q663" s="6">
        <v>19</v>
      </c>
    </row>
    <row r="664" spans="4:17" x14ac:dyDescent="0.25">
      <c r="D664" s="6">
        <v>134</v>
      </c>
      <c r="E664" s="6">
        <v>25</v>
      </c>
      <c r="J664" s="6">
        <v>106</v>
      </c>
      <c r="K664" s="6">
        <v>11</v>
      </c>
      <c r="M664" s="6">
        <v>280</v>
      </c>
      <c r="N664" s="6">
        <v>236</v>
      </c>
      <c r="P664" s="6">
        <v>181</v>
      </c>
      <c r="Q664" s="6">
        <v>65</v>
      </c>
    </row>
    <row r="665" spans="4:17" x14ac:dyDescent="0.25">
      <c r="D665" s="6">
        <v>136</v>
      </c>
      <c r="E665" s="6">
        <v>25</v>
      </c>
      <c r="J665" s="6">
        <v>147</v>
      </c>
      <c r="K665" s="6">
        <v>32</v>
      </c>
      <c r="M665" s="6">
        <v>149</v>
      </c>
      <c r="N665" s="6">
        <v>36</v>
      </c>
      <c r="P665" s="6">
        <v>140</v>
      </c>
      <c r="Q665" s="6">
        <v>28</v>
      </c>
    </row>
    <row r="666" spans="4:17" x14ac:dyDescent="0.25">
      <c r="D666" s="6">
        <v>138</v>
      </c>
      <c r="E666" s="6">
        <v>25</v>
      </c>
      <c r="J666" s="6">
        <v>148</v>
      </c>
      <c r="K666" s="6">
        <v>31</v>
      </c>
      <c r="M666" s="6">
        <v>161</v>
      </c>
      <c r="N666" s="6">
        <v>38</v>
      </c>
      <c r="P666" s="6">
        <v>144</v>
      </c>
      <c r="Q666" s="6">
        <v>28</v>
      </c>
    </row>
    <row r="667" spans="4:17" x14ac:dyDescent="0.25">
      <c r="D667" s="6">
        <v>138</v>
      </c>
      <c r="E667" s="6">
        <v>25</v>
      </c>
      <c r="J667" s="6">
        <v>140</v>
      </c>
      <c r="K667" s="6">
        <v>26</v>
      </c>
      <c r="M667" s="6">
        <v>157</v>
      </c>
      <c r="N667" s="6">
        <v>34</v>
      </c>
      <c r="P667" s="6">
        <v>158</v>
      </c>
      <c r="Q667" s="6">
        <v>37</v>
      </c>
    </row>
    <row r="668" spans="4:17" x14ac:dyDescent="0.25">
      <c r="D668" s="6">
        <v>145</v>
      </c>
      <c r="E668" s="6">
        <v>25</v>
      </c>
      <c r="J668" s="6">
        <v>133</v>
      </c>
      <c r="K668" s="6">
        <v>21</v>
      </c>
      <c r="M668" s="6">
        <v>127</v>
      </c>
      <c r="N668" s="6">
        <v>18</v>
      </c>
      <c r="P668" s="6">
        <v>140</v>
      </c>
      <c r="Q668" s="6">
        <v>25</v>
      </c>
    </row>
    <row r="669" spans="4:17" x14ac:dyDescent="0.25">
      <c r="D669" s="6">
        <v>142</v>
      </c>
      <c r="E669" s="6">
        <v>25</v>
      </c>
      <c r="J669" s="6">
        <v>115</v>
      </c>
      <c r="K669" s="6">
        <v>15</v>
      </c>
      <c r="M669" s="6">
        <v>177</v>
      </c>
      <c r="N669" s="6">
        <v>49</v>
      </c>
      <c r="P669" s="6">
        <v>156</v>
      </c>
      <c r="Q669" s="6">
        <v>41</v>
      </c>
    </row>
    <row r="670" spans="4:17" x14ac:dyDescent="0.25">
      <c r="D670" s="6">
        <v>129</v>
      </c>
      <c r="E670" s="6">
        <v>25</v>
      </c>
      <c r="J670" s="6">
        <v>130</v>
      </c>
      <c r="K670" s="6">
        <v>23</v>
      </c>
      <c r="M670" s="6">
        <v>155</v>
      </c>
      <c r="N670" s="6">
        <v>41</v>
      </c>
      <c r="P670" s="6">
        <v>137</v>
      </c>
      <c r="Q670" s="6">
        <v>25</v>
      </c>
    </row>
    <row r="671" spans="4:17" x14ac:dyDescent="0.25">
      <c r="D671" s="6">
        <v>138</v>
      </c>
      <c r="E671" s="6">
        <v>25</v>
      </c>
      <c r="J671" s="6">
        <v>138</v>
      </c>
      <c r="K671" s="6">
        <v>23</v>
      </c>
      <c r="M671" s="6">
        <v>159</v>
      </c>
      <c r="N671" s="6">
        <v>38</v>
      </c>
      <c r="P671" s="6">
        <v>152</v>
      </c>
      <c r="Q671" s="6">
        <v>37</v>
      </c>
    </row>
    <row r="672" spans="4:17" x14ac:dyDescent="0.25">
      <c r="D672" s="6">
        <v>139</v>
      </c>
      <c r="E672" s="6">
        <v>24</v>
      </c>
      <c r="J672" s="6">
        <v>101</v>
      </c>
      <c r="K672" s="6">
        <v>11</v>
      </c>
      <c r="M672" s="6">
        <v>173</v>
      </c>
      <c r="N672" s="6">
        <v>51</v>
      </c>
      <c r="P672" s="6">
        <v>147</v>
      </c>
      <c r="Q672" s="6">
        <v>30</v>
      </c>
    </row>
    <row r="673" spans="4:17" x14ac:dyDescent="0.25">
      <c r="D673" s="6">
        <v>133</v>
      </c>
      <c r="E673" s="6">
        <v>24</v>
      </c>
      <c r="J673" s="6">
        <v>131</v>
      </c>
      <c r="K673" s="6">
        <v>23</v>
      </c>
      <c r="M673" s="6">
        <v>124</v>
      </c>
      <c r="N673" s="6">
        <v>18</v>
      </c>
      <c r="P673" s="6">
        <v>164</v>
      </c>
      <c r="Q673" s="6">
        <v>38</v>
      </c>
    </row>
    <row r="674" spans="4:17" x14ac:dyDescent="0.25">
      <c r="D674" s="6">
        <v>133</v>
      </c>
      <c r="E674" s="6">
        <v>24</v>
      </c>
      <c r="J674" s="6">
        <v>120</v>
      </c>
      <c r="K674" s="6">
        <v>16</v>
      </c>
      <c r="M674" s="6">
        <v>355</v>
      </c>
      <c r="N674" s="6">
        <v>413</v>
      </c>
      <c r="P674" s="6">
        <v>167</v>
      </c>
      <c r="Q674" s="6">
        <v>46</v>
      </c>
    </row>
    <row r="675" spans="4:17" x14ac:dyDescent="0.25">
      <c r="D675" s="6">
        <v>135</v>
      </c>
      <c r="E675" s="6">
        <v>24</v>
      </c>
      <c r="J675" s="6">
        <v>122</v>
      </c>
      <c r="K675" s="6">
        <v>18</v>
      </c>
      <c r="M675" s="6">
        <v>310</v>
      </c>
      <c r="N675" s="6">
        <v>305</v>
      </c>
      <c r="P675" s="6">
        <v>166</v>
      </c>
      <c r="Q675" s="6">
        <v>48</v>
      </c>
    </row>
    <row r="676" spans="4:17" x14ac:dyDescent="0.25">
      <c r="D676" s="6">
        <v>141</v>
      </c>
      <c r="E676" s="6">
        <v>24</v>
      </c>
      <c r="J676" s="6">
        <v>129</v>
      </c>
      <c r="K676" s="6">
        <v>20</v>
      </c>
      <c r="M676" s="6">
        <v>260</v>
      </c>
      <c r="N676" s="6">
        <v>136</v>
      </c>
      <c r="P676" s="6">
        <v>151</v>
      </c>
      <c r="Q676" s="6">
        <v>30</v>
      </c>
    </row>
    <row r="677" spans="4:17" x14ac:dyDescent="0.25">
      <c r="D677" s="6">
        <v>145</v>
      </c>
      <c r="E677" s="6">
        <v>24</v>
      </c>
      <c r="J677" s="6">
        <v>120</v>
      </c>
      <c r="K677" s="6">
        <v>18</v>
      </c>
      <c r="M677" s="6">
        <v>241</v>
      </c>
      <c r="N677" s="6">
        <v>162</v>
      </c>
      <c r="P677" s="6">
        <v>153</v>
      </c>
      <c r="Q677" s="6">
        <v>33</v>
      </c>
    </row>
    <row r="678" spans="4:17" x14ac:dyDescent="0.25">
      <c r="D678" s="6">
        <v>141</v>
      </c>
      <c r="E678" s="6">
        <v>24</v>
      </c>
      <c r="J678" s="6">
        <v>137</v>
      </c>
      <c r="K678" s="6">
        <v>23</v>
      </c>
      <c r="M678" s="6">
        <v>251</v>
      </c>
      <c r="N678" s="6">
        <v>134</v>
      </c>
      <c r="P678" s="6">
        <v>115</v>
      </c>
      <c r="Q678" s="6">
        <v>14</v>
      </c>
    </row>
    <row r="679" spans="4:17" x14ac:dyDescent="0.25">
      <c r="D679" s="6">
        <v>145</v>
      </c>
      <c r="E679" s="6">
        <v>24</v>
      </c>
      <c r="J679" s="6">
        <v>122</v>
      </c>
      <c r="K679" s="6">
        <v>16</v>
      </c>
      <c r="M679" s="6">
        <v>242</v>
      </c>
      <c r="N679" s="6">
        <v>159</v>
      </c>
      <c r="P679" s="6">
        <v>128</v>
      </c>
      <c r="Q679" s="6">
        <v>21</v>
      </c>
    </row>
    <row r="680" spans="4:17" x14ac:dyDescent="0.25">
      <c r="D680" s="6">
        <v>134</v>
      </c>
      <c r="E680" s="6">
        <v>24</v>
      </c>
      <c r="J680" s="6">
        <v>116</v>
      </c>
      <c r="K680" s="6">
        <v>16</v>
      </c>
      <c r="M680" s="6">
        <v>174</v>
      </c>
      <c r="N680" s="6">
        <v>65</v>
      </c>
      <c r="P680" s="6">
        <v>125</v>
      </c>
      <c r="Q680" s="6">
        <v>17</v>
      </c>
    </row>
    <row r="681" spans="4:17" x14ac:dyDescent="0.25">
      <c r="D681" s="6">
        <v>125</v>
      </c>
      <c r="E681" s="6">
        <v>24</v>
      </c>
      <c r="J681" s="6">
        <v>157</v>
      </c>
      <c r="K681" s="6">
        <v>35</v>
      </c>
      <c r="M681" s="6">
        <v>189</v>
      </c>
      <c r="N681" s="6">
        <v>62</v>
      </c>
      <c r="P681" s="6">
        <v>127</v>
      </c>
      <c r="Q681" s="6">
        <v>22</v>
      </c>
    </row>
    <row r="682" spans="4:17" x14ac:dyDescent="0.25">
      <c r="D682" s="6">
        <v>128</v>
      </c>
      <c r="E682" s="6">
        <v>23</v>
      </c>
      <c r="J682" s="6">
        <v>121</v>
      </c>
      <c r="K682" s="6">
        <v>16</v>
      </c>
      <c r="M682" s="6">
        <v>208</v>
      </c>
      <c r="N682" s="6">
        <v>81</v>
      </c>
      <c r="P682" s="6">
        <v>137</v>
      </c>
      <c r="Q682" s="6">
        <v>23</v>
      </c>
    </row>
    <row r="683" spans="4:17" x14ac:dyDescent="0.25">
      <c r="D683" s="6">
        <v>133</v>
      </c>
      <c r="E683" s="6">
        <v>23</v>
      </c>
      <c r="J683" s="6">
        <v>142</v>
      </c>
      <c r="K683" s="6">
        <v>29</v>
      </c>
      <c r="M683" s="6">
        <v>232</v>
      </c>
      <c r="N683" s="6">
        <v>145</v>
      </c>
      <c r="P683" s="6">
        <v>125</v>
      </c>
      <c r="Q683" s="6">
        <v>23</v>
      </c>
    </row>
    <row r="684" spans="4:17" x14ac:dyDescent="0.25">
      <c r="D684" s="6">
        <v>138</v>
      </c>
      <c r="E684" s="6">
        <v>23</v>
      </c>
      <c r="J684" s="6">
        <v>148</v>
      </c>
      <c r="K684" s="6">
        <v>30</v>
      </c>
      <c r="M684" s="6">
        <v>240</v>
      </c>
      <c r="N684" s="6">
        <v>136</v>
      </c>
      <c r="P684" s="6">
        <v>117</v>
      </c>
      <c r="Q684" s="6">
        <v>18</v>
      </c>
    </row>
    <row r="685" spans="4:17" x14ac:dyDescent="0.25">
      <c r="D685" s="6">
        <v>136</v>
      </c>
      <c r="E685" s="6">
        <v>23</v>
      </c>
      <c r="J685" s="6">
        <v>122</v>
      </c>
      <c r="K685" s="6">
        <v>20</v>
      </c>
      <c r="M685" s="6">
        <v>165</v>
      </c>
      <c r="N685" s="6">
        <v>43</v>
      </c>
      <c r="P685" s="6">
        <v>131</v>
      </c>
      <c r="Q685" s="6">
        <v>23</v>
      </c>
    </row>
    <row r="686" spans="4:17" x14ac:dyDescent="0.25">
      <c r="D686" s="6">
        <v>135</v>
      </c>
      <c r="E686" s="6">
        <v>23</v>
      </c>
      <c r="J686" s="6">
        <v>119</v>
      </c>
      <c r="K686" s="6">
        <v>17</v>
      </c>
      <c r="M686" s="6">
        <v>165</v>
      </c>
      <c r="N686" s="6">
        <v>47</v>
      </c>
      <c r="P686" s="6">
        <v>133</v>
      </c>
      <c r="Q686" s="6">
        <v>23</v>
      </c>
    </row>
    <row r="687" spans="4:17" x14ac:dyDescent="0.25">
      <c r="D687" s="6">
        <v>132</v>
      </c>
      <c r="E687" s="6">
        <v>22</v>
      </c>
      <c r="J687" s="6">
        <v>150</v>
      </c>
      <c r="K687" s="6">
        <v>31</v>
      </c>
      <c r="M687" s="6">
        <v>170</v>
      </c>
      <c r="N687" s="6">
        <v>48</v>
      </c>
      <c r="P687" s="6">
        <v>120</v>
      </c>
      <c r="Q687" s="6">
        <v>16</v>
      </c>
    </row>
    <row r="688" spans="4:17" x14ac:dyDescent="0.25">
      <c r="D688" s="6">
        <v>134</v>
      </c>
      <c r="E688" s="6">
        <v>22</v>
      </c>
      <c r="J688" s="6">
        <v>118</v>
      </c>
      <c r="K688" s="6">
        <v>16</v>
      </c>
      <c r="M688" s="6">
        <v>152</v>
      </c>
      <c r="N688" s="6">
        <v>30</v>
      </c>
      <c r="P688" s="6">
        <v>136</v>
      </c>
      <c r="Q688" s="6">
        <v>23</v>
      </c>
    </row>
    <row r="689" spans="4:17" x14ac:dyDescent="0.25">
      <c r="D689" s="6">
        <v>135</v>
      </c>
      <c r="E689" s="6">
        <v>22</v>
      </c>
      <c r="J689" s="6">
        <v>105</v>
      </c>
      <c r="K689" s="6">
        <v>12</v>
      </c>
      <c r="M689" s="6">
        <v>145</v>
      </c>
      <c r="N689" s="6">
        <v>29</v>
      </c>
      <c r="P689" s="6">
        <v>147</v>
      </c>
      <c r="Q689" s="6">
        <v>35</v>
      </c>
    </row>
    <row r="690" spans="4:17" x14ac:dyDescent="0.25">
      <c r="D690" s="6">
        <v>130</v>
      </c>
      <c r="E690" s="6">
        <v>22</v>
      </c>
      <c r="J690" s="6">
        <v>104</v>
      </c>
      <c r="K690" s="6">
        <v>11</v>
      </c>
      <c r="M690" s="6">
        <v>148</v>
      </c>
      <c r="N690" s="6">
        <v>31</v>
      </c>
      <c r="P690" s="6">
        <v>153</v>
      </c>
      <c r="Q690" s="6">
        <v>34</v>
      </c>
    </row>
    <row r="691" spans="4:17" x14ac:dyDescent="0.25">
      <c r="D691" s="6">
        <v>130</v>
      </c>
      <c r="E691" s="6">
        <v>21</v>
      </c>
      <c r="J691" s="6">
        <v>124</v>
      </c>
      <c r="K691" s="6">
        <v>19</v>
      </c>
      <c r="M691" s="6">
        <v>161</v>
      </c>
      <c r="N691" s="6">
        <v>46</v>
      </c>
      <c r="P691" s="6">
        <v>155</v>
      </c>
      <c r="Q691" s="6">
        <v>35</v>
      </c>
    </row>
    <row r="692" spans="4:17" x14ac:dyDescent="0.25">
      <c r="D692" s="6">
        <v>138</v>
      </c>
      <c r="E692" s="6">
        <v>20</v>
      </c>
      <c r="J692" s="6">
        <v>171</v>
      </c>
      <c r="K692" s="6">
        <v>48</v>
      </c>
      <c r="M692" s="6">
        <v>153</v>
      </c>
      <c r="N692" s="6">
        <v>36</v>
      </c>
      <c r="P692" s="6">
        <v>147</v>
      </c>
      <c r="Q692" s="6">
        <v>33</v>
      </c>
    </row>
    <row r="693" spans="4:17" x14ac:dyDescent="0.25">
      <c r="D693" s="6">
        <v>125</v>
      </c>
      <c r="E693" s="6">
        <v>20</v>
      </c>
      <c r="J693" s="6">
        <v>156</v>
      </c>
      <c r="K693" s="6">
        <v>34</v>
      </c>
      <c r="M693" s="6">
        <v>153</v>
      </c>
      <c r="N693" s="6">
        <v>32</v>
      </c>
      <c r="P693" s="6">
        <v>128</v>
      </c>
      <c r="Q693" s="6">
        <v>21</v>
      </c>
    </row>
    <row r="694" spans="4:17" x14ac:dyDescent="0.25">
      <c r="D694" s="6">
        <v>133</v>
      </c>
      <c r="E694" s="6">
        <v>20</v>
      </c>
      <c r="J694" s="6">
        <v>133</v>
      </c>
      <c r="K694" s="6">
        <v>24</v>
      </c>
      <c r="M694" s="6">
        <v>127</v>
      </c>
      <c r="N694" s="6">
        <v>21</v>
      </c>
      <c r="P694" s="6">
        <v>135</v>
      </c>
      <c r="Q694" s="6">
        <v>24</v>
      </c>
    </row>
    <row r="695" spans="4:17" x14ac:dyDescent="0.25">
      <c r="D695" s="6">
        <v>131</v>
      </c>
      <c r="E695" s="6">
        <v>20</v>
      </c>
      <c r="J695" s="6">
        <v>142</v>
      </c>
      <c r="K695" s="6">
        <v>27</v>
      </c>
      <c r="M695" s="6">
        <v>137</v>
      </c>
      <c r="N695" s="6">
        <v>22</v>
      </c>
      <c r="P695" s="6">
        <v>151</v>
      </c>
      <c r="Q695" s="6">
        <v>36</v>
      </c>
    </row>
    <row r="696" spans="4:17" x14ac:dyDescent="0.25">
      <c r="D696" s="6">
        <v>130</v>
      </c>
      <c r="E696" s="6">
        <v>20</v>
      </c>
      <c r="J696" s="6">
        <v>133</v>
      </c>
      <c r="K696" s="6">
        <v>23</v>
      </c>
      <c r="M696" s="6">
        <v>100</v>
      </c>
      <c r="N696" s="6">
        <v>8</v>
      </c>
      <c r="P696" s="6">
        <v>132</v>
      </c>
      <c r="Q696" s="6">
        <v>23</v>
      </c>
    </row>
    <row r="697" spans="4:17" x14ac:dyDescent="0.25">
      <c r="D697" s="6">
        <v>125</v>
      </c>
      <c r="E697" s="6">
        <v>19</v>
      </c>
      <c r="J697" s="6">
        <v>141</v>
      </c>
      <c r="K697" s="6">
        <v>28</v>
      </c>
      <c r="M697" s="6">
        <v>309</v>
      </c>
      <c r="N697" s="6">
        <v>309</v>
      </c>
      <c r="P697" s="6">
        <v>322</v>
      </c>
      <c r="Q697" s="6">
        <v>328</v>
      </c>
    </row>
    <row r="698" spans="4:17" x14ac:dyDescent="0.25">
      <c r="D698" s="6">
        <v>127</v>
      </c>
      <c r="E698" s="6">
        <v>19</v>
      </c>
      <c r="J698" s="6">
        <v>138</v>
      </c>
      <c r="K698" s="6">
        <v>26</v>
      </c>
      <c r="M698" s="6">
        <v>282</v>
      </c>
      <c r="N698" s="6">
        <v>233</v>
      </c>
      <c r="P698" s="6">
        <v>160</v>
      </c>
      <c r="Q698" s="6">
        <v>40</v>
      </c>
    </row>
    <row r="699" spans="4:17" x14ac:dyDescent="0.25">
      <c r="D699" s="6">
        <v>123</v>
      </c>
      <c r="E699" s="6">
        <v>18</v>
      </c>
      <c r="J699" s="6">
        <v>138</v>
      </c>
      <c r="K699" s="6">
        <v>27</v>
      </c>
      <c r="M699" s="6">
        <v>293</v>
      </c>
      <c r="N699" s="6">
        <v>273</v>
      </c>
      <c r="P699" s="6">
        <v>262</v>
      </c>
      <c r="Q699" s="6">
        <v>192</v>
      </c>
    </row>
    <row r="700" spans="4:17" x14ac:dyDescent="0.25">
      <c r="D700" s="6">
        <v>121</v>
      </c>
      <c r="E700" s="6">
        <v>17</v>
      </c>
      <c r="J700" s="6">
        <v>125</v>
      </c>
      <c r="K700" s="6">
        <v>20</v>
      </c>
      <c r="M700" s="6">
        <v>243</v>
      </c>
      <c r="N700" s="6">
        <v>173</v>
      </c>
      <c r="P700" s="6">
        <v>161</v>
      </c>
      <c r="Q700" s="6">
        <v>43</v>
      </c>
    </row>
    <row r="701" spans="4:17" x14ac:dyDescent="0.25">
      <c r="D701" s="6">
        <v>131</v>
      </c>
      <c r="E701" s="6">
        <v>17</v>
      </c>
      <c r="J701" s="6">
        <v>115</v>
      </c>
      <c r="K701" s="6">
        <v>14</v>
      </c>
      <c r="M701" s="6">
        <v>175</v>
      </c>
      <c r="N701" s="6">
        <v>49</v>
      </c>
      <c r="P701" s="6">
        <v>154</v>
      </c>
      <c r="Q701" s="6">
        <v>34</v>
      </c>
    </row>
    <row r="702" spans="4:17" x14ac:dyDescent="0.25">
      <c r="D702" s="6">
        <v>123</v>
      </c>
      <c r="E702" s="6">
        <v>17</v>
      </c>
      <c r="J702" s="6">
        <v>110</v>
      </c>
      <c r="K702" s="6">
        <v>13</v>
      </c>
      <c r="M702" s="6">
        <v>172</v>
      </c>
      <c r="N702" s="6">
        <v>56</v>
      </c>
      <c r="P702" s="6">
        <v>150</v>
      </c>
      <c r="Q702" s="6">
        <v>32</v>
      </c>
    </row>
    <row r="703" spans="4:17" x14ac:dyDescent="0.25">
      <c r="D703" s="6">
        <v>128</v>
      </c>
      <c r="E703" s="6">
        <v>17</v>
      </c>
      <c r="J703" s="6">
        <v>124</v>
      </c>
      <c r="K703" s="6">
        <v>17</v>
      </c>
      <c r="M703" s="6">
        <v>159</v>
      </c>
      <c r="N703" s="6">
        <v>42</v>
      </c>
      <c r="P703" s="6">
        <v>137</v>
      </c>
      <c r="Q703" s="6">
        <v>26</v>
      </c>
    </row>
    <row r="704" spans="4:17" x14ac:dyDescent="0.25">
      <c r="D704" s="6">
        <v>128</v>
      </c>
      <c r="E704" s="6">
        <v>17</v>
      </c>
      <c r="J704" s="6">
        <v>125</v>
      </c>
      <c r="K704" s="6">
        <v>19</v>
      </c>
      <c r="M704" s="6">
        <v>136</v>
      </c>
      <c r="N704" s="6">
        <v>25</v>
      </c>
      <c r="P704" s="6">
        <v>164</v>
      </c>
      <c r="Q704" s="6">
        <v>39</v>
      </c>
    </row>
    <row r="705" spans="4:17" x14ac:dyDescent="0.25">
      <c r="D705" s="6">
        <v>116</v>
      </c>
      <c r="E705" s="6">
        <v>15</v>
      </c>
      <c r="J705" s="6">
        <v>122</v>
      </c>
      <c r="K705" s="6">
        <v>17</v>
      </c>
      <c r="M705" s="6">
        <v>152</v>
      </c>
      <c r="N705" s="6">
        <v>35</v>
      </c>
      <c r="P705" s="6">
        <v>124</v>
      </c>
      <c r="Q705" s="6">
        <v>20</v>
      </c>
    </row>
    <row r="706" spans="4:17" x14ac:dyDescent="0.25">
      <c r="D706" s="6">
        <v>176</v>
      </c>
      <c r="E706" s="7">
        <f>(F706*(D706^2))-(G706*D706)+H706</f>
        <v>49.416399999999982</v>
      </c>
      <c r="F706">
        <v>7.9000000000000008E-3</v>
      </c>
      <c r="G706">
        <v>2.1065</v>
      </c>
      <c r="H706">
        <v>175.45</v>
      </c>
      <c r="J706" s="6">
        <v>304</v>
      </c>
      <c r="K706" s="6">
        <v>263</v>
      </c>
      <c r="M706" s="6">
        <v>275</v>
      </c>
      <c r="N706" s="6">
        <v>227</v>
      </c>
      <c r="P706" s="6">
        <v>134</v>
      </c>
      <c r="Q706" s="6">
        <v>25</v>
      </c>
    </row>
    <row r="707" spans="4:17" x14ac:dyDescent="0.25">
      <c r="D707" s="6">
        <v>187</v>
      </c>
      <c r="E707" s="7">
        <f t="shared" ref="E707:E719" si="0">(F707*(D707^2))-(G707*D707)+H707</f>
        <v>57.789600000000007</v>
      </c>
      <c r="F707">
        <v>7.9000000000000008E-3</v>
      </c>
      <c r="G707">
        <v>2.1065</v>
      </c>
      <c r="H707">
        <v>175.45</v>
      </c>
      <c r="J707" s="6">
        <v>219</v>
      </c>
      <c r="K707" s="6">
        <v>96</v>
      </c>
      <c r="M707" s="6">
        <v>251</v>
      </c>
      <c r="N707" s="6">
        <v>156</v>
      </c>
      <c r="P707" s="6">
        <v>125</v>
      </c>
      <c r="Q707" s="6">
        <v>19</v>
      </c>
    </row>
    <row r="708" spans="4:17" x14ac:dyDescent="0.25">
      <c r="D708" s="6">
        <v>209</v>
      </c>
      <c r="E708" s="7">
        <f t="shared" si="0"/>
        <v>80.271399999999971</v>
      </c>
      <c r="F708">
        <v>7.9000000000000008E-3</v>
      </c>
      <c r="G708">
        <v>2.1065</v>
      </c>
      <c r="H708">
        <v>175.45</v>
      </c>
      <c r="J708" s="6">
        <v>180</v>
      </c>
      <c r="K708" s="6">
        <v>56</v>
      </c>
      <c r="M708" s="6">
        <v>160</v>
      </c>
      <c r="N708" s="6">
        <v>44</v>
      </c>
      <c r="P708" s="6">
        <v>134</v>
      </c>
      <c r="Q708" s="6">
        <v>21</v>
      </c>
    </row>
    <row r="709" spans="4:17" x14ac:dyDescent="0.25">
      <c r="D709" s="6">
        <v>203</v>
      </c>
      <c r="E709" s="7">
        <f t="shared" si="0"/>
        <v>73.381599999999992</v>
      </c>
      <c r="F709">
        <v>7.9000000000000008E-3</v>
      </c>
      <c r="G709">
        <v>2.1065</v>
      </c>
      <c r="H709">
        <v>175.45</v>
      </c>
      <c r="J709" s="6">
        <v>199</v>
      </c>
      <c r="K709" s="6">
        <v>80</v>
      </c>
      <c r="M709" s="6">
        <v>149</v>
      </c>
      <c r="N709" s="6">
        <v>34</v>
      </c>
      <c r="P709" s="6">
        <v>113</v>
      </c>
      <c r="Q709" s="6">
        <v>15</v>
      </c>
    </row>
    <row r="710" spans="4:17" x14ac:dyDescent="0.25">
      <c r="D710" s="6">
        <v>171</v>
      </c>
      <c r="E710" s="7">
        <f t="shared" si="0"/>
        <v>46.242400000000004</v>
      </c>
      <c r="F710">
        <v>7.9000000000000008E-3</v>
      </c>
      <c r="G710">
        <v>2.1065</v>
      </c>
      <c r="H710">
        <v>175.45</v>
      </c>
      <c r="J710" s="6">
        <v>169</v>
      </c>
      <c r="K710" s="6">
        <v>43</v>
      </c>
      <c r="M710" s="6">
        <v>160</v>
      </c>
      <c r="N710" s="6">
        <v>40</v>
      </c>
      <c r="P710" s="6">
        <v>153</v>
      </c>
      <c r="Q710" s="6">
        <v>36</v>
      </c>
    </row>
    <row r="711" spans="4:17" x14ac:dyDescent="0.25">
      <c r="D711" s="6">
        <v>143</v>
      </c>
      <c r="E711" s="7">
        <f t="shared" si="0"/>
        <v>35.767599999999987</v>
      </c>
      <c r="F711">
        <v>7.9000000000000008E-3</v>
      </c>
      <c r="G711">
        <v>2.1065</v>
      </c>
      <c r="H711">
        <v>175.45</v>
      </c>
      <c r="J711" s="6">
        <v>161</v>
      </c>
      <c r="K711" s="6">
        <v>39</v>
      </c>
      <c r="M711" s="6">
        <v>150</v>
      </c>
      <c r="N711" s="6">
        <v>30</v>
      </c>
      <c r="P711" s="6">
        <v>141</v>
      </c>
      <c r="Q711" s="6">
        <v>25</v>
      </c>
    </row>
    <row r="712" spans="4:17" x14ac:dyDescent="0.25">
      <c r="D712" s="6">
        <v>184</v>
      </c>
      <c r="E712" s="7">
        <f t="shared" si="0"/>
        <v>55.316399999999987</v>
      </c>
      <c r="F712">
        <v>7.9000000000000008E-3</v>
      </c>
      <c r="G712">
        <v>2.1065</v>
      </c>
      <c r="H712">
        <v>175.45</v>
      </c>
      <c r="J712" s="6">
        <v>148</v>
      </c>
      <c r="K712" s="6">
        <v>32</v>
      </c>
      <c r="M712" s="6">
        <v>278</v>
      </c>
      <c r="N712" s="6">
        <v>225</v>
      </c>
      <c r="P712" s="6">
        <v>160</v>
      </c>
      <c r="Q712" s="6">
        <v>40</v>
      </c>
    </row>
    <row r="713" spans="4:17" x14ac:dyDescent="0.25">
      <c r="D713" s="6">
        <v>157</v>
      </c>
      <c r="E713" s="7">
        <f t="shared" si="0"/>
        <v>39.45659999999998</v>
      </c>
      <c r="F713">
        <v>7.9000000000000008E-3</v>
      </c>
      <c r="G713">
        <v>2.1065</v>
      </c>
      <c r="H713">
        <v>175.45</v>
      </c>
      <c r="J713" s="6">
        <v>187</v>
      </c>
      <c r="K713" s="6">
        <v>62</v>
      </c>
      <c r="M713" s="6">
        <v>285</v>
      </c>
      <c r="N713" s="6">
        <v>217</v>
      </c>
      <c r="P713" s="6">
        <v>251</v>
      </c>
      <c r="Q713" s="6">
        <v>168</v>
      </c>
    </row>
    <row r="714" spans="4:17" x14ac:dyDescent="0.25">
      <c r="D714" s="6">
        <v>147</v>
      </c>
      <c r="E714" s="7">
        <f t="shared" si="0"/>
        <v>36.505599999999987</v>
      </c>
      <c r="F714">
        <v>7.9000000000000008E-3</v>
      </c>
      <c r="G714">
        <v>2.1065</v>
      </c>
      <c r="H714">
        <v>175.45</v>
      </c>
      <c r="J714" s="6">
        <v>167</v>
      </c>
      <c r="K714" s="6">
        <v>44</v>
      </c>
      <c r="M714" s="6">
        <v>276</v>
      </c>
      <c r="N714" s="6">
        <v>236</v>
      </c>
      <c r="P714" s="6">
        <v>169</v>
      </c>
      <c r="Q714" s="6">
        <v>53</v>
      </c>
    </row>
    <row r="715" spans="4:17" x14ac:dyDescent="0.25">
      <c r="D715" s="6">
        <v>184</v>
      </c>
      <c r="E715" s="7">
        <f t="shared" si="0"/>
        <v>55.316399999999987</v>
      </c>
      <c r="F715">
        <v>7.9000000000000008E-3</v>
      </c>
      <c r="G715">
        <v>2.1065</v>
      </c>
      <c r="H715">
        <v>175.45</v>
      </c>
      <c r="J715" s="6">
        <v>146</v>
      </c>
      <c r="K715" s="6">
        <v>31</v>
      </c>
      <c r="M715" s="6">
        <v>266</v>
      </c>
      <c r="N715" s="6">
        <v>158</v>
      </c>
      <c r="P715" s="6">
        <v>137</v>
      </c>
      <c r="Q715" s="6">
        <v>26</v>
      </c>
    </row>
    <row r="716" spans="4:17" x14ac:dyDescent="0.25">
      <c r="D716" s="6">
        <v>166</v>
      </c>
      <c r="E716" s="7">
        <f t="shared" si="0"/>
        <v>43.463399999999979</v>
      </c>
      <c r="F716">
        <v>7.9000000000000008E-3</v>
      </c>
      <c r="G716">
        <v>2.1065</v>
      </c>
      <c r="H716">
        <v>175.45</v>
      </c>
      <c r="J716" s="6">
        <v>158</v>
      </c>
      <c r="K716" s="6">
        <v>43</v>
      </c>
      <c r="M716" s="6">
        <v>291</v>
      </c>
      <c r="N716" s="6">
        <v>251</v>
      </c>
      <c r="P716" s="6">
        <v>136</v>
      </c>
      <c r="Q716" s="6">
        <v>25</v>
      </c>
    </row>
    <row r="717" spans="4:17" x14ac:dyDescent="0.25">
      <c r="D717" s="6">
        <v>189</v>
      </c>
      <c r="E717" s="7">
        <f t="shared" si="0"/>
        <v>59.517400000000009</v>
      </c>
      <c r="F717">
        <v>7.9000000000000008E-3</v>
      </c>
      <c r="G717">
        <v>2.1065</v>
      </c>
      <c r="H717">
        <v>175.45</v>
      </c>
      <c r="J717" s="6">
        <v>109</v>
      </c>
      <c r="K717" s="6">
        <v>13</v>
      </c>
      <c r="M717" s="6">
        <v>307</v>
      </c>
      <c r="N717" s="6">
        <v>231</v>
      </c>
      <c r="P717" s="6">
        <v>111</v>
      </c>
      <c r="Q717" s="6">
        <v>13</v>
      </c>
    </row>
    <row r="718" spans="4:17" x14ac:dyDescent="0.25">
      <c r="D718" s="6">
        <v>161</v>
      </c>
      <c r="E718" s="7">
        <f t="shared" si="0"/>
        <v>41.079399999999993</v>
      </c>
      <c r="F718">
        <v>7.9000000000000008E-3</v>
      </c>
      <c r="G718">
        <v>2.1065</v>
      </c>
      <c r="H718">
        <v>175.45</v>
      </c>
      <c r="J718" s="6">
        <v>185</v>
      </c>
      <c r="K718" s="6">
        <v>64</v>
      </c>
      <c r="M718" s="6">
        <v>243</v>
      </c>
      <c r="N718" s="6">
        <v>145</v>
      </c>
      <c r="P718" s="6">
        <v>145</v>
      </c>
      <c r="Q718" s="6">
        <v>26</v>
      </c>
    </row>
    <row r="719" spans="4:17" x14ac:dyDescent="0.25">
      <c r="D719" s="6">
        <v>166</v>
      </c>
      <c r="E719" s="7">
        <f t="shared" si="0"/>
        <v>43.463399999999979</v>
      </c>
      <c r="F719">
        <v>7.9000000000000008E-3</v>
      </c>
      <c r="G719">
        <v>2.1065</v>
      </c>
      <c r="H719">
        <v>175.45</v>
      </c>
      <c r="J719" s="6">
        <v>182</v>
      </c>
      <c r="K719" s="6">
        <v>57</v>
      </c>
      <c r="M719" s="6">
        <v>201</v>
      </c>
      <c r="N719" s="6">
        <v>88</v>
      </c>
      <c r="P719" s="6">
        <v>119</v>
      </c>
      <c r="Q719" s="6">
        <v>16</v>
      </c>
    </row>
    <row r="720" spans="4:17" x14ac:dyDescent="0.25">
      <c r="J720" s="6">
        <v>160</v>
      </c>
      <c r="K720" s="6">
        <v>39</v>
      </c>
      <c r="M720" s="6">
        <v>191</v>
      </c>
      <c r="N720" s="6">
        <v>70</v>
      </c>
      <c r="P720" s="6">
        <v>121</v>
      </c>
      <c r="Q720" s="6">
        <v>15</v>
      </c>
    </row>
    <row r="721" spans="5:17" x14ac:dyDescent="0.25">
      <c r="E721" s="9">
        <f>SUM(E3:E719)</f>
        <v>41217.9876</v>
      </c>
      <c r="J721" s="6">
        <v>145</v>
      </c>
      <c r="K721" s="6">
        <v>30</v>
      </c>
      <c r="M721" s="6">
        <v>170</v>
      </c>
      <c r="N721" s="6">
        <v>55</v>
      </c>
      <c r="P721" s="6">
        <v>122</v>
      </c>
      <c r="Q721" s="6">
        <v>18</v>
      </c>
    </row>
    <row r="722" spans="5:17" x14ac:dyDescent="0.25">
      <c r="J722" s="6">
        <v>165</v>
      </c>
      <c r="K722" s="6">
        <v>48</v>
      </c>
      <c r="M722" s="6">
        <v>184</v>
      </c>
      <c r="N722" s="6">
        <v>65</v>
      </c>
      <c r="P722" s="6">
        <v>275</v>
      </c>
      <c r="Q722" s="6">
        <v>213</v>
      </c>
    </row>
    <row r="723" spans="5:17" x14ac:dyDescent="0.25">
      <c r="J723" s="6">
        <v>138</v>
      </c>
      <c r="K723" s="6">
        <v>24</v>
      </c>
      <c r="M723" s="6">
        <v>178</v>
      </c>
      <c r="N723" s="6">
        <v>49</v>
      </c>
      <c r="P723" s="6">
        <v>293</v>
      </c>
      <c r="Q723" s="6">
        <v>257</v>
      </c>
    </row>
    <row r="724" spans="5:17" x14ac:dyDescent="0.25">
      <c r="J724" s="6">
        <v>174</v>
      </c>
      <c r="K724" s="6">
        <v>56</v>
      </c>
      <c r="M724" s="6">
        <v>155</v>
      </c>
      <c r="N724" s="6">
        <v>34</v>
      </c>
      <c r="P724" s="6">
        <v>249</v>
      </c>
      <c r="Q724" s="6">
        <v>148</v>
      </c>
    </row>
    <row r="725" spans="5:17" x14ac:dyDescent="0.25">
      <c r="J725" s="6">
        <v>120</v>
      </c>
      <c r="K725" s="6">
        <v>19</v>
      </c>
      <c r="M725" s="6">
        <v>172</v>
      </c>
      <c r="N725" s="6">
        <v>52</v>
      </c>
      <c r="P725" s="6">
        <v>176</v>
      </c>
      <c r="Q725" s="6">
        <v>59</v>
      </c>
    </row>
    <row r="726" spans="5:17" x14ac:dyDescent="0.25">
      <c r="J726" s="6">
        <v>140</v>
      </c>
      <c r="K726" s="6">
        <v>27</v>
      </c>
      <c r="M726" s="6">
        <v>186</v>
      </c>
      <c r="N726" s="6">
        <v>64</v>
      </c>
      <c r="P726" s="6">
        <v>197</v>
      </c>
      <c r="Q726" s="6">
        <v>82</v>
      </c>
    </row>
    <row r="727" spans="5:17" x14ac:dyDescent="0.25">
      <c r="J727" s="6">
        <v>165</v>
      </c>
      <c r="K727" s="6">
        <v>42</v>
      </c>
      <c r="M727" s="6">
        <v>170</v>
      </c>
      <c r="N727" s="6">
        <v>46</v>
      </c>
      <c r="P727" s="6">
        <v>199</v>
      </c>
      <c r="Q727" s="6">
        <v>75</v>
      </c>
    </row>
    <row r="728" spans="5:17" x14ac:dyDescent="0.25">
      <c r="J728" s="6">
        <v>138</v>
      </c>
      <c r="K728" s="6">
        <v>26</v>
      </c>
      <c r="M728" s="6">
        <v>169</v>
      </c>
      <c r="N728" s="6">
        <v>50</v>
      </c>
      <c r="P728" s="6">
        <v>207</v>
      </c>
      <c r="Q728" s="6">
        <v>89</v>
      </c>
    </row>
    <row r="729" spans="5:17" x14ac:dyDescent="0.25">
      <c r="J729" s="6">
        <v>138</v>
      </c>
      <c r="K729" s="6">
        <v>24</v>
      </c>
      <c r="M729" s="6">
        <v>167</v>
      </c>
      <c r="N729" s="6">
        <v>45</v>
      </c>
      <c r="P729" s="6">
        <v>197</v>
      </c>
      <c r="Q729" s="6">
        <v>74</v>
      </c>
    </row>
    <row r="730" spans="5:17" x14ac:dyDescent="0.25">
      <c r="J730" s="6">
        <v>141</v>
      </c>
      <c r="K730" s="6">
        <v>27</v>
      </c>
      <c r="M730" s="6">
        <v>169</v>
      </c>
      <c r="N730" s="6">
        <v>45</v>
      </c>
      <c r="P730" s="6">
        <v>257</v>
      </c>
      <c r="Q730" s="6">
        <v>165</v>
      </c>
    </row>
    <row r="731" spans="5:17" x14ac:dyDescent="0.25">
      <c r="J731" s="6">
        <v>191</v>
      </c>
      <c r="K731" s="6">
        <v>64</v>
      </c>
      <c r="M731" s="6">
        <v>154</v>
      </c>
      <c r="N731" s="6">
        <v>35</v>
      </c>
      <c r="P731" s="6">
        <v>186</v>
      </c>
      <c r="Q731" s="6">
        <v>65</v>
      </c>
    </row>
    <row r="732" spans="5:17" x14ac:dyDescent="0.25">
      <c r="J732" s="6">
        <v>140</v>
      </c>
      <c r="K732" s="6">
        <v>27</v>
      </c>
      <c r="M732" s="6">
        <v>149</v>
      </c>
      <c r="N732" s="6">
        <v>31</v>
      </c>
      <c r="P732" s="6">
        <v>140</v>
      </c>
      <c r="Q732" s="6">
        <v>29</v>
      </c>
    </row>
    <row r="733" spans="5:17" x14ac:dyDescent="0.25">
      <c r="J733" s="6">
        <v>122</v>
      </c>
      <c r="K733" s="6">
        <v>17</v>
      </c>
      <c r="M733" s="6">
        <v>163</v>
      </c>
      <c r="N733" s="6">
        <v>40</v>
      </c>
      <c r="P733" s="6">
        <v>166</v>
      </c>
      <c r="Q733" s="6">
        <v>44</v>
      </c>
    </row>
    <row r="734" spans="5:17" x14ac:dyDescent="0.25">
      <c r="J734" s="6">
        <v>158</v>
      </c>
      <c r="K734" s="6">
        <v>42</v>
      </c>
      <c r="M734" s="6">
        <v>160</v>
      </c>
      <c r="N734" s="6">
        <v>40</v>
      </c>
      <c r="P734" s="6">
        <v>204</v>
      </c>
      <c r="Q734" s="6">
        <v>84</v>
      </c>
    </row>
    <row r="735" spans="5:17" x14ac:dyDescent="0.25">
      <c r="J735" s="6">
        <v>158</v>
      </c>
      <c r="K735" s="6">
        <v>36</v>
      </c>
      <c r="M735" s="6">
        <v>151</v>
      </c>
      <c r="N735" s="6">
        <v>37</v>
      </c>
      <c r="P735" s="6">
        <v>173</v>
      </c>
      <c r="Q735" s="6">
        <v>59</v>
      </c>
    </row>
    <row r="736" spans="5:17" x14ac:dyDescent="0.25">
      <c r="J736" s="6">
        <v>148</v>
      </c>
      <c r="K736" s="6">
        <v>30</v>
      </c>
      <c r="M736" s="6">
        <v>181</v>
      </c>
      <c r="N736" s="6">
        <v>59</v>
      </c>
      <c r="P736" s="6">
        <v>150</v>
      </c>
      <c r="Q736" s="6">
        <v>36</v>
      </c>
    </row>
    <row r="737" spans="10:17" x14ac:dyDescent="0.25">
      <c r="J737" s="6">
        <v>160</v>
      </c>
      <c r="K737" s="6">
        <v>36</v>
      </c>
      <c r="M737" s="6">
        <v>163</v>
      </c>
      <c r="N737" s="6">
        <v>41</v>
      </c>
      <c r="P737" s="6">
        <v>193</v>
      </c>
      <c r="Q737" s="6">
        <v>74</v>
      </c>
    </row>
    <row r="738" spans="10:17" x14ac:dyDescent="0.25">
      <c r="J738" s="6">
        <v>142</v>
      </c>
      <c r="K738" s="6">
        <v>30</v>
      </c>
      <c r="M738" s="6">
        <v>179</v>
      </c>
      <c r="N738" s="6">
        <v>54</v>
      </c>
      <c r="P738" s="6">
        <v>162</v>
      </c>
      <c r="Q738" s="6">
        <v>45</v>
      </c>
    </row>
    <row r="739" spans="10:17" x14ac:dyDescent="0.25">
      <c r="J739" s="6">
        <v>119</v>
      </c>
      <c r="K739" s="6">
        <v>19</v>
      </c>
      <c r="M739" s="6">
        <v>147</v>
      </c>
      <c r="N739" s="6">
        <v>30</v>
      </c>
      <c r="P739" s="6">
        <v>172</v>
      </c>
      <c r="Q739" s="6">
        <v>53</v>
      </c>
    </row>
    <row r="740" spans="10:17" x14ac:dyDescent="0.25">
      <c r="J740" s="6">
        <v>154</v>
      </c>
      <c r="K740" s="6">
        <v>33</v>
      </c>
      <c r="M740" s="6">
        <v>176</v>
      </c>
      <c r="N740" s="6">
        <v>53</v>
      </c>
      <c r="P740" s="6">
        <v>183</v>
      </c>
      <c r="Q740" s="6">
        <v>64</v>
      </c>
    </row>
    <row r="741" spans="10:17" x14ac:dyDescent="0.25">
      <c r="J741" s="6">
        <v>152</v>
      </c>
      <c r="K741" s="6">
        <v>35</v>
      </c>
      <c r="M741" s="6">
        <v>166</v>
      </c>
      <c r="N741" s="6">
        <v>46</v>
      </c>
      <c r="P741" s="6">
        <v>180</v>
      </c>
      <c r="Q741" s="6">
        <v>58</v>
      </c>
    </row>
    <row r="742" spans="10:17" x14ac:dyDescent="0.25">
      <c r="J742" s="6">
        <v>121</v>
      </c>
      <c r="K742" s="6">
        <v>20</v>
      </c>
      <c r="M742" s="6">
        <v>179</v>
      </c>
      <c r="N742" s="6">
        <v>56</v>
      </c>
      <c r="P742" s="6">
        <v>166</v>
      </c>
      <c r="Q742" s="6">
        <v>48</v>
      </c>
    </row>
    <row r="743" spans="10:17" x14ac:dyDescent="0.25">
      <c r="J743" s="6">
        <v>158</v>
      </c>
      <c r="K743" s="6">
        <v>33</v>
      </c>
      <c r="M743" s="6">
        <v>255</v>
      </c>
      <c r="N743" s="6">
        <v>144</v>
      </c>
      <c r="P743" s="6">
        <v>193</v>
      </c>
      <c r="Q743" s="6">
        <v>79</v>
      </c>
    </row>
    <row r="744" spans="10:17" x14ac:dyDescent="0.25">
      <c r="J744" s="6">
        <v>147</v>
      </c>
      <c r="K744" s="6">
        <v>31</v>
      </c>
      <c r="M744" s="6">
        <v>199</v>
      </c>
      <c r="N744" s="6">
        <v>87</v>
      </c>
      <c r="P744" s="6">
        <v>165</v>
      </c>
      <c r="Q744" s="6">
        <v>43</v>
      </c>
    </row>
    <row r="745" spans="10:17" x14ac:dyDescent="0.25">
      <c r="J745" s="6">
        <v>160</v>
      </c>
      <c r="K745" s="6">
        <v>35</v>
      </c>
      <c r="M745" s="6">
        <v>204</v>
      </c>
      <c r="N745" s="6">
        <v>83</v>
      </c>
      <c r="P745" s="6">
        <v>165</v>
      </c>
      <c r="Q745" s="6">
        <v>48</v>
      </c>
    </row>
    <row r="746" spans="10:17" x14ac:dyDescent="0.25">
      <c r="J746" s="6">
        <v>154</v>
      </c>
      <c r="K746" s="6">
        <v>37</v>
      </c>
      <c r="M746" s="6">
        <v>172</v>
      </c>
      <c r="N746" s="6">
        <v>51</v>
      </c>
      <c r="P746" s="6">
        <v>160</v>
      </c>
      <c r="Q746" s="6">
        <v>42</v>
      </c>
    </row>
    <row r="747" spans="10:17" x14ac:dyDescent="0.25">
      <c r="J747" s="6">
        <v>134</v>
      </c>
      <c r="K747" s="6">
        <v>25</v>
      </c>
      <c r="M747" s="6">
        <v>158</v>
      </c>
      <c r="N747" s="6">
        <v>42</v>
      </c>
      <c r="P747" s="6">
        <v>166</v>
      </c>
      <c r="Q747" s="6">
        <v>45</v>
      </c>
    </row>
    <row r="748" spans="10:17" x14ac:dyDescent="0.25">
      <c r="J748" s="6">
        <v>139</v>
      </c>
      <c r="K748" s="6">
        <v>27</v>
      </c>
      <c r="M748" s="6">
        <v>174</v>
      </c>
      <c r="N748" s="6">
        <v>53</v>
      </c>
      <c r="P748" s="6">
        <v>144</v>
      </c>
      <c r="Q748" s="6">
        <v>32</v>
      </c>
    </row>
    <row r="749" spans="10:17" x14ac:dyDescent="0.25">
      <c r="J749" s="6">
        <v>131</v>
      </c>
      <c r="K749" s="6">
        <v>22</v>
      </c>
      <c r="M749" s="6">
        <v>164</v>
      </c>
      <c r="N749" s="6">
        <v>45</v>
      </c>
      <c r="P749" s="6">
        <v>137</v>
      </c>
      <c r="Q749" s="6">
        <v>29</v>
      </c>
    </row>
    <row r="750" spans="10:17" x14ac:dyDescent="0.25">
      <c r="J750" s="6">
        <v>147</v>
      </c>
      <c r="K750" s="6">
        <v>32</v>
      </c>
      <c r="M750" s="6">
        <v>132</v>
      </c>
      <c r="N750" s="6">
        <v>22</v>
      </c>
      <c r="P750" s="6">
        <v>131</v>
      </c>
      <c r="Q750" s="6">
        <v>24</v>
      </c>
    </row>
    <row r="751" spans="10:17" x14ac:dyDescent="0.25">
      <c r="J751" s="6">
        <v>121</v>
      </c>
      <c r="K751" s="6">
        <v>16</v>
      </c>
      <c r="M751" s="6">
        <v>158</v>
      </c>
      <c r="N751" s="6">
        <v>37</v>
      </c>
      <c r="P751" s="6">
        <v>146</v>
      </c>
      <c r="Q751" s="6">
        <v>32</v>
      </c>
    </row>
    <row r="752" spans="10:17" x14ac:dyDescent="0.25">
      <c r="J752" s="6">
        <v>123</v>
      </c>
      <c r="K752" s="6">
        <v>19</v>
      </c>
      <c r="M752" s="6">
        <v>173</v>
      </c>
      <c r="N752" s="6">
        <v>47</v>
      </c>
      <c r="P752" s="6">
        <v>166</v>
      </c>
      <c r="Q752" s="6">
        <v>37</v>
      </c>
    </row>
    <row r="753" spans="10:17" x14ac:dyDescent="0.25">
      <c r="J753" s="6">
        <v>137</v>
      </c>
      <c r="K753" s="6">
        <v>26</v>
      </c>
      <c r="M753" s="6">
        <v>274</v>
      </c>
      <c r="N753" s="6">
        <v>203</v>
      </c>
      <c r="P753" s="6">
        <v>170</v>
      </c>
      <c r="Q753" s="6">
        <v>62</v>
      </c>
    </row>
    <row r="754" spans="10:17" x14ac:dyDescent="0.25">
      <c r="J754" s="6">
        <v>127</v>
      </c>
      <c r="K754" s="6">
        <v>18</v>
      </c>
      <c r="M754" s="6">
        <v>287</v>
      </c>
      <c r="N754" s="6">
        <v>238</v>
      </c>
      <c r="P754" s="6">
        <v>170</v>
      </c>
      <c r="Q754" s="6">
        <v>50</v>
      </c>
    </row>
    <row r="755" spans="10:17" x14ac:dyDescent="0.25">
      <c r="J755" s="6">
        <v>160</v>
      </c>
      <c r="K755" s="6">
        <v>41</v>
      </c>
      <c r="M755" s="6">
        <v>292</v>
      </c>
      <c r="N755" s="6">
        <v>263</v>
      </c>
      <c r="P755" s="6">
        <v>172</v>
      </c>
      <c r="Q755" s="6">
        <v>49</v>
      </c>
    </row>
    <row r="756" spans="10:17" x14ac:dyDescent="0.25">
      <c r="J756" s="6">
        <v>186</v>
      </c>
      <c r="K756" s="6">
        <v>61</v>
      </c>
      <c r="M756" s="6">
        <v>297</v>
      </c>
      <c r="N756" s="6">
        <v>286</v>
      </c>
      <c r="P756" s="6">
        <v>136</v>
      </c>
      <c r="Q756" s="6">
        <v>23</v>
      </c>
    </row>
    <row r="757" spans="10:17" x14ac:dyDescent="0.25">
      <c r="J757" s="6">
        <v>183</v>
      </c>
      <c r="K757" s="6">
        <v>64</v>
      </c>
      <c r="M757" s="6">
        <v>257</v>
      </c>
      <c r="N757" s="6">
        <v>168</v>
      </c>
      <c r="P757" s="6">
        <v>139</v>
      </c>
      <c r="Q757" s="6">
        <v>25</v>
      </c>
    </row>
    <row r="758" spans="10:17" x14ac:dyDescent="0.25">
      <c r="J758" s="6">
        <v>140</v>
      </c>
      <c r="K758" s="6">
        <v>26</v>
      </c>
      <c r="M758" s="6">
        <v>244</v>
      </c>
      <c r="N758" s="6">
        <v>145</v>
      </c>
      <c r="P758" s="6">
        <v>130</v>
      </c>
      <c r="Q758" s="6">
        <v>22</v>
      </c>
    </row>
    <row r="759" spans="10:17" x14ac:dyDescent="0.25">
      <c r="J759" s="6">
        <v>147</v>
      </c>
      <c r="K759" s="6">
        <v>31</v>
      </c>
      <c r="M759" s="6">
        <v>294</v>
      </c>
      <c r="N759" s="6">
        <v>263</v>
      </c>
      <c r="P759" s="6">
        <v>135</v>
      </c>
      <c r="Q759" s="6">
        <v>26</v>
      </c>
    </row>
    <row r="760" spans="10:17" x14ac:dyDescent="0.25">
      <c r="J760" s="6">
        <v>250</v>
      </c>
      <c r="K760" s="6">
        <v>149</v>
      </c>
      <c r="M760" s="6">
        <v>303</v>
      </c>
      <c r="N760" s="6">
        <v>257</v>
      </c>
      <c r="P760" s="6">
        <v>155</v>
      </c>
      <c r="Q760" s="6">
        <v>38</v>
      </c>
    </row>
    <row r="761" spans="10:17" x14ac:dyDescent="0.25">
      <c r="J761" s="6">
        <v>260</v>
      </c>
      <c r="K761" s="6">
        <v>166</v>
      </c>
      <c r="M761" s="6">
        <v>233</v>
      </c>
      <c r="N761" s="6">
        <v>135</v>
      </c>
      <c r="P761" s="6">
        <v>148</v>
      </c>
      <c r="Q761" s="6">
        <v>32</v>
      </c>
    </row>
    <row r="762" spans="10:17" x14ac:dyDescent="0.25">
      <c r="J762" s="6">
        <v>186</v>
      </c>
      <c r="K762" s="6">
        <v>58</v>
      </c>
      <c r="M762" s="6">
        <v>242</v>
      </c>
      <c r="N762" s="6">
        <v>146</v>
      </c>
      <c r="P762" s="6">
        <v>134</v>
      </c>
      <c r="Q762" s="6">
        <v>24</v>
      </c>
    </row>
    <row r="763" spans="10:17" x14ac:dyDescent="0.25">
      <c r="J763" s="6">
        <v>161</v>
      </c>
      <c r="K763" s="6">
        <v>43</v>
      </c>
      <c r="M763" s="6">
        <v>218</v>
      </c>
      <c r="N763" s="6">
        <v>123</v>
      </c>
      <c r="P763" s="6">
        <v>151</v>
      </c>
      <c r="Q763" s="6">
        <v>39</v>
      </c>
    </row>
    <row r="764" spans="10:17" x14ac:dyDescent="0.25">
      <c r="J764" s="6">
        <v>184</v>
      </c>
      <c r="K764" s="6">
        <v>64</v>
      </c>
      <c r="M764" s="6">
        <v>275</v>
      </c>
      <c r="N764" s="6">
        <v>221</v>
      </c>
      <c r="P764" s="6">
        <v>132</v>
      </c>
      <c r="Q764" s="6">
        <v>25</v>
      </c>
    </row>
    <row r="765" spans="10:17" x14ac:dyDescent="0.25">
      <c r="J765" s="6">
        <v>160</v>
      </c>
      <c r="K765" s="6">
        <v>45</v>
      </c>
      <c r="M765" s="6">
        <v>203</v>
      </c>
      <c r="N765" s="6">
        <v>84</v>
      </c>
      <c r="P765" s="6">
        <v>120</v>
      </c>
      <c r="Q765" s="6">
        <v>17</v>
      </c>
    </row>
    <row r="766" spans="10:17" x14ac:dyDescent="0.25">
      <c r="J766" s="6">
        <v>184</v>
      </c>
      <c r="K766" s="6">
        <v>65</v>
      </c>
      <c r="M766" s="6">
        <v>188</v>
      </c>
      <c r="N766" s="6">
        <v>64</v>
      </c>
      <c r="P766" s="6">
        <v>102</v>
      </c>
      <c r="Q766" s="6">
        <v>10</v>
      </c>
    </row>
    <row r="767" spans="10:17" x14ac:dyDescent="0.25">
      <c r="J767" s="6">
        <v>156</v>
      </c>
      <c r="K767" s="6">
        <v>36</v>
      </c>
      <c r="M767" s="6">
        <v>190</v>
      </c>
      <c r="N767" s="6">
        <v>72</v>
      </c>
      <c r="P767" s="6">
        <v>105</v>
      </c>
      <c r="Q767" s="6">
        <v>15</v>
      </c>
    </row>
    <row r="768" spans="10:17" x14ac:dyDescent="0.25">
      <c r="J768" s="6">
        <v>167</v>
      </c>
      <c r="K768" s="6">
        <v>43</v>
      </c>
      <c r="M768" s="6">
        <v>195</v>
      </c>
      <c r="N768" s="6">
        <v>75</v>
      </c>
      <c r="P768" s="6">
        <v>197</v>
      </c>
      <c r="Q768" s="6">
        <v>90</v>
      </c>
    </row>
    <row r="769" spans="10:17" x14ac:dyDescent="0.25">
      <c r="J769" s="6">
        <v>147</v>
      </c>
      <c r="K769" s="6">
        <v>34</v>
      </c>
      <c r="M769" s="6">
        <v>179</v>
      </c>
      <c r="N769" s="6">
        <v>61</v>
      </c>
      <c r="P769" s="6">
        <v>158</v>
      </c>
      <c r="Q769" s="6">
        <v>43</v>
      </c>
    </row>
    <row r="770" spans="10:17" x14ac:dyDescent="0.25">
      <c r="J770" s="6">
        <v>174</v>
      </c>
      <c r="K770" s="6">
        <v>53</v>
      </c>
      <c r="M770" s="6">
        <v>159</v>
      </c>
      <c r="N770" s="6">
        <v>43</v>
      </c>
      <c r="P770" s="6">
        <v>176</v>
      </c>
      <c r="Q770" s="6">
        <v>53</v>
      </c>
    </row>
    <row r="771" spans="10:17" x14ac:dyDescent="0.25">
      <c r="J771" s="6">
        <v>148</v>
      </c>
      <c r="K771" s="6">
        <v>36</v>
      </c>
      <c r="M771" s="6">
        <v>179</v>
      </c>
      <c r="N771" s="6">
        <v>59</v>
      </c>
      <c r="P771" s="6">
        <v>147</v>
      </c>
      <c r="Q771" s="6">
        <v>34</v>
      </c>
    </row>
    <row r="772" spans="10:17" x14ac:dyDescent="0.25">
      <c r="J772" s="6">
        <v>155</v>
      </c>
      <c r="K772" s="6">
        <v>36</v>
      </c>
      <c r="M772" s="6">
        <v>180</v>
      </c>
      <c r="N772" s="6">
        <v>65</v>
      </c>
      <c r="P772" s="6">
        <v>147</v>
      </c>
      <c r="Q772" s="6">
        <v>30</v>
      </c>
    </row>
    <row r="773" spans="10:17" x14ac:dyDescent="0.25">
      <c r="J773" s="6">
        <v>155</v>
      </c>
      <c r="K773" s="6">
        <v>35</v>
      </c>
      <c r="M773" s="6">
        <v>157</v>
      </c>
      <c r="N773" s="6">
        <v>47</v>
      </c>
      <c r="P773" s="6">
        <v>134</v>
      </c>
      <c r="Q773" s="6">
        <v>22</v>
      </c>
    </row>
    <row r="774" spans="10:17" x14ac:dyDescent="0.25">
      <c r="J774" s="6">
        <v>149</v>
      </c>
      <c r="K774" s="6">
        <v>33</v>
      </c>
      <c r="M774" s="6">
        <v>172</v>
      </c>
      <c r="N774" s="6">
        <v>49</v>
      </c>
      <c r="P774" s="6">
        <v>153</v>
      </c>
      <c r="Q774" s="6">
        <v>35</v>
      </c>
    </row>
    <row r="775" spans="10:17" x14ac:dyDescent="0.25">
      <c r="J775" s="6">
        <v>160</v>
      </c>
      <c r="K775" s="6">
        <v>37</v>
      </c>
      <c r="M775" s="6">
        <v>160</v>
      </c>
      <c r="N775" s="6">
        <v>46</v>
      </c>
      <c r="P775" s="6">
        <v>141</v>
      </c>
      <c r="Q775" s="6">
        <v>26</v>
      </c>
    </row>
    <row r="776" spans="10:17" x14ac:dyDescent="0.25">
      <c r="J776" s="6">
        <v>155</v>
      </c>
      <c r="K776" s="6">
        <v>37</v>
      </c>
      <c r="M776" s="6">
        <v>161</v>
      </c>
      <c r="N776" s="6">
        <v>52</v>
      </c>
      <c r="P776" s="6">
        <v>133</v>
      </c>
      <c r="Q776" s="6">
        <v>26</v>
      </c>
    </row>
    <row r="777" spans="10:17" x14ac:dyDescent="0.25">
      <c r="J777" s="6">
        <v>155</v>
      </c>
      <c r="K777" s="6">
        <v>36</v>
      </c>
      <c r="M777" s="6">
        <v>152</v>
      </c>
      <c r="N777" s="6">
        <v>39</v>
      </c>
      <c r="P777" s="6">
        <v>118</v>
      </c>
      <c r="Q777" s="6">
        <v>15</v>
      </c>
    </row>
    <row r="778" spans="10:17" x14ac:dyDescent="0.25">
      <c r="J778" s="6">
        <v>169</v>
      </c>
      <c r="K778" s="6">
        <v>48</v>
      </c>
      <c r="M778" s="6">
        <v>154</v>
      </c>
      <c r="N778" s="6">
        <v>38</v>
      </c>
      <c r="P778" s="6">
        <v>158</v>
      </c>
      <c r="Q778" s="6">
        <v>42</v>
      </c>
    </row>
    <row r="779" spans="10:17" x14ac:dyDescent="0.25">
      <c r="J779" s="6">
        <v>175</v>
      </c>
      <c r="K779" s="6">
        <v>53</v>
      </c>
      <c r="M779" s="6">
        <v>305</v>
      </c>
      <c r="N779" s="6">
        <v>286</v>
      </c>
      <c r="P779" s="6">
        <v>146</v>
      </c>
      <c r="Q779" s="6">
        <v>37</v>
      </c>
    </row>
    <row r="780" spans="10:17" x14ac:dyDescent="0.25">
      <c r="J780" s="6">
        <v>144</v>
      </c>
      <c r="K780" s="6">
        <v>30</v>
      </c>
      <c r="M780" s="6">
        <v>255</v>
      </c>
      <c r="N780" s="6">
        <v>188</v>
      </c>
      <c r="P780" s="6">
        <v>165</v>
      </c>
      <c r="Q780" s="6">
        <v>42</v>
      </c>
    </row>
    <row r="781" spans="10:17" x14ac:dyDescent="0.25">
      <c r="J781" s="6">
        <v>157</v>
      </c>
      <c r="K781" s="6">
        <v>37</v>
      </c>
      <c r="M781" s="6">
        <v>270</v>
      </c>
      <c r="N781" s="6">
        <v>293</v>
      </c>
      <c r="P781" s="6">
        <v>145</v>
      </c>
      <c r="Q781" s="6">
        <v>29</v>
      </c>
    </row>
    <row r="782" spans="10:17" x14ac:dyDescent="0.25">
      <c r="J782" s="6">
        <v>138</v>
      </c>
      <c r="K782" s="6">
        <v>25</v>
      </c>
      <c r="M782" s="6">
        <v>182</v>
      </c>
      <c r="N782" s="6">
        <v>69</v>
      </c>
      <c r="P782" s="6">
        <v>148</v>
      </c>
      <c r="Q782" s="6">
        <v>36</v>
      </c>
    </row>
    <row r="783" spans="10:17" x14ac:dyDescent="0.25">
      <c r="J783" s="6">
        <v>151</v>
      </c>
      <c r="K783" s="6">
        <v>34</v>
      </c>
      <c r="M783" s="6">
        <v>164</v>
      </c>
      <c r="N783" s="6">
        <v>41</v>
      </c>
      <c r="P783" s="6">
        <v>163</v>
      </c>
      <c r="Q783" s="6">
        <v>42</v>
      </c>
    </row>
    <row r="784" spans="10:17" x14ac:dyDescent="0.25">
      <c r="J784" s="6">
        <v>140</v>
      </c>
      <c r="K784" s="6">
        <v>25</v>
      </c>
      <c r="M784" s="6">
        <v>140</v>
      </c>
      <c r="N784" s="6">
        <v>25</v>
      </c>
      <c r="P784" s="6">
        <v>165</v>
      </c>
      <c r="Q784" s="6">
        <v>48</v>
      </c>
    </row>
    <row r="785" spans="10:17" x14ac:dyDescent="0.25">
      <c r="J785" s="6">
        <v>143</v>
      </c>
      <c r="K785" s="6">
        <v>27</v>
      </c>
      <c r="M785" s="6">
        <v>226</v>
      </c>
      <c r="N785" s="6">
        <v>221</v>
      </c>
      <c r="P785" s="6">
        <v>175</v>
      </c>
      <c r="Q785" s="6">
        <v>54</v>
      </c>
    </row>
    <row r="786" spans="10:17" x14ac:dyDescent="0.25">
      <c r="J786" s="6">
        <v>143</v>
      </c>
      <c r="K786" s="6">
        <v>31</v>
      </c>
      <c r="M786" s="6">
        <v>158</v>
      </c>
      <c r="N786" s="6">
        <v>33</v>
      </c>
      <c r="P786" s="6">
        <v>161</v>
      </c>
      <c r="Q786" s="6">
        <v>43</v>
      </c>
    </row>
    <row r="787" spans="10:17" x14ac:dyDescent="0.25">
      <c r="J787" s="6">
        <v>130</v>
      </c>
      <c r="K787" s="6">
        <v>23</v>
      </c>
      <c r="M787" s="6">
        <v>144</v>
      </c>
      <c r="N787" s="6">
        <v>30</v>
      </c>
      <c r="P787" s="6">
        <v>188</v>
      </c>
      <c r="Q787" s="6">
        <v>70</v>
      </c>
    </row>
    <row r="788" spans="10:17" x14ac:dyDescent="0.25">
      <c r="J788" s="6">
        <v>177</v>
      </c>
      <c r="K788" s="6">
        <v>55</v>
      </c>
      <c r="M788" s="6">
        <v>183</v>
      </c>
      <c r="N788" s="6">
        <v>60</v>
      </c>
      <c r="P788" s="6">
        <v>172</v>
      </c>
      <c r="Q788" s="6">
        <v>53</v>
      </c>
    </row>
    <row r="789" spans="10:17" x14ac:dyDescent="0.25">
      <c r="J789" s="6">
        <v>153</v>
      </c>
      <c r="K789" s="6">
        <v>35</v>
      </c>
      <c r="M789" s="6">
        <v>180</v>
      </c>
      <c r="N789" s="6">
        <v>57</v>
      </c>
      <c r="P789" s="6">
        <v>154</v>
      </c>
      <c r="Q789" s="6">
        <v>34</v>
      </c>
    </row>
    <row r="790" spans="10:17" x14ac:dyDescent="0.25">
      <c r="J790" s="6">
        <v>156</v>
      </c>
      <c r="K790" s="6">
        <v>38</v>
      </c>
      <c r="M790" s="6">
        <v>164</v>
      </c>
      <c r="N790" s="6">
        <v>48</v>
      </c>
      <c r="P790" s="6">
        <v>166</v>
      </c>
      <c r="Q790" s="6">
        <v>48</v>
      </c>
    </row>
    <row r="791" spans="10:17" x14ac:dyDescent="0.25">
      <c r="J791" s="6">
        <v>136</v>
      </c>
      <c r="K791" s="6">
        <v>26</v>
      </c>
      <c r="M791" s="6">
        <v>171</v>
      </c>
      <c r="N791" s="6">
        <v>51</v>
      </c>
      <c r="P791" s="6">
        <v>150</v>
      </c>
      <c r="Q791" s="6">
        <v>34</v>
      </c>
    </row>
    <row r="792" spans="10:17" x14ac:dyDescent="0.25">
      <c r="J792" s="6">
        <v>159</v>
      </c>
      <c r="K792" s="6">
        <v>42</v>
      </c>
      <c r="M792" s="6">
        <v>171</v>
      </c>
      <c r="N792" s="6">
        <v>51</v>
      </c>
      <c r="P792" s="6">
        <v>175</v>
      </c>
      <c r="Q792" s="6">
        <v>55</v>
      </c>
    </row>
    <row r="793" spans="10:17" x14ac:dyDescent="0.25">
      <c r="J793" s="6">
        <v>138</v>
      </c>
      <c r="K793" s="6">
        <v>25</v>
      </c>
      <c r="M793" s="6">
        <v>138</v>
      </c>
      <c r="N793" s="6">
        <v>24</v>
      </c>
      <c r="P793" s="6">
        <v>146</v>
      </c>
      <c r="Q793" s="6">
        <v>33</v>
      </c>
    </row>
    <row r="794" spans="10:17" x14ac:dyDescent="0.25">
      <c r="J794" s="6">
        <v>146</v>
      </c>
      <c r="K794" s="6">
        <v>35</v>
      </c>
      <c r="M794" s="6">
        <v>158</v>
      </c>
      <c r="N794" s="6">
        <v>40</v>
      </c>
      <c r="P794" s="6">
        <v>152</v>
      </c>
      <c r="Q794" s="6">
        <v>35</v>
      </c>
    </row>
    <row r="795" spans="10:17" x14ac:dyDescent="0.25">
      <c r="J795" s="6">
        <v>150</v>
      </c>
      <c r="K795" s="6">
        <v>32</v>
      </c>
      <c r="M795" s="6">
        <v>142</v>
      </c>
      <c r="N795" s="6">
        <v>29</v>
      </c>
      <c r="P795" s="6">
        <v>140</v>
      </c>
      <c r="Q795" s="6">
        <v>27</v>
      </c>
    </row>
    <row r="796" spans="10:17" x14ac:dyDescent="0.25">
      <c r="J796" s="6">
        <v>132</v>
      </c>
      <c r="K796" s="6">
        <v>26</v>
      </c>
      <c r="M796" s="6">
        <v>154</v>
      </c>
      <c r="N796" s="6">
        <v>38</v>
      </c>
      <c r="P796" s="6">
        <v>137</v>
      </c>
      <c r="Q796" s="6">
        <v>26</v>
      </c>
    </row>
    <row r="797" spans="10:17" x14ac:dyDescent="0.25">
      <c r="J797" s="6">
        <v>129</v>
      </c>
      <c r="K797" s="6">
        <v>23</v>
      </c>
      <c r="M797" s="6">
        <v>171</v>
      </c>
      <c r="N797" s="6">
        <v>54</v>
      </c>
      <c r="P797" s="6">
        <v>138</v>
      </c>
      <c r="Q797" s="6">
        <v>24</v>
      </c>
    </row>
    <row r="798" spans="10:17" x14ac:dyDescent="0.25">
      <c r="J798" s="6">
        <v>136</v>
      </c>
      <c r="K798" s="6">
        <v>26</v>
      </c>
      <c r="M798" s="6">
        <v>291</v>
      </c>
      <c r="N798" s="6">
        <v>269</v>
      </c>
      <c r="P798" s="6">
        <v>150</v>
      </c>
      <c r="Q798" s="6">
        <v>33</v>
      </c>
    </row>
    <row r="799" spans="10:17" x14ac:dyDescent="0.25">
      <c r="J799" s="6">
        <v>136</v>
      </c>
      <c r="K799" s="6">
        <v>24</v>
      </c>
      <c r="M799" s="6">
        <v>301</v>
      </c>
      <c r="N799" s="6">
        <v>259</v>
      </c>
      <c r="P799" s="6">
        <v>144</v>
      </c>
      <c r="Q799" s="6">
        <v>28</v>
      </c>
    </row>
    <row r="800" spans="10:17" x14ac:dyDescent="0.25">
      <c r="J800" s="6">
        <v>153</v>
      </c>
      <c r="K800" s="6">
        <v>35</v>
      </c>
      <c r="M800" s="6">
        <v>299</v>
      </c>
      <c r="N800" s="6">
        <v>303</v>
      </c>
      <c r="P800" s="6">
        <v>135</v>
      </c>
      <c r="Q800" s="6">
        <v>27</v>
      </c>
    </row>
    <row r="801" spans="10:17" x14ac:dyDescent="0.25">
      <c r="J801" s="6">
        <v>136</v>
      </c>
      <c r="K801" s="6">
        <v>23</v>
      </c>
      <c r="M801" s="6">
        <v>271</v>
      </c>
      <c r="N801" s="6">
        <v>172</v>
      </c>
      <c r="P801" s="6">
        <v>136</v>
      </c>
      <c r="Q801" s="6">
        <v>27</v>
      </c>
    </row>
    <row r="802" spans="10:17" x14ac:dyDescent="0.25">
      <c r="J802" s="6">
        <v>138</v>
      </c>
      <c r="K802" s="6">
        <v>25</v>
      </c>
      <c r="M802" s="6">
        <v>263</v>
      </c>
      <c r="N802" s="6">
        <v>161</v>
      </c>
      <c r="P802" s="6">
        <v>137</v>
      </c>
      <c r="Q802" s="6">
        <v>27</v>
      </c>
    </row>
    <row r="803" spans="10:17" x14ac:dyDescent="0.25">
      <c r="J803" s="6">
        <v>117</v>
      </c>
      <c r="K803" s="6">
        <v>17</v>
      </c>
      <c r="M803" s="6">
        <v>249</v>
      </c>
      <c r="N803" s="6">
        <v>165</v>
      </c>
      <c r="P803" s="6">
        <v>148</v>
      </c>
      <c r="Q803" s="6">
        <v>33</v>
      </c>
    </row>
    <row r="804" spans="10:17" x14ac:dyDescent="0.25">
      <c r="J804" s="6">
        <v>150</v>
      </c>
      <c r="K804" s="6">
        <v>34</v>
      </c>
      <c r="M804" s="6">
        <v>287</v>
      </c>
      <c r="N804" s="6">
        <v>225</v>
      </c>
      <c r="P804" s="6">
        <v>138</v>
      </c>
      <c r="Q804" s="6">
        <v>26</v>
      </c>
    </row>
    <row r="805" spans="10:17" x14ac:dyDescent="0.25">
      <c r="J805" s="6">
        <v>149</v>
      </c>
      <c r="K805" s="6">
        <v>31</v>
      </c>
      <c r="M805" s="6">
        <v>197</v>
      </c>
      <c r="N805" s="6">
        <v>78</v>
      </c>
      <c r="P805" s="6">
        <v>167</v>
      </c>
      <c r="Q805" s="6">
        <v>48</v>
      </c>
    </row>
    <row r="806" spans="10:17" x14ac:dyDescent="0.25">
      <c r="J806" s="6">
        <v>122</v>
      </c>
      <c r="K806" s="6">
        <v>20</v>
      </c>
      <c r="M806" s="6">
        <v>184</v>
      </c>
      <c r="N806" s="6">
        <v>75</v>
      </c>
      <c r="P806" s="6">
        <v>140</v>
      </c>
      <c r="Q806" s="6">
        <v>25</v>
      </c>
    </row>
    <row r="807" spans="10:17" x14ac:dyDescent="0.25">
      <c r="J807" s="6">
        <v>112</v>
      </c>
      <c r="K807" s="6">
        <v>13</v>
      </c>
      <c r="M807" s="6">
        <v>192</v>
      </c>
      <c r="N807" s="6">
        <v>82</v>
      </c>
      <c r="P807" s="6">
        <v>134</v>
      </c>
      <c r="Q807" s="6">
        <v>24</v>
      </c>
    </row>
    <row r="808" spans="10:17" x14ac:dyDescent="0.25">
      <c r="J808" s="6">
        <v>147</v>
      </c>
      <c r="K808" s="6">
        <v>29</v>
      </c>
      <c r="M808" s="6">
        <v>201</v>
      </c>
      <c r="N808" s="6">
        <v>84</v>
      </c>
      <c r="P808" s="6">
        <v>140</v>
      </c>
      <c r="Q808" s="6">
        <v>26</v>
      </c>
    </row>
    <row r="809" spans="10:17" x14ac:dyDescent="0.25">
      <c r="J809" s="6">
        <v>150</v>
      </c>
      <c r="K809" s="6">
        <v>33</v>
      </c>
      <c r="M809" s="6">
        <v>191</v>
      </c>
      <c r="N809" s="6">
        <v>75</v>
      </c>
      <c r="P809" s="6">
        <v>145</v>
      </c>
      <c r="Q809" s="6">
        <v>30</v>
      </c>
    </row>
    <row r="810" spans="10:17" x14ac:dyDescent="0.25">
      <c r="J810" s="6">
        <v>159</v>
      </c>
      <c r="K810" s="6">
        <v>43</v>
      </c>
      <c r="M810" s="6">
        <v>288</v>
      </c>
      <c r="N810" s="6">
        <v>224</v>
      </c>
      <c r="P810" s="6">
        <v>133</v>
      </c>
      <c r="Q810" s="6">
        <v>24</v>
      </c>
    </row>
    <row r="811" spans="10:17" x14ac:dyDescent="0.25">
      <c r="J811" s="6">
        <v>161</v>
      </c>
      <c r="K811" s="6">
        <v>40</v>
      </c>
      <c r="M811" s="6">
        <v>241</v>
      </c>
      <c r="N811" s="6">
        <v>161</v>
      </c>
      <c r="P811" s="6">
        <v>145</v>
      </c>
      <c r="Q811" s="6">
        <v>28</v>
      </c>
    </row>
    <row r="812" spans="10:17" x14ac:dyDescent="0.25">
      <c r="J812" s="6">
        <v>161</v>
      </c>
      <c r="K812" s="6">
        <v>40</v>
      </c>
      <c r="M812" s="6">
        <v>205</v>
      </c>
      <c r="N812" s="6">
        <v>95</v>
      </c>
      <c r="P812" s="6">
        <v>140</v>
      </c>
      <c r="Q812" s="6">
        <v>27</v>
      </c>
    </row>
    <row r="813" spans="10:17" x14ac:dyDescent="0.25">
      <c r="J813" s="6">
        <v>142</v>
      </c>
      <c r="K813" s="6">
        <v>27</v>
      </c>
      <c r="M813" s="6">
        <v>195</v>
      </c>
      <c r="N813" s="6">
        <v>78</v>
      </c>
      <c r="P813" s="6">
        <v>135</v>
      </c>
      <c r="Q813" s="6">
        <v>25</v>
      </c>
    </row>
    <row r="814" spans="10:17" x14ac:dyDescent="0.25">
      <c r="J814" s="6">
        <v>143</v>
      </c>
      <c r="K814" s="6">
        <v>30</v>
      </c>
      <c r="M814" s="6">
        <v>163</v>
      </c>
      <c r="N814" s="6">
        <v>41</v>
      </c>
      <c r="P814" s="6">
        <v>138</v>
      </c>
      <c r="Q814" s="6">
        <v>27</v>
      </c>
    </row>
    <row r="815" spans="10:17" x14ac:dyDescent="0.25">
      <c r="J815" s="6">
        <v>145</v>
      </c>
      <c r="K815" s="6">
        <v>30</v>
      </c>
      <c r="M815" s="6">
        <v>187</v>
      </c>
      <c r="N815" s="6">
        <v>74</v>
      </c>
      <c r="P815" s="6">
        <v>118</v>
      </c>
      <c r="Q815" s="6">
        <v>17</v>
      </c>
    </row>
    <row r="816" spans="10:17" x14ac:dyDescent="0.25">
      <c r="J816" s="6">
        <v>136</v>
      </c>
      <c r="K816" s="6">
        <v>24</v>
      </c>
      <c r="M816" s="6">
        <v>179</v>
      </c>
      <c r="N816" s="6">
        <v>67</v>
      </c>
      <c r="P816" s="6">
        <v>115</v>
      </c>
      <c r="Q816" s="6">
        <v>17</v>
      </c>
    </row>
    <row r="817" spans="10:17" x14ac:dyDescent="0.25">
      <c r="J817" s="6">
        <v>117</v>
      </c>
      <c r="K817" s="6">
        <v>15</v>
      </c>
      <c r="M817" s="6">
        <v>165</v>
      </c>
      <c r="N817" s="6">
        <v>48</v>
      </c>
      <c r="P817" s="6">
        <v>190</v>
      </c>
      <c r="Q817" s="6">
        <v>65</v>
      </c>
    </row>
    <row r="818" spans="10:17" x14ac:dyDescent="0.25">
      <c r="J818" s="6">
        <v>152</v>
      </c>
      <c r="K818" s="6">
        <v>36</v>
      </c>
      <c r="M818" s="6">
        <v>184</v>
      </c>
      <c r="N818" s="6">
        <v>58</v>
      </c>
      <c r="P818" s="6">
        <v>195</v>
      </c>
      <c r="Q818" s="6">
        <v>72</v>
      </c>
    </row>
    <row r="819" spans="10:17" x14ac:dyDescent="0.25">
      <c r="J819" s="6">
        <v>127</v>
      </c>
      <c r="K819" s="6">
        <v>20</v>
      </c>
      <c r="M819" s="6">
        <v>188</v>
      </c>
      <c r="N819" s="6">
        <v>69</v>
      </c>
      <c r="P819" s="6">
        <v>193</v>
      </c>
      <c r="Q819" s="6">
        <v>78</v>
      </c>
    </row>
    <row r="820" spans="10:17" x14ac:dyDescent="0.25">
      <c r="J820" s="6">
        <v>116</v>
      </c>
      <c r="K820" s="6">
        <v>17</v>
      </c>
      <c r="M820" s="6">
        <v>153</v>
      </c>
      <c r="N820" s="6">
        <v>32</v>
      </c>
      <c r="P820" s="6">
        <v>178</v>
      </c>
      <c r="Q820" s="6">
        <v>60</v>
      </c>
    </row>
    <row r="821" spans="10:17" x14ac:dyDescent="0.25">
      <c r="J821" s="6">
        <v>141</v>
      </c>
      <c r="K821" s="6">
        <v>27</v>
      </c>
      <c r="M821" s="6">
        <v>154</v>
      </c>
      <c r="N821" s="6">
        <v>40</v>
      </c>
      <c r="P821" s="6">
        <v>150</v>
      </c>
      <c r="Q821" s="6">
        <v>48</v>
      </c>
    </row>
    <row r="822" spans="10:17" x14ac:dyDescent="0.25">
      <c r="J822" s="6">
        <v>189</v>
      </c>
      <c r="K822" s="6">
        <v>64</v>
      </c>
      <c r="M822" s="6">
        <v>312</v>
      </c>
      <c r="N822" s="6">
        <v>301</v>
      </c>
      <c r="P822" s="6">
        <v>175</v>
      </c>
      <c r="Q822" s="6">
        <v>63</v>
      </c>
    </row>
    <row r="823" spans="10:17" x14ac:dyDescent="0.25">
      <c r="J823" s="6">
        <v>173</v>
      </c>
      <c r="K823" s="6">
        <v>53</v>
      </c>
      <c r="M823" s="6">
        <v>298</v>
      </c>
      <c r="N823" s="6">
        <v>305</v>
      </c>
      <c r="P823" s="6">
        <v>172</v>
      </c>
      <c r="Q823" s="6">
        <v>52</v>
      </c>
    </row>
    <row r="824" spans="10:17" x14ac:dyDescent="0.25">
      <c r="J824" s="6">
        <v>149</v>
      </c>
      <c r="K824" s="6">
        <v>32</v>
      </c>
      <c r="M824" s="6">
        <v>301</v>
      </c>
      <c r="N824" s="6">
        <v>238</v>
      </c>
      <c r="P824" s="6">
        <v>151</v>
      </c>
      <c r="Q824" s="6">
        <v>42</v>
      </c>
    </row>
    <row r="825" spans="10:17" x14ac:dyDescent="0.25">
      <c r="J825" s="6">
        <v>142</v>
      </c>
      <c r="K825" s="6">
        <v>26</v>
      </c>
      <c r="M825" s="6">
        <v>286</v>
      </c>
      <c r="N825" s="6">
        <v>254</v>
      </c>
      <c r="P825" s="6">
        <v>164</v>
      </c>
      <c r="Q825" s="6">
        <v>43</v>
      </c>
    </row>
    <row r="826" spans="10:17" x14ac:dyDescent="0.25">
      <c r="J826" s="6">
        <v>142</v>
      </c>
      <c r="K826" s="6">
        <v>27</v>
      </c>
      <c r="M826" s="6">
        <v>281</v>
      </c>
      <c r="N826" s="6">
        <v>228</v>
      </c>
      <c r="P826" s="6">
        <v>167</v>
      </c>
      <c r="Q826" s="6">
        <v>48</v>
      </c>
    </row>
    <row r="827" spans="10:17" x14ac:dyDescent="0.25">
      <c r="J827" s="6">
        <v>129</v>
      </c>
      <c r="K827" s="6">
        <v>20</v>
      </c>
      <c r="M827" s="6">
        <v>284</v>
      </c>
      <c r="N827" s="6">
        <v>233</v>
      </c>
      <c r="P827" s="6">
        <v>159</v>
      </c>
      <c r="Q827" s="6">
        <v>40</v>
      </c>
    </row>
    <row r="828" spans="10:17" x14ac:dyDescent="0.25">
      <c r="J828" s="6">
        <v>121</v>
      </c>
      <c r="K828" s="6">
        <v>18</v>
      </c>
      <c r="M828" s="6">
        <v>198</v>
      </c>
      <c r="N828" s="6">
        <v>80</v>
      </c>
      <c r="P828" s="6">
        <v>180</v>
      </c>
      <c r="Q828" s="6">
        <v>56</v>
      </c>
    </row>
    <row r="829" spans="10:17" x14ac:dyDescent="0.25">
      <c r="J829" s="6">
        <v>112</v>
      </c>
      <c r="K829" s="6">
        <v>14</v>
      </c>
      <c r="M829" s="6">
        <v>192</v>
      </c>
      <c r="N829" s="6">
        <v>68</v>
      </c>
      <c r="P829" s="6">
        <v>182</v>
      </c>
      <c r="Q829" s="6">
        <v>66</v>
      </c>
    </row>
    <row r="830" spans="10:17" x14ac:dyDescent="0.25">
      <c r="J830" s="6">
        <v>271</v>
      </c>
      <c r="K830" s="6">
        <v>179</v>
      </c>
      <c r="M830" s="6">
        <v>191</v>
      </c>
      <c r="N830" s="6">
        <v>73</v>
      </c>
      <c r="P830" s="6">
        <v>173</v>
      </c>
      <c r="Q830" s="6">
        <v>58</v>
      </c>
    </row>
    <row r="831" spans="10:17" x14ac:dyDescent="0.25">
      <c r="J831" s="6">
        <v>309</v>
      </c>
      <c r="K831" s="6">
        <v>270</v>
      </c>
      <c r="M831" s="6">
        <v>184</v>
      </c>
      <c r="N831" s="6">
        <v>77</v>
      </c>
      <c r="P831" s="6">
        <v>175</v>
      </c>
      <c r="Q831" s="6">
        <v>59</v>
      </c>
    </row>
    <row r="832" spans="10:17" x14ac:dyDescent="0.25">
      <c r="J832" s="6">
        <v>234</v>
      </c>
      <c r="K832" s="6">
        <v>130</v>
      </c>
      <c r="M832" s="6">
        <v>196</v>
      </c>
      <c r="N832" s="6">
        <v>78</v>
      </c>
      <c r="P832" s="6">
        <v>184</v>
      </c>
      <c r="Q832" s="6">
        <v>69</v>
      </c>
    </row>
    <row r="833" spans="10:17" x14ac:dyDescent="0.25">
      <c r="J833" s="6">
        <v>227</v>
      </c>
      <c r="K833" s="6">
        <v>105</v>
      </c>
      <c r="M833" s="6">
        <v>190</v>
      </c>
      <c r="N833" s="6">
        <v>77</v>
      </c>
      <c r="P833" s="6">
        <v>165</v>
      </c>
      <c r="Q833" s="6">
        <v>49</v>
      </c>
    </row>
    <row r="834" spans="10:17" x14ac:dyDescent="0.25">
      <c r="J834" s="6">
        <v>237</v>
      </c>
      <c r="K834" s="6">
        <v>112</v>
      </c>
      <c r="M834" s="6">
        <v>186</v>
      </c>
      <c r="N834" s="6">
        <v>73</v>
      </c>
      <c r="P834" s="6">
        <v>172</v>
      </c>
      <c r="Q834" s="6">
        <v>50</v>
      </c>
    </row>
    <row r="835" spans="10:17" x14ac:dyDescent="0.25">
      <c r="J835" s="6">
        <v>184</v>
      </c>
      <c r="K835" s="6">
        <v>64</v>
      </c>
      <c r="M835" s="6">
        <v>193</v>
      </c>
      <c r="N835" s="6">
        <v>75</v>
      </c>
      <c r="P835" s="6">
        <v>165</v>
      </c>
      <c r="Q835" s="6">
        <v>46</v>
      </c>
    </row>
    <row r="836" spans="10:17" x14ac:dyDescent="0.25">
      <c r="J836" s="6">
        <v>179</v>
      </c>
      <c r="K836" s="6">
        <v>60</v>
      </c>
      <c r="M836" s="6">
        <v>169</v>
      </c>
      <c r="N836" s="6">
        <v>53</v>
      </c>
      <c r="P836" s="6">
        <v>190</v>
      </c>
      <c r="Q836" s="6">
        <v>72</v>
      </c>
    </row>
    <row r="837" spans="10:17" x14ac:dyDescent="0.25">
      <c r="J837" s="6">
        <v>250</v>
      </c>
      <c r="K837" s="6">
        <v>150</v>
      </c>
      <c r="M837" s="6">
        <v>194</v>
      </c>
      <c r="N837" s="6">
        <v>78</v>
      </c>
      <c r="P837" s="6">
        <v>183</v>
      </c>
      <c r="Q837" s="6">
        <v>71</v>
      </c>
    </row>
    <row r="838" spans="10:17" x14ac:dyDescent="0.25">
      <c r="J838" s="6">
        <v>180</v>
      </c>
      <c r="K838" s="6">
        <v>57</v>
      </c>
      <c r="M838" s="6">
        <v>189</v>
      </c>
      <c r="N838" s="6">
        <v>72</v>
      </c>
      <c r="P838" s="6">
        <v>146</v>
      </c>
      <c r="Q838" s="6">
        <v>34</v>
      </c>
    </row>
    <row r="839" spans="10:17" x14ac:dyDescent="0.25">
      <c r="J839" s="6">
        <v>146</v>
      </c>
      <c r="K839" s="6">
        <v>29</v>
      </c>
      <c r="M839" s="6">
        <v>177</v>
      </c>
      <c r="N839" s="6">
        <v>60</v>
      </c>
      <c r="P839" s="6">
        <v>206</v>
      </c>
      <c r="Q839" s="6">
        <v>88</v>
      </c>
    </row>
    <row r="840" spans="10:17" x14ac:dyDescent="0.25">
      <c r="J840" s="6">
        <v>160</v>
      </c>
      <c r="K840" s="6">
        <v>43</v>
      </c>
      <c r="M840" s="6">
        <v>159</v>
      </c>
      <c r="N840" s="6">
        <v>43</v>
      </c>
      <c r="P840" s="6">
        <v>186</v>
      </c>
      <c r="Q840" s="6">
        <v>70</v>
      </c>
    </row>
    <row r="841" spans="10:17" x14ac:dyDescent="0.25">
      <c r="J841" s="6">
        <v>157</v>
      </c>
      <c r="K841" s="6">
        <v>44</v>
      </c>
      <c r="M841" s="6">
        <v>148</v>
      </c>
      <c r="N841" s="6">
        <v>34</v>
      </c>
      <c r="P841" s="6">
        <v>164</v>
      </c>
      <c r="Q841" s="6">
        <v>48</v>
      </c>
    </row>
    <row r="842" spans="10:17" x14ac:dyDescent="0.25">
      <c r="J842" s="6">
        <v>134</v>
      </c>
      <c r="K842" s="6">
        <v>22</v>
      </c>
      <c r="M842" s="6">
        <v>174</v>
      </c>
      <c r="N842" s="6">
        <v>50</v>
      </c>
      <c r="P842" s="6">
        <v>172</v>
      </c>
      <c r="Q842" s="6">
        <v>55</v>
      </c>
    </row>
    <row r="843" spans="10:17" x14ac:dyDescent="0.25">
      <c r="J843" s="6">
        <v>143</v>
      </c>
      <c r="K843" s="6">
        <v>30</v>
      </c>
      <c r="M843" s="6">
        <v>147</v>
      </c>
      <c r="N843" s="6">
        <v>32</v>
      </c>
      <c r="P843" s="6">
        <v>185</v>
      </c>
      <c r="Q843" s="6">
        <v>67</v>
      </c>
    </row>
    <row r="844" spans="10:17" x14ac:dyDescent="0.25">
      <c r="J844" s="6">
        <v>149</v>
      </c>
      <c r="K844" s="6">
        <v>31</v>
      </c>
      <c r="M844" s="6">
        <v>160</v>
      </c>
      <c r="N844" s="6">
        <v>42</v>
      </c>
      <c r="P844" s="6">
        <v>164</v>
      </c>
      <c r="Q844" s="6">
        <v>48</v>
      </c>
    </row>
    <row r="845" spans="10:17" x14ac:dyDescent="0.25">
      <c r="J845" s="6">
        <v>152</v>
      </c>
      <c r="K845" s="6">
        <v>40</v>
      </c>
      <c r="M845" s="6">
        <v>174</v>
      </c>
      <c r="N845" s="6">
        <v>56</v>
      </c>
      <c r="P845" s="6">
        <v>176</v>
      </c>
      <c r="Q845" s="6">
        <v>54</v>
      </c>
    </row>
    <row r="846" spans="10:17" x14ac:dyDescent="0.25">
      <c r="J846" s="6">
        <v>157</v>
      </c>
      <c r="K846" s="6">
        <v>40</v>
      </c>
      <c r="M846" s="6">
        <v>132</v>
      </c>
      <c r="N846" s="6">
        <v>23</v>
      </c>
      <c r="P846" s="6">
        <v>156</v>
      </c>
      <c r="Q846" s="6">
        <v>43</v>
      </c>
    </row>
    <row r="847" spans="10:17" x14ac:dyDescent="0.25">
      <c r="J847" s="6">
        <v>146</v>
      </c>
      <c r="K847" s="6">
        <v>33</v>
      </c>
      <c r="M847" s="6">
        <v>181</v>
      </c>
      <c r="N847" s="6">
        <v>71</v>
      </c>
      <c r="P847" s="6">
        <v>152</v>
      </c>
      <c r="Q847" s="6">
        <v>45</v>
      </c>
    </row>
    <row r="848" spans="10:17" x14ac:dyDescent="0.25">
      <c r="J848" s="6">
        <v>146</v>
      </c>
      <c r="K848" s="6">
        <v>33</v>
      </c>
      <c r="M848" s="6">
        <v>159</v>
      </c>
      <c r="N848" s="6">
        <v>36</v>
      </c>
      <c r="P848" s="6">
        <v>168</v>
      </c>
      <c r="Q848" s="6">
        <v>45</v>
      </c>
    </row>
    <row r="849" spans="10:17" x14ac:dyDescent="0.25">
      <c r="J849" s="6">
        <v>131</v>
      </c>
      <c r="K849" s="6">
        <v>23</v>
      </c>
      <c r="M849" s="6">
        <v>154</v>
      </c>
      <c r="N849" s="6">
        <v>37</v>
      </c>
      <c r="P849" s="6">
        <v>165</v>
      </c>
      <c r="Q849" s="6">
        <v>47</v>
      </c>
    </row>
    <row r="850" spans="10:17" x14ac:dyDescent="0.25">
      <c r="J850" s="6">
        <v>145</v>
      </c>
      <c r="K850" s="6">
        <v>27</v>
      </c>
      <c r="M850" s="6">
        <v>190</v>
      </c>
      <c r="N850" s="6">
        <v>70</v>
      </c>
      <c r="P850" s="6">
        <v>190</v>
      </c>
      <c r="Q850" s="6">
        <v>78</v>
      </c>
    </row>
    <row r="851" spans="10:17" x14ac:dyDescent="0.25">
      <c r="J851" s="6">
        <v>175</v>
      </c>
      <c r="K851" s="6">
        <v>50</v>
      </c>
      <c r="M851" s="6">
        <v>205</v>
      </c>
      <c r="N851" s="6">
        <v>81</v>
      </c>
      <c r="P851" s="6">
        <v>172</v>
      </c>
      <c r="Q851" s="6">
        <v>49</v>
      </c>
    </row>
    <row r="852" spans="10:17" x14ac:dyDescent="0.25">
      <c r="J852" s="6">
        <v>129</v>
      </c>
      <c r="K852" s="6">
        <v>21</v>
      </c>
      <c r="M852" s="6">
        <v>206</v>
      </c>
      <c r="N852" s="6">
        <v>86</v>
      </c>
      <c r="P852" s="6">
        <v>159</v>
      </c>
      <c r="Q852" s="6">
        <v>42</v>
      </c>
    </row>
    <row r="853" spans="10:17" x14ac:dyDescent="0.25">
      <c r="J853" s="6">
        <v>129</v>
      </c>
      <c r="K853" s="6">
        <v>20</v>
      </c>
      <c r="M853" s="6">
        <v>163</v>
      </c>
      <c r="N853" s="6">
        <v>37</v>
      </c>
      <c r="P853" s="6">
        <v>158</v>
      </c>
      <c r="Q853" s="6">
        <v>41</v>
      </c>
    </row>
    <row r="854" spans="10:17" x14ac:dyDescent="0.25">
      <c r="J854" s="6">
        <v>132</v>
      </c>
      <c r="K854" s="6">
        <v>24</v>
      </c>
      <c r="M854" s="6">
        <v>172</v>
      </c>
      <c r="N854" s="6">
        <v>54</v>
      </c>
      <c r="P854" s="6">
        <v>159</v>
      </c>
      <c r="Q854" s="6">
        <v>40</v>
      </c>
    </row>
    <row r="855" spans="10:17" x14ac:dyDescent="0.25">
      <c r="J855" s="6">
        <v>137</v>
      </c>
      <c r="K855" s="6">
        <v>26</v>
      </c>
      <c r="M855" s="6">
        <v>447</v>
      </c>
      <c r="N855" s="6">
        <v>979</v>
      </c>
      <c r="P855" s="6">
        <v>151</v>
      </c>
      <c r="Q855" s="6">
        <v>36</v>
      </c>
    </row>
    <row r="856" spans="10:17" x14ac:dyDescent="0.25">
      <c r="J856" s="6">
        <v>145</v>
      </c>
      <c r="K856" s="6">
        <v>33</v>
      </c>
      <c r="M856" s="6">
        <v>305</v>
      </c>
      <c r="N856" s="6">
        <v>286</v>
      </c>
      <c r="P856" s="6">
        <v>154</v>
      </c>
      <c r="Q856" s="6">
        <v>35</v>
      </c>
    </row>
    <row r="857" spans="10:17" x14ac:dyDescent="0.25">
      <c r="J857" s="6">
        <v>142</v>
      </c>
      <c r="K857" s="6">
        <v>28</v>
      </c>
      <c r="M857" s="6">
        <v>295</v>
      </c>
      <c r="N857" s="6">
        <v>267</v>
      </c>
      <c r="P857" s="6">
        <v>126</v>
      </c>
      <c r="Q857" s="6">
        <v>23</v>
      </c>
    </row>
    <row r="858" spans="10:17" x14ac:dyDescent="0.25">
      <c r="J858" s="6">
        <v>130</v>
      </c>
      <c r="K858" s="6">
        <v>22</v>
      </c>
      <c r="M858" s="6">
        <v>301</v>
      </c>
      <c r="N858" s="6">
        <v>309</v>
      </c>
      <c r="P858" s="6">
        <v>260</v>
      </c>
      <c r="Q858" s="6">
        <v>282</v>
      </c>
    </row>
    <row r="859" spans="10:17" x14ac:dyDescent="0.25">
      <c r="J859" s="6">
        <v>130</v>
      </c>
      <c r="K859" s="6">
        <v>22</v>
      </c>
      <c r="M859" s="6">
        <v>270</v>
      </c>
      <c r="N859" s="6">
        <v>187</v>
      </c>
      <c r="P859" s="6">
        <v>212</v>
      </c>
      <c r="Q859" s="6">
        <v>231</v>
      </c>
    </row>
    <row r="860" spans="10:17" x14ac:dyDescent="0.25">
      <c r="J860" s="6">
        <v>143</v>
      </c>
      <c r="K860" s="6">
        <v>31</v>
      </c>
      <c r="M860" s="6">
        <v>198</v>
      </c>
      <c r="N860" s="6">
        <v>75</v>
      </c>
      <c r="P860" s="6">
        <v>263</v>
      </c>
      <c r="Q860" s="6">
        <v>177</v>
      </c>
    </row>
    <row r="861" spans="10:17" x14ac:dyDescent="0.25">
      <c r="J861" s="6">
        <v>135</v>
      </c>
      <c r="K861" s="6">
        <v>24</v>
      </c>
      <c r="M861" s="6">
        <v>184</v>
      </c>
      <c r="N861" s="6">
        <v>59</v>
      </c>
      <c r="P861" s="6">
        <v>184</v>
      </c>
      <c r="Q861" s="6">
        <v>73</v>
      </c>
    </row>
    <row r="862" spans="10:17" x14ac:dyDescent="0.25">
      <c r="J862" s="6">
        <v>154</v>
      </c>
      <c r="K862" s="6">
        <v>38</v>
      </c>
      <c r="M862" s="6">
        <v>174</v>
      </c>
      <c r="N862" s="6">
        <v>58</v>
      </c>
      <c r="P862" s="6">
        <v>199</v>
      </c>
      <c r="Q862" s="6">
        <v>94</v>
      </c>
    </row>
    <row r="863" spans="10:17" x14ac:dyDescent="0.25">
      <c r="J863" s="6">
        <v>140</v>
      </c>
      <c r="K863" s="6">
        <v>30</v>
      </c>
      <c r="M863" s="6">
        <v>172</v>
      </c>
      <c r="N863" s="6">
        <v>52</v>
      </c>
      <c r="P863" s="6">
        <v>211</v>
      </c>
      <c r="Q863" s="6">
        <v>101</v>
      </c>
    </row>
    <row r="864" spans="10:17" x14ac:dyDescent="0.25">
      <c r="J864" s="6">
        <v>119</v>
      </c>
      <c r="K864" s="6">
        <v>17</v>
      </c>
      <c r="M864" s="6">
        <v>177</v>
      </c>
      <c r="N864" s="6">
        <v>56</v>
      </c>
      <c r="P864" s="6">
        <v>197</v>
      </c>
      <c r="Q864" s="6">
        <v>81</v>
      </c>
    </row>
    <row r="865" spans="10:17" x14ac:dyDescent="0.25">
      <c r="J865" s="6">
        <v>160</v>
      </c>
      <c r="K865" s="6">
        <v>42</v>
      </c>
      <c r="M865" s="6">
        <v>193</v>
      </c>
      <c r="N865" s="6">
        <v>70</v>
      </c>
      <c r="P865" s="6">
        <v>180</v>
      </c>
      <c r="Q865" s="6">
        <v>61</v>
      </c>
    </row>
    <row r="866" spans="10:17" x14ac:dyDescent="0.25">
      <c r="J866" s="6">
        <v>104</v>
      </c>
      <c r="K866" s="6">
        <v>11</v>
      </c>
      <c r="M866" s="6">
        <v>190</v>
      </c>
      <c r="N866" s="6">
        <v>72</v>
      </c>
      <c r="P866" s="6">
        <v>136</v>
      </c>
      <c r="Q866" s="6">
        <v>28</v>
      </c>
    </row>
    <row r="867" spans="10:17" x14ac:dyDescent="0.25">
      <c r="J867" s="6">
        <v>143</v>
      </c>
      <c r="K867" s="6">
        <v>27</v>
      </c>
      <c r="M867" s="6">
        <v>153</v>
      </c>
      <c r="N867" s="6">
        <v>34</v>
      </c>
      <c r="P867" s="6">
        <v>333</v>
      </c>
      <c r="Q867" s="6">
        <v>392</v>
      </c>
    </row>
    <row r="868" spans="10:17" x14ac:dyDescent="0.25">
      <c r="J868" s="6">
        <v>145</v>
      </c>
      <c r="K868" s="6">
        <v>34</v>
      </c>
      <c r="M868" s="6">
        <v>175</v>
      </c>
      <c r="N868" s="6">
        <v>55</v>
      </c>
      <c r="P868" s="6">
        <v>249</v>
      </c>
      <c r="Q868" s="6">
        <v>181</v>
      </c>
    </row>
    <row r="869" spans="10:17" x14ac:dyDescent="0.25">
      <c r="J869" s="6">
        <v>132</v>
      </c>
      <c r="K869" s="6">
        <v>24</v>
      </c>
      <c r="M869" s="6">
        <v>200</v>
      </c>
      <c r="N869" s="6">
        <v>79</v>
      </c>
      <c r="P869" s="6">
        <v>243</v>
      </c>
      <c r="Q869" s="6">
        <v>127</v>
      </c>
    </row>
    <row r="870" spans="10:17" x14ac:dyDescent="0.25">
      <c r="J870" s="6">
        <v>158</v>
      </c>
      <c r="K870" s="6">
        <v>40</v>
      </c>
      <c r="M870" s="6">
        <v>157</v>
      </c>
      <c r="N870" s="6">
        <v>38</v>
      </c>
      <c r="P870" s="6">
        <v>293</v>
      </c>
      <c r="Q870" s="6">
        <v>216</v>
      </c>
    </row>
    <row r="871" spans="10:17" x14ac:dyDescent="0.25">
      <c r="J871" s="6">
        <v>134</v>
      </c>
      <c r="K871" s="6">
        <v>21</v>
      </c>
      <c r="M871" s="6">
        <v>250</v>
      </c>
      <c r="N871" s="6">
        <v>152</v>
      </c>
      <c r="P871" s="6">
        <v>292</v>
      </c>
      <c r="Q871" s="6">
        <v>232</v>
      </c>
    </row>
    <row r="872" spans="10:17" x14ac:dyDescent="0.25">
      <c r="J872" s="6">
        <v>136</v>
      </c>
      <c r="K872" s="6">
        <v>26</v>
      </c>
      <c r="M872" s="6">
        <v>160</v>
      </c>
      <c r="N872" s="6">
        <v>45</v>
      </c>
      <c r="P872" s="6">
        <v>327</v>
      </c>
      <c r="Q872" s="6">
        <v>290</v>
      </c>
    </row>
    <row r="873" spans="10:17" x14ac:dyDescent="0.25">
      <c r="J873" s="6">
        <v>158</v>
      </c>
      <c r="K873" s="6">
        <v>44</v>
      </c>
      <c r="M873" s="6">
        <v>173</v>
      </c>
      <c r="N873" s="6">
        <v>55</v>
      </c>
      <c r="P873" s="6">
        <v>341</v>
      </c>
      <c r="Q873" s="6">
        <v>357</v>
      </c>
    </row>
    <row r="874" spans="10:17" x14ac:dyDescent="0.25">
      <c r="J874" s="6">
        <v>147</v>
      </c>
      <c r="K874" s="6">
        <v>30</v>
      </c>
      <c r="M874" s="6">
        <v>171</v>
      </c>
      <c r="N874" s="6">
        <v>49</v>
      </c>
      <c r="P874" s="6">
        <v>344</v>
      </c>
      <c r="Q874" s="6">
        <v>395</v>
      </c>
    </row>
    <row r="875" spans="10:17" x14ac:dyDescent="0.25">
      <c r="J875" s="6">
        <v>142</v>
      </c>
      <c r="K875" s="6">
        <v>28</v>
      </c>
      <c r="M875" s="6">
        <v>298</v>
      </c>
      <c r="N875" s="6">
        <v>245</v>
      </c>
      <c r="P875" s="6">
        <v>340</v>
      </c>
      <c r="Q875" s="6">
        <v>398</v>
      </c>
    </row>
    <row r="876" spans="10:17" x14ac:dyDescent="0.25">
      <c r="J876" s="6">
        <v>143</v>
      </c>
      <c r="K876" s="6">
        <v>27</v>
      </c>
      <c r="M876" s="6">
        <v>250</v>
      </c>
      <c r="N876" s="6">
        <v>165</v>
      </c>
      <c r="P876" s="6">
        <v>332</v>
      </c>
      <c r="Q876" s="6">
        <v>345</v>
      </c>
    </row>
    <row r="877" spans="10:17" x14ac:dyDescent="0.25">
      <c r="J877" s="6">
        <v>126</v>
      </c>
      <c r="K877" s="6">
        <v>20</v>
      </c>
      <c r="M877" s="6">
        <v>306</v>
      </c>
      <c r="N877" s="6">
        <v>169</v>
      </c>
      <c r="P877" s="6">
        <v>297</v>
      </c>
      <c r="Q877" s="6">
        <v>233</v>
      </c>
    </row>
    <row r="878" spans="10:17" x14ac:dyDescent="0.25">
      <c r="J878" s="6">
        <v>145</v>
      </c>
      <c r="K878" s="6">
        <v>33</v>
      </c>
      <c r="M878" s="6">
        <v>288</v>
      </c>
      <c r="N878" s="6">
        <v>197</v>
      </c>
      <c r="P878" s="6">
        <v>249</v>
      </c>
      <c r="Q878" s="6">
        <v>172</v>
      </c>
    </row>
    <row r="879" spans="10:17" x14ac:dyDescent="0.25">
      <c r="J879" s="6">
        <v>173</v>
      </c>
      <c r="K879" s="6">
        <v>51</v>
      </c>
      <c r="M879" s="6">
        <v>250</v>
      </c>
      <c r="N879" s="6">
        <v>135</v>
      </c>
      <c r="P879" s="6">
        <v>281</v>
      </c>
      <c r="Q879" s="6">
        <v>226</v>
      </c>
    </row>
    <row r="880" spans="10:17" x14ac:dyDescent="0.25">
      <c r="J880" s="6">
        <v>131</v>
      </c>
      <c r="K880" s="6">
        <v>22</v>
      </c>
      <c r="M880" s="6">
        <v>199</v>
      </c>
      <c r="N880" s="6">
        <v>85</v>
      </c>
      <c r="P880" s="6">
        <v>275</v>
      </c>
      <c r="Q880" s="6">
        <v>209</v>
      </c>
    </row>
    <row r="881" spans="10:17" x14ac:dyDescent="0.25">
      <c r="J881" s="6">
        <v>149</v>
      </c>
      <c r="K881" s="6">
        <v>29</v>
      </c>
      <c r="M881" s="6">
        <v>235</v>
      </c>
      <c r="N881" s="6">
        <v>142</v>
      </c>
      <c r="P881" s="6">
        <v>255</v>
      </c>
      <c r="Q881" s="6">
        <v>194</v>
      </c>
    </row>
    <row r="882" spans="10:17" x14ac:dyDescent="0.25">
      <c r="J882" s="6">
        <v>165</v>
      </c>
      <c r="K882" s="6">
        <v>43</v>
      </c>
      <c r="M882" s="6">
        <v>264</v>
      </c>
      <c r="N882" s="6">
        <v>191</v>
      </c>
      <c r="P882" s="6">
        <v>285</v>
      </c>
      <c r="Q882" s="6">
        <v>242</v>
      </c>
    </row>
    <row r="883" spans="10:17" x14ac:dyDescent="0.25">
      <c r="J883" s="6">
        <v>166</v>
      </c>
      <c r="K883" s="6">
        <v>49</v>
      </c>
      <c r="M883" s="6">
        <v>169</v>
      </c>
      <c r="N883" s="6">
        <v>52</v>
      </c>
      <c r="P883" s="6">
        <v>316</v>
      </c>
      <c r="Q883" s="6">
        <v>271</v>
      </c>
    </row>
    <row r="884" spans="10:17" x14ac:dyDescent="0.25">
      <c r="J884" s="6">
        <v>147</v>
      </c>
      <c r="K884" s="6">
        <v>34</v>
      </c>
      <c r="M884" s="6">
        <v>174</v>
      </c>
      <c r="N884" s="6">
        <v>54</v>
      </c>
      <c r="P884" s="6">
        <v>295</v>
      </c>
      <c r="Q884" s="6">
        <v>275</v>
      </c>
    </row>
    <row r="885" spans="10:17" x14ac:dyDescent="0.25">
      <c r="J885" s="6">
        <v>136</v>
      </c>
      <c r="K885" s="6">
        <v>25</v>
      </c>
      <c r="M885" s="6">
        <v>163</v>
      </c>
      <c r="N885" s="6">
        <v>42</v>
      </c>
      <c r="P885" s="6">
        <v>256</v>
      </c>
      <c r="Q885" s="6">
        <v>167</v>
      </c>
    </row>
    <row r="886" spans="10:17" x14ac:dyDescent="0.25">
      <c r="J886" s="6">
        <v>139</v>
      </c>
      <c r="K886" s="6">
        <v>28</v>
      </c>
      <c r="M886" s="6">
        <v>168</v>
      </c>
      <c r="N886" s="6">
        <v>48</v>
      </c>
      <c r="P886" s="6">
        <v>272</v>
      </c>
      <c r="Q886" s="6">
        <v>176</v>
      </c>
    </row>
    <row r="887" spans="10:17" x14ac:dyDescent="0.25">
      <c r="J887" s="6">
        <v>152</v>
      </c>
      <c r="K887" s="6">
        <v>37</v>
      </c>
      <c r="M887" s="6">
        <v>171</v>
      </c>
      <c r="N887" s="6">
        <v>51</v>
      </c>
      <c r="P887" s="6">
        <v>278</v>
      </c>
      <c r="Q887" s="6">
        <v>225</v>
      </c>
    </row>
    <row r="888" spans="10:17" x14ac:dyDescent="0.25">
      <c r="J888" s="6">
        <v>146</v>
      </c>
      <c r="K888" s="6">
        <v>30</v>
      </c>
      <c r="M888" s="6">
        <v>174</v>
      </c>
      <c r="N888" s="6">
        <v>53</v>
      </c>
      <c r="P888" s="6">
        <v>261</v>
      </c>
      <c r="Q888" s="6">
        <v>147</v>
      </c>
    </row>
    <row r="889" spans="10:17" x14ac:dyDescent="0.25">
      <c r="J889" s="6">
        <v>156</v>
      </c>
      <c r="K889" s="6">
        <v>37</v>
      </c>
      <c r="M889" s="6">
        <v>175</v>
      </c>
      <c r="N889" s="6">
        <v>56</v>
      </c>
      <c r="P889" s="6">
        <v>180</v>
      </c>
      <c r="Q889" s="6">
        <v>59</v>
      </c>
    </row>
    <row r="890" spans="10:17" x14ac:dyDescent="0.25">
      <c r="J890" s="6">
        <v>157</v>
      </c>
      <c r="K890" s="6">
        <v>39</v>
      </c>
      <c r="M890" s="6">
        <v>169</v>
      </c>
      <c r="N890" s="6">
        <v>52</v>
      </c>
      <c r="P890" s="6">
        <v>170</v>
      </c>
      <c r="Q890" s="6">
        <v>53</v>
      </c>
    </row>
    <row r="891" spans="10:17" x14ac:dyDescent="0.25">
      <c r="J891" s="6">
        <v>138</v>
      </c>
      <c r="K891" s="6">
        <v>27</v>
      </c>
      <c r="M891" s="6">
        <v>180</v>
      </c>
      <c r="N891" s="6">
        <v>60</v>
      </c>
      <c r="P891" s="6">
        <v>172</v>
      </c>
      <c r="Q891" s="6">
        <v>48</v>
      </c>
    </row>
    <row r="892" spans="10:17" x14ac:dyDescent="0.25">
      <c r="J892" s="6">
        <v>147</v>
      </c>
      <c r="K892" s="6">
        <v>32</v>
      </c>
      <c r="M892" s="6">
        <v>187</v>
      </c>
      <c r="N892" s="6">
        <v>68</v>
      </c>
      <c r="P892" s="6">
        <v>169</v>
      </c>
      <c r="Q892" s="6">
        <v>49</v>
      </c>
    </row>
    <row r="893" spans="10:17" x14ac:dyDescent="0.25">
      <c r="J893" s="6">
        <v>153</v>
      </c>
      <c r="K893" s="6">
        <v>38</v>
      </c>
      <c r="M893" s="6">
        <v>177</v>
      </c>
      <c r="N893" s="6">
        <v>53</v>
      </c>
      <c r="P893" s="6">
        <v>189</v>
      </c>
      <c r="Q893" s="6">
        <v>67</v>
      </c>
    </row>
    <row r="894" spans="10:17" x14ac:dyDescent="0.25">
      <c r="J894" s="6">
        <v>140</v>
      </c>
      <c r="K894" s="6">
        <v>26</v>
      </c>
      <c r="M894" s="6">
        <v>170</v>
      </c>
      <c r="N894" s="6">
        <v>53</v>
      </c>
      <c r="P894" s="6">
        <v>166</v>
      </c>
      <c r="Q894" s="6">
        <v>44</v>
      </c>
    </row>
    <row r="895" spans="10:17" x14ac:dyDescent="0.25">
      <c r="J895" s="6">
        <v>148</v>
      </c>
      <c r="K895" s="6">
        <v>32</v>
      </c>
      <c r="M895" s="6">
        <v>179</v>
      </c>
      <c r="N895" s="6">
        <v>56</v>
      </c>
      <c r="P895" s="6">
        <v>167</v>
      </c>
      <c r="Q895" s="6">
        <v>47</v>
      </c>
    </row>
    <row r="896" spans="10:17" x14ac:dyDescent="0.25">
      <c r="J896" s="6">
        <v>127</v>
      </c>
      <c r="K896" s="6">
        <v>19</v>
      </c>
      <c r="M896" s="6">
        <v>179</v>
      </c>
      <c r="N896" s="6">
        <v>62</v>
      </c>
      <c r="P896" s="6">
        <v>166</v>
      </c>
      <c r="Q896" s="6">
        <v>43</v>
      </c>
    </row>
    <row r="897" spans="10:17" x14ac:dyDescent="0.25">
      <c r="J897" s="6">
        <v>116</v>
      </c>
      <c r="K897" s="6">
        <v>17</v>
      </c>
      <c r="M897" s="6">
        <v>159</v>
      </c>
      <c r="N897" s="6">
        <v>37</v>
      </c>
      <c r="P897" s="6">
        <v>160</v>
      </c>
      <c r="Q897" s="6">
        <v>44</v>
      </c>
    </row>
    <row r="898" spans="10:17" x14ac:dyDescent="0.25">
      <c r="J898" s="6">
        <v>109</v>
      </c>
      <c r="K898" s="6">
        <v>11</v>
      </c>
      <c r="M898" s="6">
        <v>185</v>
      </c>
      <c r="N898" s="6">
        <v>63</v>
      </c>
      <c r="P898" s="6">
        <v>166</v>
      </c>
      <c r="Q898" s="6">
        <v>50</v>
      </c>
    </row>
    <row r="899" spans="10:17" x14ac:dyDescent="0.25">
      <c r="J899" s="6">
        <v>166</v>
      </c>
      <c r="K899" s="6">
        <v>46</v>
      </c>
      <c r="M899" s="6">
        <v>168</v>
      </c>
      <c r="N899" s="6">
        <v>60</v>
      </c>
      <c r="P899" s="6">
        <v>182</v>
      </c>
      <c r="Q899" s="6">
        <v>57</v>
      </c>
    </row>
    <row r="900" spans="10:17" x14ac:dyDescent="0.25">
      <c r="J900" s="6">
        <v>115</v>
      </c>
      <c r="K900" s="6">
        <v>16</v>
      </c>
      <c r="M900" s="6">
        <v>179</v>
      </c>
      <c r="N900" s="6">
        <v>59</v>
      </c>
      <c r="P900" s="6">
        <v>164</v>
      </c>
      <c r="Q900" s="6">
        <v>46</v>
      </c>
    </row>
    <row r="901" spans="10:17" x14ac:dyDescent="0.25">
      <c r="J901" s="6">
        <v>127</v>
      </c>
      <c r="K901" s="6">
        <v>19</v>
      </c>
      <c r="M901" s="6">
        <v>163</v>
      </c>
      <c r="N901" s="6">
        <v>40</v>
      </c>
      <c r="P901" s="6">
        <v>162</v>
      </c>
      <c r="Q901" s="6">
        <v>46</v>
      </c>
    </row>
    <row r="902" spans="10:17" x14ac:dyDescent="0.25">
      <c r="J902" s="6">
        <v>258</v>
      </c>
      <c r="K902" s="6">
        <v>156</v>
      </c>
      <c r="M902" s="6">
        <v>158</v>
      </c>
      <c r="N902" s="6">
        <v>46</v>
      </c>
      <c r="P902" s="6">
        <v>153</v>
      </c>
      <c r="Q902" s="6">
        <v>37</v>
      </c>
    </row>
    <row r="903" spans="10:17" x14ac:dyDescent="0.25">
      <c r="J903" s="6">
        <v>192</v>
      </c>
      <c r="K903" s="6">
        <v>74</v>
      </c>
      <c r="M903" s="6">
        <v>150</v>
      </c>
      <c r="N903" s="6">
        <v>34</v>
      </c>
      <c r="P903" s="6">
        <v>152</v>
      </c>
      <c r="Q903" s="6">
        <v>36</v>
      </c>
    </row>
    <row r="904" spans="10:17" x14ac:dyDescent="0.25">
      <c r="J904" s="6">
        <v>165</v>
      </c>
      <c r="K904" s="6">
        <v>49</v>
      </c>
      <c r="M904" s="6">
        <v>159</v>
      </c>
      <c r="N904" s="6">
        <v>40</v>
      </c>
      <c r="P904" s="6">
        <v>118</v>
      </c>
      <c r="Q904" s="6">
        <v>15</v>
      </c>
    </row>
    <row r="905" spans="10:17" x14ac:dyDescent="0.25">
      <c r="J905" s="6">
        <v>147</v>
      </c>
      <c r="K905" s="6">
        <v>33</v>
      </c>
      <c r="M905" s="6">
        <v>157</v>
      </c>
      <c r="N905" s="6">
        <v>39</v>
      </c>
      <c r="P905" s="6">
        <v>144</v>
      </c>
      <c r="Q905" s="6">
        <v>33</v>
      </c>
    </row>
    <row r="906" spans="10:17" x14ac:dyDescent="0.25">
      <c r="J906" s="6">
        <v>146</v>
      </c>
      <c r="K906" s="6">
        <v>32</v>
      </c>
      <c r="M906" s="6">
        <v>147</v>
      </c>
      <c r="N906" s="6">
        <v>32</v>
      </c>
      <c r="P906" s="6">
        <v>160</v>
      </c>
      <c r="Q906" s="6">
        <v>46</v>
      </c>
    </row>
    <row r="907" spans="10:17" x14ac:dyDescent="0.25">
      <c r="J907" s="6">
        <v>157</v>
      </c>
      <c r="K907" s="6">
        <v>49</v>
      </c>
      <c r="M907" s="6">
        <v>140</v>
      </c>
      <c r="N907" s="6">
        <v>31</v>
      </c>
      <c r="P907" s="6">
        <v>157</v>
      </c>
      <c r="Q907" s="6">
        <v>39</v>
      </c>
    </row>
    <row r="908" spans="10:17" x14ac:dyDescent="0.25">
      <c r="J908" s="6">
        <v>163</v>
      </c>
      <c r="K908" s="6">
        <v>42</v>
      </c>
      <c r="M908" s="6">
        <v>158</v>
      </c>
      <c r="N908" s="6">
        <v>35</v>
      </c>
      <c r="P908" s="6">
        <v>149</v>
      </c>
      <c r="Q908" s="6">
        <v>31</v>
      </c>
    </row>
    <row r="909" spans="10:17" x14ac:dyDescent="0.25">
      <c r="J909" s="6">
        <v>113</v>
      </c>
      <c r="K909" s="6">
        <v>14</v>
      </c>
      <c r="M909" s="6">
        <v>155</v>
      </c>
      <c r="N909" s="6">
        <v>40</v>
      </c>
      <c r="P909" s="6">
        <v>152</v>
      </c>
      <c r="Q909" s="6">
        <v>34</v>
      </c>
    </row>
    <row r="910" spans="10:17" x14ac:dyDescent="0.25">
      <c r="J910" s="6">
        <v>140</v>
      </c>
      <c r="K910" s="6">
        <v>25</v>
      </c>
      <c r="M910" s="6">
        <v>160</v>
      </c>
      <c r="N910" s="6">
        <v>40</v>
      </c>
      <c r="P910" s="6">
        <v>142</v>
      </c>
      <c r="Q910" s="6">
        <v>27</v>
      </c>
    </row>
    <row r="911" spans="10:17" x14ac:dyDescent="0.25">
      <c r="J911" s="6">
        <v>138</v>
      </c>
      <c r="K911" s="6">
        <v>24</v>
      </c>
      <c r="M911" s="6">
        <v>147</v>
      </c>
      <c r="N911" s="6">
        <v>33</v>
      </c>
      <c r="P911" s="6">
        <v>138</v>
      </c>
      <c r="Q911" s="6">
        <v>21</v>
      </c>
    </row>
    <row r="912" spans="10:17" x14ac:dyDescent="0.25">
      <c r="J912" s="6">
        <v>146</v>
      </c>
      <c r="K912" s="6">
        <v>35</v>
      </c>
      <c r="M912" s="6">
        <v>127</v>
      </c>
      <c r="N912" s="6">
        <v>19</v>
      </c>
      <c r="P912" s="6">
        <v>126</v>
      </c>
      <c r="Q912" s="6">
        <v>16</v>
      </c>
    </row>
    <row r="913" spans="10:17" x14ac:dyDescent="0.25">
      <c r="J913" s="6">
        <v>146</v>
      </c>
      <c r="K913" s="6">
        <v>30</v>
      </c>
      <c r="M913" s="6">
        <v>132</v>
      </c>
      <c r="N913" s="6">
        <v>26</v>
      </c>
      <c r="P913" s="6">
        <v>202</v>
      </c>
      <c r="Q913" s="6">
        <v>76</v>
      </c>
    </row>
    <row r="914" spans="10:17" x14ac:dyDescent="0.25">
      <c r="J914" s="6">
        <v>127</v>
      </c>
      <c r="K914" s="6">
        <v>20</v>
      </c>
      <c r="M914" s="6">
        <v>152</v>
      </c>
      <c r="N914" s="6">
        <v>33</v>
      </c>
      <c r="P914" s="6">
        <v>259</v>
      </c>
      <c r="Q914" s="6">
        <v>173</v>
      </c>
    </row>
    <row r="915" spans="10:17" x14ac:dyDescent="0.25">
      <c r="J915" s="6">
        <v>114</v>
      </c>
      <c r="K915" s="6">
        <v>15</v>
      </c>
      <c r="M915" s="6">
        <v>314</v>
      </c>
      <c r="N915" s="6">
        <v>319</v>
      </c>
      <c r="P915" s="6">
        <v>263</v>
      </c>
      <c r="Q915" s="6">
        <v>182</v>
      </c>
    </row>
    <row r="916" spans="10:17" x14ac:dyDescent="0.25">
      <c r="J916" s="6">
        <v>143</v>
      </c>
      <c r="K916" s="6">
        <v>26</v>
      </c>
      <c r="M916" s="6">
        <v>256</v>
      </c>
      <c r="N916" s="6">
        <v>179</v>
      </c>
      <c r="P916" s="6">
        <v>272</v>
      </c>
      <c r="Q916" s="6">
        <v>239</v>
      </c>
    </row>
    <row r="917" spans="10:17" x14ac:dyDescent="0.25">
      <c r="J917" s="6">
        <v>168</v>
      </c>
      <c r="K917" s="6">
        <v>44</v>
      </c>
      <c r="M917" s="6">
        <v>259</v>
      </c>
      <c r="N917" s="6">
        <v>197</v>
      </c>
      <c r="P917" s="6">
        <v>163</v>
      </c>
      <c r="Q917" s="6">
        <v>45</v>
      </c>
    </row>
    <row r="918" spans="10:17" x14ac:dyDescent="0.25">
      <c r="J918" s="6">
        <v>119</v>
      </c>
      <c r="K918" s="6">
        <v>17</v>
      </c>
      <c r="M918" s="6">
        <v>258</v>
      </c>
      <c r="N918" s="6">
        <v>169</v>
      </c>
      <c r="P918" s="6">
        <v>201</v>
      </c>
      <c r="Q918" s="6">
        <v>82</v>
      </c>
    </row>
    <row r="919" spans="10:17" x14ac:dyDescent="0.25">
      <c r="J919" s="6">
        <v>122</v>
      </c>
      <c r="K919" s="6">
        <v>17</v>
      </c>
      <c r="M919" s="6">
        <v>185</v>
      </c>
      <c r="N919" s="6">
        <v>67</v>
      </c>
      <c r="P919" s="6">
        <v>189</v>
      </c>
      <c r="Q919" s="6">
        <v>67</v>
      </c>
    </row>
    <row r="920" spans="10:17" x14ac:dyDescent="0.25">
      <c r="J920" s="6">
        <v>150</v>
      </c>
      <c r="K920" s="6">
        <v>33</v>
      </c>
      <c r="M920" s="6">
        <v>189</v>
      </c>
      <c r="N920" s="6">
        <v>69</v>
      </c>
      <c r="P920" s="6">
        <v>163</v>
      </c>
      <c r="Q920" s="6">
        <v>47</v>
      </c>
    </row>
    <row r="921" spans="10:17" x14ac:dyDescent="0.25">
      <c r="J921" s="6">
        <v>128</v>
      </c>
      <c r="K921" s="6">
        <v>23</v>
      </c>
      <c r="M921" s="6">
        <v>180</v>
      </c>
      <c r="N921" s="6">
        <v>69</v>
      </c>
      <c r="P921" s="6">
        <v>144</v>
      </c>
      <c r="Q921" s="6">
        <v>27</v>
      </c>
    </row>
    <row r="922" spans="10:17" x14ac:dyDescent="0.25">
      <c r="J922" s="6">
        <v>127</v>
      </c>
      <c r="K922" s="6">
        <v>20</v>
      </c>
      <c r="M922" s="6">
        <v>186</v>
      </c>
      <c r="N922" s="6">
        <v>66</v>
      </c>
      <c r="P922" s="6">
        <v>173</v>
      </c>
      <c r="Q922" s="6">
        <v>46</v>
      </c>
    </row>
    <row r="923" spans="10:17" x14ac:dyDescent="0.25">
      <c r="J923" s="6">
        <v>123</v>
      </c>
      <c r="K923" s="6">
        <v>17</v>
      </c>
      <c r="M923" s="6">
        <v>182</v>
      </c>
      <c r="N923" s="6">
        <v>58</v>
      </c>
      <c r="P923" s="6">
        <v>150</v>
      </c>
      <c r="Q923" s="6">
        <v>32</v>
      </c>
    </row>
    <row r="924" spans="10:17" x14ac:dyDescent="0.25">
      <c r="J924" s="6">
        <v>139</v>
      </c>
      <c r="K924" s="6">
        <v>26</v>
      </c>
      <c r="M924" s="6">
        <v>185</v>
      </c>
      <c r="N924" s="6">
        <v>64</v>
      </c>
      <c r="P924" s="6">
        <v>147</v>
      </c>
      <c r="Q924" s="6">
        <v>31</v>
      </c>
    </row>
    <row r="925" spans="10:17" x14ac:dyDescent="0.25">
      <c r="J925" s="6">
        <v>314</v>
      </c>
      <c r="K925" s="6">
        <v>258</v>
      </c>
      <c r="M925" s="6">
        <v>191</v>
      </c>
      <c r="N925" s="6">
        <v>79</v>
      </c>
      <c r="P925" s="6">
        <v>151</v>
      </c>
      <c r="Q925" s="6">
        <v>32</v>
      </c>
    </row>
    <row r="926" spans="10:17" x14ac:dyDescent="0.25">
      <c r="J926" s="6">
        <v>244</v>
      </c>
      <c r="K926" s="6">
        <v>113</v>
      </c>
      <c r="M926" s="6">
        <v>166</v>
      </c>
      <c r="N926" s="6">
        <v>49</v>
      </c>
      <c r="P926" s="6">
        <v>357</v>
      </c>
      <c r="Q926" s="6">
        <v>473</v>
      </c>
    </row>
    <row r="927" spans="10:17" x14ac:dyDescent="0.25">
      <c r="J927" s="6">
        <v>174</v>
      </c>
      <c r="K927" s="6">
        <v>53</v>
      </c>
      <c r="M927" s="6">
        <v>187</v>
      </c>
      <c r="N927" s="6">
        <v>62</v>
      </c>
      <c r="P927" s="6">
        <v>253</v>
      </c>
      <c r="Q927" s="6">
        <v>154</v>
      </c>
    </row>
    <row r="928" spans="10:17" x14ac:dyDescent="0.25">
      <c r="J928" s="6">
        <v>155</v>
      </c>
      <c r="K928" s="6">
        <v>35</v>
      </c>
      <c r="M928" s="6">
        <v>137</v>
      </c>
      <c r="N928" s="6">
        <v>26</v>
      </c>
      <c r="P928" s="6">
        <v>385</v>
      </c>
      <c r="Q928" s="6">
        <v>444</v>
      </c>
    </row>
    <row r="929" spans="10:17" x14ac:dyDescent="0.25">
      <c r="J929" s="6">
        <v>182</v>
      </c>
      <c r="K929" s="6">
        <v>63</v>
      </c>
      <c r="M929" s="6">
        <v>185</v>
      </c>
      <c r="N929" s="6">
        <v>70</v>
      </c>
      <c r="P929" s="6">
        <v>283</v>
      </c>
      <c r="Q929" s="6">
        <v>224</v>
      </c>
    </row>
    <row r="930" spans="10:17" x14ac:dyDescent="0.25">
      <c r="J930" s="6">
        <v>153</v>
      </c>
      <c r="K930" s="6">
        <v>33</v>
      </c>
      <c r="M930" s="6">
        <v>176</v>
      </c>
      <c r="N930" s="6">
        <v>53</v>
      </c>
      <c r="P930" s="6">
        <v>247</v>
      </c>
      <c r="Q930" s="6">
        <v>152</v>
      </c>
    </row>
    <row r="931" spans="10:17" x14ac:dyDescent="0.25">
      <c r="J931" s="6">
        <v>149</v>
      </c>
      <c r="K931" s="6">
        <v>31</v>
      </c>
      <c r="M931" s="6">
        <v>164</v>
      </c>
      <c r="N931" s="6">
        <v>45</v>
      </c>
      <c r="P931" s="6">
        <v>252</v>
      </c>
      <c r="Q931" s="6">
        <v>161</v>
      </c>
    </row>
    <row r="932" spans="10:17" x14ac:dyDescent="0.25">
      <c r="J932" s="6">
        <v>160</v>
      </c>
      <c r="K932" s="6">
        <v>39</v>
      </c>
      <c r="M932" s="6">
        <v>154</v>
      </c>
      <c r="N932" s="6">
        <v>39</v>
      </c>
      <c r="P932" s="6">
        <v>258</v>
      </c>
      <c r="Q932" s="6">
        <v>190</v>
      </c>
    </row>
    <row r="933" spans="10:17" x14ac:dyDescent="0.25">
      <c r="J933" s="6">
        <v>156</v>
      </c>
      <c r="K933" s="6">
        <v>36</v>
      </c>
      <c r="M933" s="6">
        <v>163</v>
      </c>
      <c r="N933" s="6">
        <v>41</v>
      </c>
      <c r="P933" s="6">
        <v>173</v>
      </c>
      <c r="Q933" s="6">
        <v>52</v>
      </c>
    </row>
    <row r="934" spans="10:17" x14ac:dyDescent="0.25">
      <c r="J934" s="6">
        <v>168</v>
      </c>
      <c r="K934" s="6">
        <v>46</v>
      </c>
      <c r="M934" s="6">
        <v>142</v>
      </c>
      <c r="N934" s="6">
        <v>26</v>
      </c>
      <c r="P934" s="6">
        <v>182</v>
      </c>
      <c r="Q934" s="6">
        <v>60</v>
      </c>
    </row>
    <row r="935" spans="10:17" x14ac:dyDescent="0.25">
      <c r="J935" s="6">
        <v>137</v>
      </c>
      <c r="K935" s="6">
        <v>25</v>
      </c>
      <c r="M935" s="6">
        <v>323</v>
      </c>
      <c r="N935" s="6">
        <v>316</v>
      </c>
      <c r="P935" s="6">
        <v>143</v>
      </c>
      <c r="Q935" s="6">
        <v>27</v>
      </c>
    </row>
    <row r="936" spans="10:17" x14ac:dyDescent="0.25">
      <c r="J936" s="6">
        <v>145</v>
      </c>
      <c r="K936" s="6">
        <v>30</v>
      </c>
      <c r="M936" s="6">
        <v>188</v>
      </c>
      <c r="N936" s="6">
        <v>69</v>
      </c>
      <c r="P936" s="6">
        <v>124</v>
      </c>
      <c r="Q936" s="6">
        <v>18</v>
      </c>
    </row>
    <row r="937" spans="10:17" x14ac:dyDescent="0.25">
      <c r="J937" s="6">
        <v>161</v>
      </c>
      <c r="K937" s="6">
        <v>37</v>
      </c>
      <c r="M937" s="6">
        <v>175</v>
      </c>
      <c r="N937" s="6">
        <v>53</v>
      </c>
      <c r="P937" s="6">
        <v>124</v>
      </c>
      <c r="Q937" s="6">
        <v>18</v>
      </c>
    </row>
    <row r="938" spans="10:17" x14ac:dyDescent="0.25">
      <c r="J938" s="6">
        <v>127</v>
      </c>
      <c r="K938" s="6">
        <v>21</v>
      </c>
      <c r="M938" s="6">
        <v>156</v>
      </c>
      <c r="N938" s="6">
        <v>38</v>
      </c>
      <c r="P938" s="6">
        <v>273</v>
      </c>
      <c r="Q938" s="6">
        <v>220</v>
      </c>
    </row>
    <row r="939" spans="10:17" x14ac:dyDescent="0.25">
      <c r="J939" s="6">
        <v>166</v>
      </c>
      <c r="K939" s="6">
        <v>43</v>
      </c>
      <c r="M939" s="6">
        <v>176</v>
      </c>
      <c r="N939" s="6">
        <v>60</v>
      </c>
      <c r="P939" s="6">
        <v>265</v>
      </c>
      <c r="Q939" s="6">
        <v>183</v>
      </c>
    </row>
    <row r="940" spans="10:17" x14ac:dyDescent="0.25">
      <c r="J940" s="6">
        <v>139</v>
      </c>
      <c r="K940" s="6">
        <v>25</v>
      </c>
      <c r="M940" s="6">
        <v>169</v>
      </c>
      <c r="N940" s="6">
        <v>44</v>
      </c>
      <c r="P940" s="6">
        <v>309</v>
      </c>
      <c r="Q940" s="6">
        <v>385</v>
      </c>
    </row>
    <row r="941" spans="10:17" x14ac:dyDescent="0.25">
      <c r="J941" s="6">
        <v>154</v>
      </c>
      <c r="K941" s="6">
        <v>33</v>
      </c>
      <c r="M941" s="6">
        <v>171</v>
      </c>
      <c r="N941" s="6">
        <v>46</v>
      </c>
      <c r="P941" s="6">
        <v>326</v>
      </c>
      <c r="Q941" s="6">
        <v>365</v>
      </c>
    </row>
    <row r="942" spans="10:17" x14ac:dyDescent="0.25">
      <c r="J942" s="6">
        <v>142</v>
      </c>
      <c r="K942" s="6">
        <v>29</v>
      </c>
      <c r="M942" s="6">
        <v>177</v>
      </c>
      <c r="N942" s="6">
        <v>52</v>
      </c>
      <c r="P942" s="6">
        <v>290</v>
      </c>
      <c r="Q942" s="6">
        <v>220</v>
      </c>
    </row>
    <row r="943" spans="10:17" x14ac:dyDescent="0.25">
      <c r="J943" s="6">
        <v>133</v>
      </c>
      <c r="K943" s="6">
        <v>22</v>
      </c>
      <c r="M943" s="6">
        <v>177</v>
      </c>
      <c r="N943" s="6">
        <v>55</v>
      </c>
      <c r="P943" s="6">
        <v>242</v>
      </c>
      <c r="Q943" s="6">
        <v>160</v>
      </c>
    </row>
    <row r="944" spans="10:17" x14ac:dyDescent="0.25">
      <c r="J944" s="6">
        <v>135</v>
      </c>
      <c r="K944" s="6">
        <v>22</v>
      </c>
      <c r="M944" s="6">
        <v>147</v>
      </c>
      <c r="N944" s="6">
        <v>31</v>
      </c>
      <c r="P944" s="6">
        <v>285</v>
      </c>
      <c r="Q944" s="6">
        <v>249</v>
      </c>
    </row>
    <row r="945" spans="10:17" x14ac:dyDescent="0.25">
      <c r="J945" s="6">
        <v>155</v>
      </c>
      <c r="K945" s="6">
        <v>35</v>
      </c>
      <c r="M945" s="6">
        <v>173</v>
      </c>
      <c r="N945" s="6">
        <v>54</v>
      </c>
      <c r="P945" s="6">
        <v>286</v>
      </c>
      <c r="Q945" s="6">
        <v>233</v>
      </c>
    </row>
    <row r="946" spans="10:17" x14ac:dyDescent="0.25">
      <c r="J946" s="6">
        <v>138</v>
      </c>
      <c r="K946" s="6">
        <v>28</v>
      </c>
      <c r="M946" s="6">
        <v>163</v>
      </c>
      <c r="N946" s="6">
        <v>43</v>
      </c>
      <c r="P946" s="6">
        <v>264</v>
      </c>
      <c r="Q946" s="6">
        <v>160</v>
      </c>
    </row>
    <row r="947" spans="10:17" x14ac:dyDescent="0.25">
      <c r="J947" s="6">
        <v>147</v>
      </c>
      <c r="K947" s="6">
        <v>29</v>
      </c>
      <c r="M947" s="6">
        <v>156</v>
      </c>
      <c r="N947" s="6">
        <v>35</v>
      </c>
      <c r="P947" s="6">
        <v>193</v>
      </c>
      <c r="Q947" s="6">
        <v>74</v>
      </c>
    </row>
    <row r="948" spans="10:17" x14ac:dyDescent="0.25">
      <c r="J948" s="6">
        <v>166</v>
      </c>
      <c r="K948" s="6">
        <v>45</v>
      </c>
      <c r="M948" s="6">
        <v>182</v>
      </c>
      <c r="N948" s="6">
        <v>57</v>
      </c>
      <c r="P948" s="6">
        <v>167</v>
      </c>
      <c r="Q948" s="6">
        <v>53</v>
      </c>
    </row>
    <row r="949" spans="10:17" x14ac:dyDescent="0.25">
      <c r="J949" s="6">
        <v>154</v>
      </c>
      <c r="K949" s="6">
        <v>35</v>
      </c>
      <c r="M949" s="6">
        <v>159</v>
      </c>
      <c r="N949" s="6">
        <v>37</v>
      </c>
      <c r="P949" s="6">
        <v>152</v>
      </c>
      <c r="Q949" s="6">
        <v>33</v>
      </c>
    </row>
    <row r="950" spans="10:17" x14ac:dyDescent="0.25">
      <c r="J950" s="6">
        <v>163</v>
      </c>
      <c r="K950" s="6">
        <v>40</v>
      </c>
      <c r="M950" s="6">
        <v>268</v>
      </c>
      <c r="N950" s="6">
        <v>181</v>
      </c>
      <c r="P950" s="6">
        <v>159</v>
      </c>
      <c r="Q950" s="6">
        <v>40</v>
      </c>
    </row>
    <row r="951" spans="10:17" x14ac:dyDescent="0.25">
      <c r="J951" s="6">
        <v>160</v>
      </c>
      <c r="K951" s="6">
        <v>43</v>
      </c>
      <c r="M951" s="6">
        <v>205</v>
      </c>
      <c r="N951" s="6">
        <v>79</v>
      </c>
      <c r="P951" s="6">
        <v>148</v>
      </c>
      <c r="Q951" s="6">
        <v>27</v>
      </c>
    </row>
    <row r="952" spans="10:17" x14ac:dyDescent="0.25">
      <c r="J952" s="6">
        <v>141</v>
      </c>
      <c r="K952" s="6">
        <v>26</v>
      </c>
      <c r="M952" s="6">
        <v>151</v>
      </c>
      <c r="N952" s="6">
        <v>36</v>
      </c>
      <c r="P952" s="6">
        <v>161</v>
      </c>
      <c r="Q952" s="6">
        <v>41</v>
      </c>
    </row>
    <row r="953" spans="10:17" x14ac:dyDescent="0.25">
      <c r="J953" s="6">
        <v>140</v>
      </c>
      <c r="K953" s="6">
        <v>25</v>
      </c>
      <c r="M953" s="6">
        <v>152</v>
      </c>
      <c r="N953" s="6">
        <v>34</v>
      </c>
      <c r="P953" s="6">
        <v>147</v>
      </c>
      <c r="Q953" s="6">
        <v>30</v>
      </c>
    </row>
    <row r="954" spans="10:17" x14ac:dyDescent="0.25">
      <c r="J954" s="6">
        <v>139</v>
      </c>
      <c r="K954" s="6">
        <v>25</v>
      </c>
      <c r="M954" s="6">
        <v>181</v>
      </c>
      <c r="N954" s="6">
        <v>62</v>
      </c>
      <c r="P954" s="6">
        <v>154</v>
      </c>
      <c r="Q954" s="6">
        <v>33</v>
      </c>
    </row>
    <row r="955" spans="10:17" x14ac:dyDescent="0.25">
      <c r="J955" s="6">
        <v>158</v>
      </c>
      <c r="K955" s="6">
        <v>41</v>
      </c>
      <c r="M955" s="6">
        <v>162</v>
      </c>
      <c r="N955" s="6">
        <v>43</v>
      </c>
      <c r="P955" s="6">
        <v>254</v>
      </c>
      <c r="Q955" s="6">
        <v>288</v>
      </c>
    </row>
    <row r="956" spans="10:17" x14ac:dyDescent="0.25">
      <c r="J956" s="6">
        <v>130</v>
      </c>
      <c r="K956" s="6">
        <v>22</v>
      </c>
      <c r="M956" s="6">
        <v>180</v>
      </c>
      <c r="N956" s="6">
        <v>64</v>
      </c>
      <c r="P956" s="6">
        <v>155</v>
      </c>
      <c r="Q956" s="6">
        <v>35</v>
      </c>
    </row>
    <row r="957" spans="10:17" x14ac:dyDescent="0.25">
      <c r="J957" s="6">
        <v>145</v>
      </c>
      <c r="K957" s="6">
        <v>30</v>
      </c>
      <c r="M957" s="6">
        <v>141</v>
      </c>
      <c r="N957" s="6">
        <v>25</v>
      </c>
      <c r="P957" s="6">
        <v>154</v>
      </c>
      <c r="Q957" s="6">
        <v>41</v>
      </c>
    </row>
    <row r="958" spans="10:17" x14ac:dyDescent="0.25">
      <c r="J958" s="6">
        <v>107</v>
      </c>
      <c r="K958" s="6">
        <v>12</v>
      </c>
      <c r="M958" s="6">
        <v>164</v>
      </c>
      <c r="N958" s="6">
        <v>46</v>
      </c>
      <c r="P958" s="6">
        <v>141</v>
      </c>
      <c r="Q958" s="6">
        <v>26</v>
      </c>
    </row>
    <row r="959" spans="10:17" x14ac:dyDescent="0.25">
      <c r="J959" s="6">
        <v>120</v>
      </c>
      <c r="K959" s="6">
        <v>17</v>
      </c>
      <c r="M959" s="6">
        <v>158</v>
      </c>
      <c r="N959" s="6">
        <v>37</v>
      </c>
      <c r="P959" s="6">
        <v>215</v>
      </c>
      <c r="Q959" s="6">
        <v>104</v>
      </c>
    </row>
    <row r="960" spans="10:17" x14ac:dyDescent="0.25">
      <c r="J960" s="6">
        <v>151</v>
      </c>
      <c r="K960" s="6">
        <v>34</v>
      </c>
      <c r="M960" s="6">
        <v>166</v>
      </c>
      <c r="N960" s="6">
        <v>44</v>
      </c>
      <c r="P960" s="6">
        <v>203</v>
      </c>
      <c r="Q960" s="6">
        <v>96</v>
      </c>
    </row>
    <row r="961" spans="10:17" x14ac:dyDescent="0.25">
      <c r="J961" s="6">
        <v>145</v>
      </c>
      <c r="K961" s="6">
        <v>29</v>
      </c>
      <c r="M961" s="6">
        <v>167</v>
      </c>
      <c r="N961" s="6">
        <v>51</v>
      </c>
      <c r="P961" s="6">
        <v>193</v>
      </c>
      <c r="Q961" s="6">
        <v>75</v>
      </c>
    </row>
    <row r="962" spans="10:17" x14ac:dyDescent="0.25">
      <c r="J962" s="6">
        <v>124</v>
      </c>
      <c r="K962" s="6">
        <v>18</v>
      </c>
      <c r="M962" s="6">
        <v>168</v>
      </c>
      <c r="N962" s="6">
        <v>42</v>
      </c>
      <c r="P962" s="6">
        <v>175</v>
      </c>
      <c r="Q962" s="6">
        <v>60</v>
      </c>
    </row>
    <row r="963" spans="10:17" x14ac:dyDescent="0.25">
      <c r="J963" s="6">
        <v>145</v>
      </c>
      <c r="K963" s="6">
        <v>29</v>
      </c>
      <c r="M963" s="6">
        <v>166</v>
      </c>
      <c r="N963" s="6">
        <v>44</v>
      </c>
      <c r="P963" s="6">
        <v>170</v>
      </c>
      <c r="Q963" s="6">
        <v>48</v>
      </c>
    </row>
    <row r="964" spans="10:17" x14ac:dyDescent="0.25">
      <c r="J964" s="6">
        <v>137</v>
      </c>
      <c r="K964" s="6">
        <v>24</v>
      </c>
      <c r="M964" s="6">
        <v>167</v>
      </c>
      <c r="N964" s="6">
        <v>46</v>
      </c>
      <c r="P964" s="6">
        <v>179</v>
      </c>
      <c r="Q964" s="6">
        <v>59</v>
      </c>
    </row>
    <row r="965" spans="10:17" x14ac:dyDescent="0.25">
      <c r="J965" s="6">
        <v>168</v>
      </c>
      <c r="K965" s="6">
        <v>45</v>
      </c>
      <c r="M965" s="6">
        <v>160</v>
      </c>
      <c r="N965" s="6">
        <v>38</v>
      </c>
      <c r="P965" s="6">
        <v>194</v>
      </c>
      <c r="Q965" s="6">
        <v>81</v>
      </c>
    </row>
    <row r="966" spans="10:17" x14ac:dyDescent="0.25">
      <c r="J966" s="6">
        <v>144</v>
      </c>
      <c r="K966" s="6">
        <v>29</v>
      </c>
      <c r="M966" s="6">
        <v>171</v>
      </c>
      <c r="N966" s="6">
        <v>53</v>
      </c>
      <c r="P966" s="6">
        <v>173</v>
      </c>
      <c r="Q966" s="6">
        <v>50</v>
      </c>
    </row>
    <row r="967" spans="10:17" x14ac:dyDescent="0.25">
      <c r="J967" s="6">
        <v>131</v>
      </c>
      <c r="K967" s="6">
        <v>23</v>
      </c>
      <c r="M967" s="6">
        <v>161</v>
      </c>
      <c r="N967" s="6">
        <v>48</v>
      </c>
      <c r="P967" s="6">
        <v>203</v>
      </c>
      <c r="Q967" s="6">
        <v>76</v>
      </c>
    </row>
    <row r="968" spans="10:17" x14ac:dyDescent="0.25">
      <c r="J968" s="6">
        <v>146</v>
      </c>
      <c r="K968" s="6">
        <v>31</v>
      </c>
      <c r="M968" s="6">
        <v>157</v>
      </c>
      <c r="N968" s="6">
        <v>41</v>
      </c>
      <c r="P968" s="6">
        <v>161</v>
      </c>
      <c r="Q968" s="6">
        <v>41</v>
      </c>
    </row>
    <row r="969" spans="10:17" x14ac:dyDescent="0.25">
      <c r="J969" s="6">
        <v>141</v>
      </c>
      <c r="K969" s="6">
        <v>31</v>
      </c>
      <c r="M969" s="6">
        <v>170</v>
      </c>
      <c r="N969" s="6">
        <v>45</v>
      </c>
      <c r="P969" s="6">
        <v>153</v>
      </c>
      <c r="Q969" s="6">
        <v>36</v>
      </c>
    </row>
    <row r="970" spans="10:17" x14ac:dyDescent="0.25">
      <c r="J970" s="6">
        <v>170</v>
      </c>
      <c r="K970" s="6">
        <v>49</v>
      </c>
      <c r="M970" s="6">
        <v>167</v>
      </c>
      <c r="N970" s="6">
        <v>45</v>
      </c>
      <c r="P970" s="6">
        <v>135</v>
      </c>
      <c r="Q970" s="6">
        <v>26</v>
      </c>
    </row>
    <row r="971" spans="10:17" x14ac:dyDescent="0.25">
      <c r="J971" s="6">
        <v>131</v>
      </c>
      <c r="K971" s="6">
        <v>21</v>
      </c>
      <c r="M971" s="6">
        <v>156</v>
      </c>
      <c r="N971" s="6">
        <v>36</v>
      </c>
      <c r="P971" s="6">
        <v>190</v>
      </c>
      <c r="Q971" s="6">
        <v>76</v>
      </c>
    </row>
    <row r="972" spans="10:17" x14ac:dyDescent="0.25">
      <c r="J972" s="6">
        <v>146</v>
      </c>
      <c r="K972" s="6">
        <v>31</v>
      </c>
      <c r="M972" s="6">
        <v>160</v>
      </c>
      <c r="N972" s="6">
        <v>41</v>
      </c>
      <c r="P972" s="6">
        <v>131</v>
      </c>
      <c r="Q972" s="6">
        <v>26</v>
      </c>
    </row>
    <row r="973" spans="10:17" x14ac:dyDescent="0.25">
      <c r="J973" s="6">
        <v>134</v>
      </c>
      <c r="K973" s="6">
        <v>22</v>
      </c>
      <c r="M973" s="6">
        <v>150</v>
      </c>
      <c r="N973" s="6">
        <v>32</v>
      </c>
      <c r="P973" s="6">
        <v>188</v>
      </c>
      <c r="Q973" s="6">
        <v>73</v>
      </c>
    </row>
    <row r="974" spans="10:17" x14ac:dyDescent="0.25">
      <c r="J974" s="6">
        <v>149</v>
      </c>
      <c r="K974" s="6">
        <v>27</v>
      </c>
      <c r="M974" s="6">
        <v>156</v>
      </c>
      <c r="N974" s="6">
        <v>37</v>
      </c>
      <c r="P974" s="6">
        <v>146</v>
      </c>
      <c r="Q974" s="6">
        <v>32</v>
      </c>
    </row>
    <row r="975" spans="10:17" x14ac:dyDescent="0.25">
      <c r="J975" s="6">
        <v>141</v>
      </c>
      <c r="K975" s="6">
        <v>27</v>
      </c>
      <c r="M975" s="6">
        <v>149</v>
      </c>
      <c r="N975" s="6">
        <v>30</v>
      </c>
      <c r="P975" s="6">
        <v>150</v>
      </c>
      <c r="Q975" s="6">
        <v>34</v>
      </c>
    </row>
    <row r="976" spans="10:17" x14ac:dyDescent="0.25">
      <c r="J976" s="6">
        <v>126</v>
      </c>
      <c r="K976" s="6">
        <v>16</v>
      </c>
      <c r="M976" s="6">
        <v>158</v>
      </c>
      <c r="N976" s="6">
        <v>40</v>
      </c>
      <c r="P976" s="6">
        <v>280</v>
      </c>
      <c r="Q976" s="6">
        <v>213</v>
      </c>
    </row>
    <row r="977" spans="10:17" x14ac:dyDescent="0.25">
      <c r="J977" s="6">
        <v>129</v>
      </c>
      <c r="K977" s="6">
        <v>19</v>
      </c>
      <c r="M977" s="6">
        <v>168</v>
      </c>
      <c r="N977" s="6">
        <v>49</v>
      </c>
      <c r="P977" s="6">
        <v>297</v>
      </c>
      <c r="Q977" s="6">
        <v>238</v>
      </c>
    </row>
    <row r="978" spans="10:17" x14ac:dyDescent="0.25">
      <c r="J978" s="6">
        <v>121</v>
      </c>
      <c r="K978" s="6">
        <v>15</v>
      </c>
      <c r="M978" s="6">
        <v>167</v>
      </c>
      <c r="N978" s="6">
        <v>51</v>
      </c>
      <c r="P978" s="6">
        <v>297</v>
      </c>
      <c r="Q978" s="6">
        <v>279</v>
      </c>
    </row>
    <row r="979" spans="10:17" x14ac:dyDescent="0.25">
      <c r="J979" s="6">
        <v>180</v>
      </c>
      <c r="K979" s="6">
        <v>54</v>
      </c>
      <c r="M979" s="6">
        <v>135</v>
      </c>
      <c r="N979" s="6">
        <v>25</v>
      </c>
      <c r="P979" s="6">
        <v>272</v>
      </c>
      <c r="Q979" s="6">
        <v>196</v>
      </c>
    </row>
    <row r="980" spans="10:17" x14ac:dyDescent="0.25">
      <c r="J980" s="6">
        <v>144</v>
      </c>
      <c r="K980" s="6">
        <v>25</v>
      </c>
      <c r="M980" s="6">
        <v>149</v>
      </c>
      <c r="N980" s="6">
        <v>35</v>
      </c>
      <c r="P980" s="6">
        <v>175</v>
      </c>
      <c r="Q980" s="6">
        <v>60</v>
      </c>
    </row>
    <row r="981" spans="10:17" x14ac:dyDescent="0.25">
      <c r="J981" s="6">
        <v>123</v>
      </c>
      <c r="K981" s="6">
        <v>17</v>
      </c>
      <c r="M981" s="6">
        <v>158</v>
      </c>
      <c r="N981" s="6">
        <v>41</v>
      </c>
      <c r="P981" s="6">
        <v>165</v>
      </c>
      <c r="Q981" s="6">
        <v>45</v>
      </c>
    </row>
    <row r="982" spans="10:17" x14ac:dyDescent="0.25">
      <c r="J982" s="6">
        <v>142</v>
      </c>
      <c r="K982" s="6">
        <v>27</v>
      </c>
      <c r="M982" s="6">
        <v>144</v>
      </c>
      <c r="N982" s="6">
        <v>33</v>
      </c>
      <c r="P982" s="6">
        <v>155</v>
      </c>
      <c r="Q982" s="6">
        <v>44</v>
      </c>
    </row>
    <row r="983" spans="10:17" x14ac:dyDescent="0.25">
      <c r="J983" s="6">
        <v>123</v>
      </c>
      <c r="K983" s="6">
        <v>19</v>
      </c>
      <c r="M983" s="6">
        <v>144</v>
      </c>
      <c r="N983" s="6">
        <v>30</v>
      </c>
      <c r="P983" s="6">
        <v>255</v>
      </c>
      <c r="Q983" s="6">
        <v>180</v>
      </c>
    </row>
    <row r="984" spans="10:17" x14ac:dyDescent="0.25">
      <c r="J984" s="6">
        <v>137</v>
      </c>
      <c r="K984" s="6">
        <v>26</v>
      </c>
      <c r="M984" s="6">
        <v>158</v>
      </c>
      <c r="N984" s="6">
        <v>321</v>
      </c>
      <c r="P984" s="6">
        <v>234</v>
      </c>
      <c r="Q984" s="6">
        <v>124</v>
      </c>
    </row>
    <row r="985" spans="10:17" x14ac:dyDescent="0.25">
      <c r="J985" s="6">
        <v>100</v>
      </c>
      <c r="K985" s="6">
        <v>11</v>
      </c>
      <c r="M985" s="6">
        <v>266</v>
      </c>
      <c r="N985" s="6">
        <v>186</v>
      </c>
      <c r="P985" s="6">
        <v>169</v>
      </c>
      <c r="Q985" s="6">
        <v>53</v>
      </c>
    </row>
    <row r="986" spans="10:17" x14ac:dyDescent="0.25">
      <c r="J986" s="6">
        <v>132</v>
      </c>
      <c r="K986" s="6">
        <v>25</v>
      </c>
      <c r="M986" s="6">
        <v>247</v>
      </c>
      <c r="N986" s="6">
        <v>129</v>
      </c>
      <c r="P986" s="6">
        <v>154</v>
      </c>
      <c r="Q986" s="6">
        <v>38</v>
      </c>
    </row>
    <row r="987" spans="10:17" x14ac:dyDescent="0.25">
      <c r="J987" s="6">
        <v>116</v>
      </c>
      <c r="K987" s="6">
        <v>15</v>
      </c>
      <c r="M987" s="6">
        <v>236</v>
      </c>
      <c r="N987" s="6">
        <v>152</v>
      </c>
      <c r="P987" s="6">
        <v>308</v>
      </c>
      <c r="Q987" s="6">
        <v>371</v>
      </c>
    </row>
    <row r="988" spans="10:17" x14ac:dyDescent="0.25">
      <c r="J988" s="6">
        <v>268</v>
      </c>
      <c r="K988" s="6">
        <v>202</v>
      </c>
      <c r="M988" s="6">
        <v>145</v>
      </c>
      <c r="N988" s="6">
        <v>29</v>
      </c>
      <c r="P988" s="6">
        <v>304</v>
      </c>
      <c r="Q988" s="6">
        <v>257</v>
      </c>
    </row>
    <row r="989" spans="10:17" x14ac:dyDescent="0.25">
      <c r="J989" s="6">
        <v>307</v>
      </c>
      <c r="K989" s="6">
        <v>258</v>
      </c>
      <c r="M989" s="6">
        <v>156</v>
      </c>
      <c r="N989" s="6">
        <v>42</v>
      </c>
      <c r="P989" s="6">
        <v>277</v>
      </c>
      <c r="Q989" s="6">
        <v>231</v>
      </c>
    </row>
    <row r="990" spans="10:17" x14ac:dyDescent="0.25">
      <c r="J990" s="6">
        <v>246</v>
      </c>
      <c r="K990" s="6">
        <v>136</v>
      </c>
      <c r="M990" s="6">
        <v>165</v>
      </c>
      <c r="N990" s="6">
        <v>45</v>
      </c>
      <c r="P990" s="6">
        <v>275</v>
      </c>
      <c r="Q990" s="6">
        <v>180</v>
      </c>
    </row>
    <row r="991" spans="10:17" x14ac:dyDescent="0.25">
      <c r="J991" s="6">
        <v>178</v>
      </c>
      <c r="K991" s="6">
        <v>56</v>
      </c>
      <c r="M991" s="6">
        <v>139</v>
      </c>
      <c r="N991" s="6">
        <v>28</v>
      </c>
      <c r="P991" s="6">
        <v>274</v>
      </c>
      <c r="Q991" s="6">
        <v>222</v>
      </c>
    </row>
    <row r="992" spans="10:17" x14ac:dyDescent="0.25">
      <c r="J992" s="6">
        <v>179</v>
      </c>
      <c r="K992" s="6">
        <v>58</v>
      </c>
      <c r="M992" s="6">
        <v>178</v>
      </c>
      <c r="N992" s="6">
        <v>58</v>
      </c>
      <c r="P992" s="6">
        <v>285</v>
      </c>
      <c r="Q992" s="6">
        <v>209</v>
      </c>
    </row>
    <row r="993" spans="10:17" x14ac:dyDescent="0.25">
      <c r="J993" s="6">
        <v>140</v>
      </c>
      <c r="K993" s="6">
        <v>26</v>
      </c>
      <c r="M993" s="6">
        <v>157</v>
      </c>
      <c r="N993" s="6">
        <v>35</v>
      </c>
      <c r="P993" s="6">
        <v>282</v>
      </c>
      <c r="Q993" s="6">
        <v>217</v>
      </c>
    </row>
    <row r="994" spans="10:17" x14ac:dyDescent="0.25">
      <c r="J994" s="6">
        <v>160</v>
      </c>
      <c r="K994" s="6">
        <v>43</v>
      </c>
      <c r="M994" s="6">
        <v>152</v>
      </c>
      <c r="N994" s="6">
        <v>34</v>
      </c>
      <c r="P994" s="6">
        <v>303</v>
      </c>
      <c r="Q994" s="6">
        <v>293</v>
      </c>
    </row>
    <row r="995" spans="10:17" x14ac:dyDescent="0.25">
      <c r="J995" s="6">
        <v>145</v>
      </c>
      <c r="K995" s="6">
        <v>30</v>
      </c>
      <c r="M995" s="6">
        <v>147</v>
      </c>
      <c r="N995" s="6">
        <v>30</v>
      </c>
      <c r="P995" s="6">
        <v>263</v>
      </c>
      <c r="Q995" s="6">
        <v>167</v>
      </c>
    </row>
    <row r="996" spans="10:17" x14ac:dyDescent="0.25">
      <c r="J996" s="6">
        <v>175</v>
      </c>
      <c r="K996" s="6">
        <v>53</v>
      </c>
      <c r="M996" s="6">
        <v>156</v>
      </c>
      <c r="N996" s="6">
        <v>37</v>
      </c>
      <c r="P996" s="6">
        <v>248</v>
      </c>
      <c r="Q996" s="6">
        <v>145</v>
      </c>
    </row>
    <row r="997" spans="10:17" x14ac:dyDescent="0.25">
      <c r="J997" s="6">
        <v>180</v>
      </c>
      <c r="K997" s="6">
        <v>56</v>
      </c>
      <c r="M997" s="6">
        <v>147</v>
      </c>
      <c r="N997" s="6">
        <v>37</v>
      </c>
      <c r="P997" s="6">
        <v>312</v>
      </c>
      <c r="Q997" s="6">
        <v>267</v>
      </c>
    </row>
    <row r="998" spans="10:17" x14ac:dyDescent="0.25">
      <c r="J998" s="6">
        <v>177</v>
      </c>
      <c r="K998" s="6">
        <v>56</v>
      </c>
      <c r="M998" s="6">
        <v>162</v>
      </c>
      <c r="N998" s="6">
        <v>43</v>
      </c>
      <c r="P998" s="6">
        <v>237</v>
      </c>
      <c r="Q998" s="6">
        <v>125</v>
      </c>
    </row>
    <row r="999" spans="10:17" x14ac:dyDescent="0.25">
      <c r="J999" s="6">
        <v>149</v>
      </c>
      <c r="K999" s="6">
        <v>35</v>
      </c>
      <c r="M999" s="6">
        <v>162</v>
      </c>
      <c r="N999" s="6">
        <v>44</v>
      </c>
      <c r="P999" s="6">
        <v>175</v>
      </c>
      <c r="Q999" s="6">
        <v>53</v>
      </c>
    </row>
    <row r="1000" spans="10:17" x14ac:dyDescent="0.25">
      <c r="J1000" s="6">
        <v>175</v>
      </c>
      <c r="K1000" s="6">
        <v>50</v>
      </c>
      <c r="M1000" s="6">
        <v>145</v>
      </c>
      <c r="N1000" s="6">
        <v>30</v>
      </c>
      <c r="P1000" s="6">
        <v>175</v>
      </c>
      <c r="Q1000" s="6">
        <v>55</v>
      </c>
    </row>
    <row r="1001" spans="10:17" x14ac:dyDescent="0.25">
      <c r="J1001" s="6">
        <v>141</v>
      </c>
      <c r="K1001" s="6">
        <v>29</v>
      </c>
      <c r="M1001" s="6">
        <v>162</v>
      </c>
      <c r="N1001" s="6">
        <v>44</v>
      </c>
      <c r="P1001" s="6">
        <v>168</v>
      </c>
      <c r="Q1001" s="6">
        <v>45</v>
      </c>
    </row>
    <row r="1002" spans="10:17" x14ac:dyDescent="0.25">
      <c r="J1002" s="6">
        <v>143</v>
      </c>
      <c r="K1002" s="6">
        <v>29</v>
      </c>
      <c r="M1002" s="6">
        <v>159</v>
      </c>
      <c r="N1002" s="6">
        <v>42</v>
      </c>
      <c r="P1002" s="6">
        <v>173</v>
      </c>
      <c r="Q1002" s="6">
        <v>51</v>
      </c>
    </row>
    <row r="1003" spans="10:17" x14ac:dyDescent="0.25">
      <c r="J1003" s="6">
        <v>127</v>
      </c>
      <c r="K1003" s="6">
        <v>22</v>
      </c>
      <c r="M1003" s="6">
        <v>145</v>
      </c>
      <c r="N1003" s="6">
        <v>29</v>
      </c>
      <c r="P1003" s="6">
        <v>180</v>
      </c>
      <c r="Q1003" s="6">
        <v>55</v>
      </c>
    </row>
    <row r="1004" spans="10:17" x14ac:dyDescent="0.25">
      <c r="J1004" s="6">
        <v>158</v>
      </c>
      <c r="K1004" s="6">
        <v>35</v>
      </c>
      <c r="M1004" s="6">
        <v>177</v>
      </c>
      <c r="N1004" s="6">
        <v>48</v>
      </c>
      <c r="P1004" s="6">
        <v>141</v>
      </c>
      <c r="Q1004" s="6">
        <v>28</v>
      </c>
    </row>
    <row r="1005" spans="10:17" x14ac:dyDescent="0.25">
      <c r="J1005" s="6">
        <v>158</v>
      </c>
      <c r="K1005" s="6">
        <v>20</v>
      </c>
      <c r="M1005" s="6">
        <v>135</v>
      </c>
      <c r="N1005" s="6">
        <v>23</v>
      </c>
      <c r="P1005" s="6">
        <v>137</v>
      </c>
      <c r="Q1005" s="6">
        <v>24</v>
      </c>
    </row>
    <row r="1006" spans="10:17" x14ac:dyDescent="0.25">
      <c r="J1006" s="6">
        <v>166</v>
      </c>
      <c r="K1006" s="6">
        <v>49</v>
      </c>
      <c r="M1006" s="6">
        <v>118</v>
      </c>
      <c r="N1006" s="6">
        <v>15</v>
      </c>
      <c r="P1006" s="6">
        <v>142</v>
      </c>
      <c r="Q1006" s="6">
        <v>28</v>
      </c>
    </row>
    <row r="1007" spans="10:17" x14ac:dyDescent="0.25">
      <c r="J1007" s="6">
        <v>141</v>
      </c>
      <c r="K1007" s="6">
        <v>29</v>
      </c>
      <c r="M1007" s="6">
        <v>250</v>
      </c>
      <c r="N1007" s="6">
        <v>145</v>
      </c>
      <c r="P1007" s="6">
        <v>128</v>
      </c>
      <c r="Q1007" s="6">
        <v>19</v>
      </c>
    </row>
    <row r="1008" spans="10:17" x14ac:dyDescent="0.25">
      <c r="J1008" s="6">
        <v>117</v>
      </c>
      <c r="K1008" s="6">
        <v>15</v>
      </c>
      <c r="M1008" s="6">
        <v>265</v>
      </c>
      <c r="N1008" s="6">
        <v>156</v>
      </c>
      <c r="P1008" s="6">
        <v>302</v>
      </c>
      <c r="Q1008" s="6">
        <v>298</v>
      </c>
    </row>
    <row r="1009" spans="10:17" x14ac:dyDescent="0.25">
      <c r="J1009" s="6">
        <v>153</v>
      </c>
      <c r="K1009" s="6">
        <v>34</v>
      </c>
      <c r="M1009" s="6">
        <v>160</v>
      </c>
      <c r="N1009" s="6">
        <v>45</v>
      </c>
      <c r="P1009" s="6">
        <v>273</v>
      </c>
      <c r="Q1009" s="6">
        <v>210</v>
      </c>
    </row>
    <row r="1010" spans="10:17" x14ac:dyDescent="0.25">
      <c r="J1010" s="6">
        <v>163</v>
      </c>
      <c r="K1010" s="6">
        <v>41</v>
      </c>
      <c r="M1010" s="6">
        <v>167</v>
      </c>
      <c r="N1010" s="6">
        <v>54</v>
      </c>
      <c r="P1010" s="6">
        <v>237</v>
      </c>
      <c r="Q1010" s="6">
        <v>146</v>
      </c>
    </row>
    <row r="1011" spans="10:17" x14ac:dyDescent="0.25">
      <c r="J1011" s="6">
        <v>195</v>
      </c>
      <c r="K1011" s="6">
        <v>73</v>
      </c>
      <c r="M1011" s="6">
        <v>151</v>
      </c>
      <c r="N1011" s="6">
        <v>34</v>
      </c>
      <c r="P1011" s="6">
        <v>234</v>
      </c>
      <c r="Q1011" s="6">
        <v>117</v>
      </c>
    </row>
    <row r="1012" spans="10:17" x14ac:dyDescent="0.25">
      <c r="J1012" s="6">
        <v>160</v>
      </c>
      <c r="K1012" s="6">
        <v>40</v>
      </c>
      <c r="M1012" s="6">
        <v>153</v>
      </c>
      <c r="N1012" s="6">
        <v>36</v>
      </c>
      <c r="P1012" s="6">
        <v>139</v>
      </c>
      <c r="Q1012" s="6">
        <v>25</v>
      </c>
    </row>
    <row r="1013" spans="10:17" x14ac:dyDescent="0.25">
      <c r="J1013" s="6">
        <v>100</v>
      </c>
      <c r="K1013" s="6">
        <v>15</v>
      </c>
      <c r="M1013" s="6">
        <v>145</v>
      </c>
      <c r="N1013" s="6">
        <v>30</v>
      </c>
      <c r="P1013" s="6">
        <v>233</v>
      </c>
      <c r="Q1013" s="6">
        <v>117</v>
      </c>
    </row>
    <row r="1014" spans="10:17" x14ac:dyDescent="0.25">
      <c r="J1014" s="6">
        <v>156</v>
      </c>
      <c r="K1014" s="6">
        <v>42</v>
      </c>
      <c r="M1014" s="6">
        <v>156</v>
      </c>
      <c r="N1014" s="6">
        <v>40</v>
      </c>
      <c r="P1014" s="6">
        <v>132</v>
      </c>
      <c r="Q1014" s="6">
        <v>23</v>
      </c>
    </row>
    <row r="1015" spans="10:17" x14ac:dyDescent="0.25">
      <c r="J1015" s="6">
        <v>142</v>
      </c>
      <c r="K1015" s="6">
        <v>43</v>
      </c>
      <c r="M1015" s="6">
        <v>159</v>
      </c>
      <c r="N1015" s="6">
        <v>45</v>
      </c>
    </row>
    <row r="1016" spans="10:17" x14ac:dyDescent="0.25">
      <c r="J1016" s="6">
        <v>145</v>
      </c>
      <c r="K1016" s="6">
        <v>37</v>
      </c>
      <c r="M1016" s="6">
        <v>157</v>
      </c>
      <c r="N1016" s="6">
        <v>39</v>
      </c>
      <c r="Q1016">
        <f>SUM(Q3:Q1014)</f>
        <v>102118.24</v>
      </c>
    </row>
    <row r="1017" spans="10:17" x14ac:dyDescent="0.25">
      <c r="J1017" s="6">
        <v>120</v>
      </c>
      <c r="K1017" s="6">
        <v>27</v>
      </c>
      <c r="M1017" s="6">
        <v>116</v>
      </c>
      <c r="N1017" s="6">
        <v>14</v>
      </c>
    </row>
    <row r="1018" spans="10:17" x14ac:dyDescent="0.25">
      <c r="J1018" s="6">
        <v>166</v>
      </c>
      <c r="K1018" s="6">
        <v>53</v>
      </c>
      <c r="M1018" s="6">
        <v>152</v>
      </c>
      <c r="N1018" s="6">
        <v>36</v>
      </c>
    </row>
    <row r="1019" spans="10:17" x14ac:dyDescent="0.25">
      <c r="J1019" s="6">
        <v>165</v>
      </c>
      <c r="K1019" s="6">
        <v>54</v>
      </c>
      <c r="M1019" s="6">
        <v>150</v>
      </c>
      <c r="N1019" s="6">
        <v>36</v>
      </c>
    </row>
    <row r="1020" spans="10:17" x14ac:dyDescent="0.25">
      <c r="J1020" s="6">
        <v>150</v>
      </c>
      <c r="K1020" s="6">
        <v>41</v>
      </c>
      <c r="M1020" s="6">
        <v>138</v>
      </c>
      <c r="N1020" s="6">
        <v>25</v>
      </c>
    </row>
    <row r="1021" spans="10:17" x14ac:dyDescent="0.25">
      <c r="J1021" s="6">
        <v>139</v>
      </c>
      <c r="K1021" s="6">
        <v>32</v>
      </c>
      <c r="M1021" s="6">
        <v>165</v>
      </c>
      <c r="N1021" s="6">
        <v>42</v>
      </c>
    </row>
    <row r="1022" spans="10:17" x14ac:dyDescent="0.25">
      <c r="J1022" s="6">
        <v>119</v>
      </c>
      <c r="K1022" s="6">
        <v>24</v>
      </c>
      <c r="M1022" s="6">
        <v>151</v>
      </c>
      <c r="N1022" s="6">
        <v>34</v>
      </c>
    </row>
    <row r="1023" spans="10:17" x14ac:dyDescent="0.25">
      <c r="J1023" s="6">
        <v>143</v>
      </c>
      <c r="K1023" s="6">
        <v>33</v>
      </c>
      <c r="M1023" s="6">
        <v>131</v>
      </c>
      <c r="N1023" s="6">
        <v>20</v>
      </c>
    </row>
    <row r="1024" spans="10:17" x14ac:dyDescent="0.25">
      <c r="J1024" s="6">
        <v>147</v>
      </c>
      <c r="K1024" s="6">
        <v>42</v>
      </c>
      <c r="M1024" s="6">
        <v>149</v>
      </c>
      <c r="N1024" s="6">
        <v>34</v>
      </c>
    </row>
    <row r="1025" spans="10:14" x14ac:dyDescent="0.25">
      <c r="J1025" s="6">
        <v>159</v>
      </c>
      <c r="K1025" s="6">
        <v>34</v>
      </c>
      <c r="M1025" s="6">
        <v>131</v>
      </c>
      <c r="N1025" s="6">
        <v>22</v>
      </c>
    </row>
    <row r="1026" spans="10:14" x14ac:dyDescent="0.25">
      <c r="J1026" s="6">
        <v>145</v>
      </c>
      <c r="K1026" s="6">
        <v>31</v>
      </c>
      <c r="M1026" s="6">
        <v>160</v>
      </c>
      <c r="N1026" s="6">
        <v>41</v>
      </c>
    </row>
    <row r="1027" spans="10:14" x14ac:dyDescent="0.25">
      <c r="J1027" s="6">
        <v>185</v>
      </c>
      <c r="K1027" s="6">
        <v>58</v>
      </c>
      <c r="M1027" s="6">
        <v>150</v>
      </c>
      <c r="N1027" s="6">
        <v>38</v>
      </c>
    </row>
    <row r="1028" spans="10:14" x14ac:dyDescent="0.25">
      <c r="J1028" s="6">
        <v>147</v>
      </c>
      <c r="K1028" s="6">
        <v>32</v>
      </c>
      <c r="M1028" s="6">
        <v>134</v>
      </c>
      <c r="N1028" s="6">
        <v>26</v>
      </c>
    </row>
    <row r="1029" spans="10:14" x14ac:dyDescent="0.25">
      <c r="J1029" s="6">
        <v>175</v>
      </c>
      <c r="K1029" s="6">
        <v>52</v>
      </c>
      <c r="M1029" s="6">
        <v>163</v>
      </c>
      <c r="N1029" s="6">
        <v>37</v>
      </c>
    </row>
    <row r="1030" spans="10:14" x14ac:dyDescent="0.25">
      <c r="J1030" s="6">
        <v>126</v>
      </c>
      <c r="K1030" s="6">
        <v>18</v>
      </c>
      <c r="M1030" s="6">
        <v>150</v>
      </c>
      <c r="N1030" s="6">
        <v>34</v>
      </c>
    </row>
    <row r="1031" spans="10:14" x14ac:dyDescent="0.25">
      <c r="J1031" s="6">
        <v>170</v>
      </c>
      <c r="K1031" s="6">
        <v>49</v>
      </c>
      <c r="M1031" s="6">
        <v>132</v>
      </c>
      <c r="N1031" s="6">
        <v>22</v>
      </c>
    </row>
    <row r="1032" spans="10:14" x14ac:dyDescent="0.25">
      <c r="J1032" s="6">
        <v>137</v>
      </c>
      <c r="K1032" s="6">
        <v>26</v>
      </c>
      <c r="M1032" s="6">
        <v>115</v>
      </c>
      <c r="N1032" s="6">
        <v>16</v>
      </c>
    </row>
    <row r="1033" spans="10:14" x14ac:dyDescent="0.25">
      <c r="J1033" s="6">
        <v>156</v>
      </c>
      <c r="K1033" s="6">
        <v>36</v>
      </c>
      <c r="M1033" s="6">
        <v>130</v>
      </c>
      <c r="N1033" s="6">
        <v>20</v>
      </c>
    </row>
    <row r="1034" spans="10:14" x14ac:dyDescent="0.25">
      <c r="J1034" s="6">
        <v>155</v>
      </c>
      <c r="K1034" s="6">
        <v>36</v>
      </c>
      <c r="M1034" s="6">
        <v>145</v>
      </c>
      <c r="N1034" s="6">
        <v>32</v>
      </c>
    </row>
    <row r="1035" spans="10:14" x14ac:dyDescent="0.25">
      <c r="J1035" s="6">
        <v>195</v>
      </c>
      <c r="K1035" s="6">
        <v>67</v>
      </c>
      <c r="M1035" s="6">
        <v>132</v>
      </c>
      <c r="N1035" s="6">
        <v>21</v>
      </c>
    </row>
    <row r="1036" spans="10:14" x14ac:dyDescent="0.25">
      <c r="J1036" s="6">
        <v>170</v>
      </c>
      <c r="K1036" s="6">
        <v>46</v>
      </c>
      <c r="M1036" s="6">
        <v>137</v>
      </c>
      <c r="N1036" s="6">
        <v>25</v>
      </c>
    </row>
    <row r="1037" spans="10:14" x14ac:dyDescent="0.25">
      <c r="J1037" s="6">
        <v>115</v>
      </c>
      <c r="K1037" s="6">
        <v>16</v>
      </c>
      <c r="M1037" s="6">
        <v>109</v>
      </c>
      <c r="N1037" s="6">
        <v>13</v>
      </c>
    </row>
    <row r="1038" spans="10:14" x14ac:dyDescent="0.25">
      <c r="J1038" s="6">
        <v>152</v>
      </c>
      <c r="K1038" s="6">
        <v>36</v>
      </c>
      <c r="M1038" s="6">
        <v>154</v>
      </c>
      <c r="N1038" s="6">
        <v>33</v>
      </c>
    </row>
    <row r="1039" spans="10:14" x14ac:dyDescent="0.25">
      <c r="J1039" s="6">
        <v>138</v>
      </c>
      <c r="K1039" s="6">
        <v>26</v>
      </c>
      <c r="M1039" s="6">
        <v>146</v>
      </c>
      <c r="N1039" s="6">
        <v>33</v>
      </c>
    </row>
    <row r="1040" spans="10:14" x14ac:dyDescent="0.25">
      <c r="J1040" s="6">
        <v>163</v>
      </c>
      <c r="K1040" s="6">
        <v>41</v>
      </c>
      <c r="M1040" s="6">
        <v>113</v>
      </c>
      <c r="N1040" s="6">
        <v>15</v>
      </c>
    </row>
    <row r="1041" spans="10:14" x14ac:dyDescent="0.25">
      <c r="J1041" s="6">
        <v>125</v>
      </c>
      <c r="K1041" s="6">
        <v>18</v>
      </c>
      <c r="M1041" s="6">
        <v>148</v>
      </c>
      <c r="N1041" s="6">
        <v>30</v>
      </c>
    </row>
    <row r="1042" spans="10:14" x14ac:dyDescent="0.25">
      <c r="J1042" s="6">
        <v>143</v>
      </c>
      <c r="K1042" s="6">
        <v>30</v>
      </c>
      <c r="M1042" s="6">
        <v>157</v>
      </c>
      <c r="N1042" s="6">
        <v>42</v>
      </c>
    </row>
    <row r="1043" spans="10:14" x14ac:dyDescent="0.25">
      <c r="J1043" s="6">
        <v>140</v>
      </c>
      <c r="K1043" s="6">
        <v>25</v>
      </c>
      <c r="M1043" s="6">
        <v>156</v>
      </c>
      <c r="N1043" s="6">
        <v>37</v>
      </c>
    </row>
    <row r="1044" spans="10:14" x14ac:dyDescent="0.25">
      <c r="J1044" s="6">
        <v>155</v>
      </c>
      <c r="K1044" s="6">
        <v>37</v>
      </c>
      <c r="M1044" s="6">
        <v>304</v>
      </c>
      <c r="N1044" s="6">
        <v>278</v>
      </c>
    </row>
    <row r="1045" spans="10:14" x14ac:dyDescent="0.25">
      <c r="J1045" s="6">
        <v>109</v>
      </c>
      <c r="K1045" s="6">
        <v>13</v>
      </c>
      <c r="M1045" s="6">
        <v>180</v>
      </c>
      <c r="N1045" s="6">
        <v>59</v>
      </c>
    </row>
    <row r="1046" spans="10:14" x14ac:dyDescent="0.25">
      <c r="J1046" s="6">
        <v>177</v>
      </c>
      <c r="K1046" s="6">
        <v>64</v>
      </c>
      <c r="M1046" s="6">
        <v>164</v>
      </c>
      <c r="N1046" s="6">
        <v>48</v>
      </c>
    </row>
    <row r="1047" spans="10:14" x14ac:dyDescent="0.25">
      <c r="J1047" s="6">
        <v>158</v>
      </c>
      <c r="K1047" s="6">
        <v>42</v>
      </c>
      <c r="M1047" s="6">
        <v>155</v>
      </c>
      <c r="N1047" s="6">
        <v>40</v>
      </c>
    </row>
    <row r="1048" spans="10:14" x14ac:dyDescent="0.25">
      <c r="J1048" s="6">
        <v>181</v>
      </c>
      <c r="K1048" s="6">
        <v>63</v>
      </c>
      <c r="M1048" s="6">
        <v>165</v>
      </c>
      <c r="N1048" s="6">
        <v>46</v>
      </c>
    </row>
    <row r="1049" spans="10:14" x14ac:dyDescent="0.25">
      <c r="J1049" s="6">
        <v>153</v>
      </c>
      <c r="K1049" s="6">
        <v>35</v>
      </c>
      <c r="M1049" s="6">
        <v>148</v>
      </c>
      <c r="N1049" s="6">
        <v>39</v>
      </c>
    </row>
    <row r="1050" spans="10:14" x14ac:dyDescent="0.25">
      <c r="J1050" s="6">
        <v>165</v>
      </c>
      <c r="K1050" s="6">
        <v>46</v>
      </c>
      <c r="M1050" s="6">
        <v>152</v>
      </c>
      <c r="N1050" s="6">
        <v>35</v>
      </c>
    </row>
    <row r="1051" spans="10:14" x14ac:dyDescent="0.25">
      <c r="J1051" s="6">
        <v>123</v>
      </c>
      <c r="K1051" s="6">
        <v>19</v>
      </c>
      <c r="M1051" s="6">
        <v>133</v>
      </c>
      <c r="N1051" s="6">
        <v>23</v>
      </c>
    </row>
    <row r="1052" spans="10:14" x14ac:dyDescent="0.25">
      <c r="J1052" s="6">
        <v>147</v>
      </c>
      <c r="K1052" s="6">
        <v>35</v>
      </c>
      <c r="M1052" s="6">
        <v>162</v>
      </c>
      <c r="N1052" s="6">
        <v>46</v>
      </c>
    </row>
    <row r="1053" spans="10:14" x14ac:dyDescent="0.25">
      <c r="J1053" s="6">
        <v>147</v>
      </c>
      <c r="K1053" s="6">
        <v>31</v>
      </c>
      <c r="M1053" s="6">
        <v>135</v>
      </c>
      <c r="N1053" s="6">
        <v>27</v>
      </c>
    </row>
    <row r="1054" spans="10:14" x14ac:dyDescent="0.25">
      <c r="J1054" s="6">
        <v>161</v>
      </c>
      <c r="K1054" s="6">
        <v>41</v>
      </c>
      <c r="M1054" s="6">
        <v>141</v>
      </c>
      <c r="N1054" s="6">
        <v>27</v>
      </c>
    </row>
    <row r="1055" spans="10:14" x14ac:dyDescent="0.25">
      <c r="J1055" s="6">
        <v>155</v>
      </c>
      <c r="K1055" s="6">
        <v>38</v>
      </c>
      <c r="M1055" s="6">
        <v>139</v>
      </c>
      <c r="N1055" s="6">
        <v>26</v>
      </c>
    </row>
    <row r="1056" spans="10:14" x14ac:dyDescent="0.25">
      <c r="J1056" s="6">
        <v>127</v>
      </c>
      <c r="K1056" s="6">
        <v>20</v>
      </c>
      <c r="M1056" s="6">
        <v>150</v>
      </c>
      <c r="N1056" s="6">
        <v>32</v>
      </c>
    </row>
    <row r="1057" spans="10:14" x14ac:dyDescent="0.25">
      <c r="J1057" s="6">
        <v>129</v>
      </c>
      <c r="K1057" s="6">
        <v>21</v>
      </c>
      <c r="M1057" s="6">
        <v>123</v>
      </c>
      <c r="N1057" s="6">
        <v>19</v>
      </c>
    </row>
    <row r="1058" spans="10:14" x14ac:dyDescent="0.25">
      <c r="J1058" s="6">
        <v>131</v>
      </c>
      <c r="K1058" s="6">
        <v>23</v>
      </c>
      <c r="M1058" s="6">
        <v>263</v>
      </c>
      <c r="N1058" s="6">
        <v>196</v>
      </c>
    </row>
    <row r="1059" spans="10:14" x14ac:dyDescent="0.25">
      <c r="J1059" s="6">
        <v>130</v>
      </c>
      <c r="K1059" s="6">
        <v>22</v>
      </c>
      <c r="M1059" s="6">
        <v>151</v>
      </c>
      <c r="N1059" s="6">
        <v>31</v>
      </c>
    </row>
    <row r="1060" spans="10:14" x14ac:dyDescent="0.25">
      <c r="J1060" s="6">
        <v>140</v>
      </c>
      <c r="K1060" s="6">
        <v>30</v>
      </c>
      <c r="M1060" s="6">
        <v>135</v>
      </c>
      <c r="N1060" s="6">
        <v>25</v>
      </c>
    </row>
    <row r="1061" spans="10:14" x14ac:dyDescent="0.25">
      <c r="J1061" s="6">
        <v>137</v>
      </c>
      <c r="K1061" s="6">
        <v>26</v>
      </c>
      <c r="M1061" s="6">
        <v>267</v>
      </c>
      <c r="N1061" s="6">
        <v>189</v>
      </c>
    </row>
    <row r="1062" spans="10:14" x14ac:dyDescent="0.25">
      <c r="J1062" s="6">
        <v>152</v>
      </c>
      <c r="K1062" s="6">
        <v>34</v>
      </c>
      <c r="M1062" s="6">
        <v>261</v>
      </c>
      <c r="N1062" s="6">
        <v>150</v>
      </c>
    </row>
    <row r="1063" spans="10:14" x14ac:dyDescent="0.25">
      <c r="J1063" s="6">
        <v>135</v>
      </c>
      <c r="K1063" s="6">
        <v>25</v>
      </c>
      <c r="M1063" s="6">
        <v>280</v>
      </c>
      <c r="N1063" s="6">
        <v>231</v>
      </c>
    </row>
    <row r="1064" spans="10:14" x14ac:dyDescent="0.25">
      <c r="J1064" s="6">
        <v>137</v>
      </c>
      <c r="K1064" s="6">
        <v>26</v>
      </c>
      <c r="M1064" s="6">
        <v>275</v>
      </c>
      <c r="N1064" s="6">
        <v>203</v>
      </c>
    </row>
    <row r="1065" spans="10:14" x14ac:dyDescent="0.25">
      <c r="J1065" s="6">
        <v>135</v>
      </c>
      <c r="K1065" s="6">
        <v>21</v>
      </c>
      <c r="M1065" s="6">
        <v>227</v>
      </c>
      <c r="N1065" s="6">
        <v>115</v>
      </c>
    </row>
    <row r="1066" spans="10:14" x14ac:dyDescent="0.25">
      <c r="J1066" s="6">
        <v>153</v>
      </c>
      <c r="K1066" s="6">
        <v>34</v>
      </c>
      <c r="M1066" s="6">
        <v>243</v>
      </c>
      <c r="N1066" s="6">
        <v>119</v>
      </c>
    </row>
    <row r="1067" spans="10:14" x14ac:dyDescent="0.25">
      <c r="J1067" s="6">
        <v>145</v>
      </c>
      <c r="K1067" s="6">
        <v>29</v>
      </c>
      <c r="M1067" s="6">
        <v>279</v>
      </c>
      <c r="N1067" s="6">
        <v>219</v>
      </c>
    </row>
    <row r="1068" spans="10:14" x14ac:dyDescent="0.25">
      <c r="J1068" s="6">
        <v>165</v>
      </c>
      <c r="K1068" s="6">
        <v>45</v>
      </c>
      <c r="M1068" s="6">
        <v>242</v>
      </c>
      <c r="N1068" s="6">
        <v>130</v>
      </c>
    </row>
    <row r="1069" spans="10:14" x14ac:dyDescent="0.25">
      <c r="J1069" s="6">
        <v>164</v>
      </c>
      <c r="K1069" s="6">
        <v>41</v>
      </c>
      <c r="M1069" s="6">
        <v>156</v>
      </c>
      <c r="N1069" s="6">
        <v>40</v>
      </c>
    </row>
    <row r="1070" spans="10:14" x14ac:dyDescent="0.25">
      <c r="J1070" s="6">
        <v>168</v>
      </c>
      <c r="K1070" s="6">
        <v>54</v>
      </c>
      <c r="M1070" s="6">
        <v>151</v>
      </c>
      <c r="N1070" s="6">
        <v>34</v>
      </c>
    </row>
    <row r="1071" spans="10:14" x14ac:dyDescent="0.25">
      <c r="J1071" s="6">
        <v>147</v>
      </c>
      <c r="K1071" s="6">
        <v>35</v>
      </c>
      <c r="M1071" s="6">
        <v>183</v>
      </c>
      <c r="N1071" s="6">
        <v>63</v>
      </c>
    </row>
    <row r="1072" spans="10:14" x14ac:dyDescent="0.25">
      <c r="J1072" s="6">
        <v>160</v>
      </c>
      <c r="K1072" s="6">
        <v>44</v>
      </c>
      <c r="M1072" s="6">
        <v>207</v>
      </c>
      <c r="N1072" s="6">
        <v>81</v>
      </c>
    </row>
    <row r="1073" spans="10:14" x14ac:dyDescent="0.25">
      <c r="J1073" s="6">
        <v>156</v>
      </c>
      <c r="K1073" s="6">
        <v>37</v>
      </c>
      <c r="M1073" s="6">
        <v>181</v>
      </c>
      <c r="N1073" s="6">
        <v>58</v>
      </c>
    </row>
    <row r="1074" spans="10:14" x14ac:dyDescent="0.25">
      <c r="J1074" s="6">
        <v>169</v>
      </c>
      <c r="K1074" s="6">
        <v>47</v>
      </c>
      <c r="M1074" s="6">
        <v>156</v>
      </c>
      <c r="N1074" s="6">
        <v>34</v>
      </c>
    </row>
    <row r="1075" spans="10:14" x14ac:dyDescent="0.25">
      <c r="J1075" s="6">
        <v>120</v>
      </c>
      <c r="K1075" s="6">
        <v>18</v>
      </c>
      <c r="M1075" s="6">
        <v>155</v>
      </c>
      <c r="N1075" s="6">
        <v>35</v>
      </c>
    </row>
    <row r="1076" spans="10:14" x14ac:dyDescent="0.25">
      <c r="J1076" s="6">
        <v>144</v>
      </c>
      <c r="K1076" s="6">
        <v>26</v>
      </c>
      <c r="M1076" s="6">
        <v>156</v>
      </c>
      <c r="N1076" s="6">
        <v>40</v>
      </c>
    </row>
    <row r="1077" spans="10:14" x14ac:dyDescent="0.25">
      <c r="J1077" s="6">
        <v>133</v>
      </c>
      <c r="K1077" s="6">
        <v>22</v>
      </c>
      <c r="M1077" s="6">
        <v>130</v>
      </c>
      <c r="N1077" s="6">
        <v>24</v>
      </c>
    </row>
    <row r="1078" spans="10:14" x14ac:dyDescent="0.25">
      <c r="J1078" s="6">
        <v>140</v>
      </c>
      <c r="K1078" s="6">
        <v>30</v>
      </c>
      <c r="M1078" s="6">
        <v>165</v>
      </c>
      <c r="N1078" s="6">
        <v>45</v>
      </c>
    </row>
    <row r="1079" spans="10:14" x14ac:dyDescent="0.25">
      <c r="J1079" s="6">
        <v>130</v>
      </c>
      <c r="K1079" s="6">
        <v>20</v>
      </c>
      <c r="M1079" s="6">
        <v>165</v>
      </c>
      <c r="N1079" s="6">
        <v>50</v>
      </c>
    </row>
    <row r="1080" spans="10:14" x14ac:dyDescent="0.25">
      <c r="J1080" s="6">
        <v>123</v>
      </c>
      <c r="K1080" s="6">
        <v>18</v>
      </c>
      <c r="M1080" s="6">
        <v>148</v>
      </c>
      <c r="N1080" s="6">
        <v>31</v>
      </c>
    </row>
    <row r="1081" spans="10:14" x14ac:dyDescent="0.25">
      <c r="J1081" s="6">
        <v>132</v>
      </c>
      <c r="K1081" s="6">
        <v>24</v>
      </c>
      <c r="M1081" s="6">
        <v>128</v>
      </c>
      <c r="N1081" s="6">
        <v>20</v>
      </c>
    </row>
    <row r="1082" spans="10:14" x14ac:dyDescent="0.25">
      <c r="J1082" s="6">
        <v>146</v>
      </c>
      <c r="K1082" s="6">
        <v>32</v>
      </c>
      <c r="M1082" s="6">
        <v>161</v>
      </c>
      <c r="N1082" s="6">
        <v>47</v>
      </c>
    </row>
    <row r="1083" spans="10:14" x14ac:dyDescent="0.25">
      <c r="J1083" s="6">
        <v>139</v>
      </c>
      <c r="K1083" s="6">
        <v>29</v>
      </c>
      <c r="M1083" s="6">
        <v>164</v>
      </c>
      <c r="N1083" s="6">
        <v>46</v>
      </c>
    </row>
    <row r="1084" spans="10:14" x14ac:dyDescent="0.25">
      <c r="J1084" s="6">
        <v>143</v>
      </c>
      <c r="K1084" s="6">
        <v>33</v>
      </c>
      <c r="M1084" s="6">
        <v>164</v>
      </c>
      <c r="N1084" s="6">
        <v>49</v>
      </c>
    </row>
    <row r="1085" spans="10:14" x14ac:dyDescent="0.25">
      <c r="J1085" s="6">
        <v>154</v>
      </c>
      <c r="K1085" s="6">
        <v>36</v>
      </c>
      <c r="M1085" s="6">
        <v>161</v>
      </c>
      <c r="N1085" s="6">
        <v>53</v>
      </c>
    </row>
    <row r="1086" spans="10:14" x14ac:dyDescent="0.25">
      <c r="J1086" s="6">
        <v>135</v>
      </c>
      <c r="K1086" s="6">
        <v>21</v>
      </c>
      <c r="M1086" s="6">
        <v>162</v>
      </c>
      <c r="N1086" s="6">
        <v>44</v>
      </c>
    </row>
    <row r="1087" spans="10:14" x14ac:dyDescent="0.25">
      <c r="J1087" s="6">
        <v>188</v>
      </c>
      <c r="K1087" s="6">
        <v>67</v>
      </c>
      <c r="M1087" s="6">
        <v>155</v>
      </c>
      <c r="N1087" s="6">
        <v>34</v>
      </c>
    </row>
    <row r="1088" spans="10:14" x14ac:dyDescent="0.25">
      <c r="J1088" s="6">
        <v>175</v>
      </c>
      <c r="K1088" s="6">
        <v>58</v>
      </c>
      <c r="M1088" s="6">
        <v>158</v>
      </c>
      <c r="N1088" s="6">
        <v>35</v>
      </c>
    </row>
    <row r="1089" spans="10:14" x14ac:dyDescent="0.25">
      <c r="J1089" s="6">
        <v>109</v>
      </c>
      <c r="K1089" s="6">
        <v>12</v>
      </c>
      <c r="M1089" s="6">
        <v>165</v>
      </c>
      <c r="N1089" s="6">
        <v>47</v>
      </c>
    </row>
    <row r="1090" spans="10:14" x14ac:dyDescent="0.25">
      <c r="J1090" s="6">
        <v>145</v>
      </c>
      <c r="K1090" s="6">
        <v>28</v>
      </c>
      <c r="M1090" s="6">
        <v>251</v>
      </c>
      <c r="N1090" s="6">
        <v>129</v>
      </c>
    </row>
    <row r="1091" spans="10:14" x14ac:dyDescent="0.25">
      <c r="J1091" s="6">
        <v>132</v>
      </c>
      <c r="K1091" s="6">
        <v>22</v>
      </c>
      <c r="M1091" s="6">
        <v>169</v>
      </c>
      <c r="N1091" s="6">
        <v>50</v>
      </c>
    </row>
    <row r="1092" spans="10:14" x14ac:dyDescent="0.25">
      <c r="J1092" s="6">
        <v>141</v>
      </c>
      <c r="K1092" s="6">
        <v>29</v>
      </c>
      <c r="M1092" s="6">
        <v>162</v>
      </c>
      <c r="N1092" s="6">
        <v>45</v>
      </c>
    </row>
    <row r="1093" spans="10:14" x14ac:dyDescent="0.25">
      <c r="J1093" s="6">
        <v>122</v>
      </c>
      <c r="K1093" s="6">
        <v>17</v>
      </c>
      <c r="M1093" s="6">
        <v>133</v>
      </c>
      <c r="N1093" s="6">
        <v>23</v>
      </c>
    </row>
    <row r="1094" spans="10:14" x14ac:dyDescent="0.25">
      <c r="J1094" s="6">
        <v>140</v>
      </c>
      <c r="K1094" s="6">
        <v>29</v>
      </c>
      <c r="M1094" s="6">
        <v>134</v>
      </c>
      <c r="N1094" s="6">
        <v>25</v>
      </c>
    </row>
    <row r="1095" spans="10:14" x14ac:dyDescent="0.25">
      <c r="J1095" s="6">
        <v>169</v>
      </c>
      <c r="K1095" s="6">
        <v>47</v>
      </c>
      <c r="M1095" s="6">
        <v>142</v>
      </c>
      <c r="N1095" s="6">
        <v>30</v>
      </c>
    </row>
    <row r="1096" spans="10:14" x14ac:dyDescent="0.25">
      <c r="J1096" s="6">
        <v>110</v>
      </c>
      <c r="K1096" s="6">
        <v>13</v>
      </c>
      <c r="M1096" s="6">
        <v>158</v>
      </c>
      <c r="N1096" s="6">
        <v>40</v>
      </c>
    </row>
    <row r="1097" spans="10:14" x14ac:dyDescent="0.25">
      <c r="J1097" s="6">
        <v>144</v>
      </c>
      <c r="K1097" s="6">
        <v>30</v>
      </c>
      <c r="M1097" s="6">
        <v>169</v>
      </c>
      <c r="N1097" s="6">
        <v>49</v>
      </c>
    </row>
    <row r="1098" spans="10:14" x14ac:dyDescent="0.25">
      <c r="J1098" s="6">
        <v>215</v>
      </c>
      <c r="K1098" s="6">
        <v>79</v>
      </c>
      <c r="M1098" s="6">
        <v>149</v>
      </c>
      <c r="N1098" s="6">
        <v>33</v>
      </c>
    </row>
    <row r="1099" spans="10:14" x14ac:dyDescent="0.25">
      <c r="J1099" s="6">
        <v>135</v>
      </c>
      <c r="K1099" s="6">
        <v>26</v>
      </c>
      <c r="M1099" s="6">
        <v>130</v>
      </c>
      <c r="N1099" s="6">
        <v>22</v>
      </c>
    </row>
    <row r="1100" spans="10:14" x14ac:dyDescent="0.25">
      <c r="J1100" s="6">
        <v>162</v>
      </c>
      <c r="K1100" s="6">
        <v>41</v>
      </c>
      <c r="M1100" s="6">
        <v>152</v>
      </c>
      <c r="N1100" s="6">
        <v>33</v>
      </c>
    </row>
    <row r="1101" spans="10:14" x14ac:dyDescent="0.25">
      <c r="J1101" s="6">
        <v>165</v>
      </c>
      <c r="K1101" s="6">
        <v>45</v>
      </c>
      <c r="M1101" s="6">
        <v>137</v>
      </c>
      <c r="N1101" s="6">
        <v>27</v>
      </c>
    </row>
    <row r="1102" spans="10:14" x14ac:dyDescent="0.25">
      <c r="J1102" s="6">
        <v>169</v>
      </c>
      <c r="K1102" s="6">
        <v>44</v>
      </c>
      <c r="M1102" s="6">
        <v>146</v>
      </c>
      <c r="N1102" s="6">
        <v>34</v>
      </c>
    </row>
    <row r="1103" spans="10:14" x14ac:dyDescent="0.25">
      <c r="J1103" s="6">
        <v>154</v>
      </c>
      <c r="K1103" s="6">
        <v>36</v>
      </c>
      <c r="M1103" s="6">
        <v>160</v>
      </c>
      <c r="N1103" s="6">
        <v>44</v>
      </c>
    </row>
    <row r="1104" spans="10:14" x14ac:dyDescent="0.25">
      <c r="J1104" s="6">
        <v>161</v>
      </c>
      <c r="K1104" s="6">
        <v>38</v>
      </c>
      <c r="M1104" s="6">
        <v>123</v>
      </c>
      <c r="N1104" s="6">
        <v>18</v>
      </c>
    </row>
    <row r="1105" spans="10:14" x14ac:dyDescent="0.25">
      <c r="J1105" s="6">
        <v>136</v>
      </c>
      <c r="K1105" s="6">
        <v>26</v>
      </c>
      <c r="M1105" s="6">
        <v>140</v>
      </c>
      <c r="N1105" s="6">
        <v>26</v>
      </c>
    </row>
    <row r="1106" spans="10:14" x14ac:dyDescent="0.25">
      <c r="J1106" s="6">
        <v>171</v>
      </c>
      <c r="K1106" s="6">
        <v>43</v>
      </c>
      <c r="M1106" s="6">
        <v>153</v>
      </c>
      <c r="N1106" s="6">
        <v>36</v>
      </c>
    </row>
    <row r="1107" spans="10:14" x14ac:dyDescent="0.25">
      <c r="J1107" s="6">
        <v>147</v>
      </c>
      <c r="K1107" s="6">
        <v>32</v>
      </c>
      <c r="M1107" s="6">
        <v>130</v>
      </c>
      <c r="N1107" s="6">
        <v>23</v>
      </c>
    </row>
    <row r="1108" spans="10:14" x14ac:dyDescent="0.25">
      <c r="J1108" s="6">
        <v>148</v>
      </c>
      <c r="K1108" s="6">
        <v>32</v>
      </c>
      <c r="M1108" s="6">
        <v>132</v>
      </c>
      <c r="N1108" s="6">
        <v>22</v>
      </c>
    </row>
    <row r="1109" spans="10:14" x14ac:dyDescent="0.25">
      <c r="J1109" s="6">
        <v>130</v>
      </c>
      <c r="K1109" s="6">
        <v>21</v>
      </c>
      <c r="M1109" s="6">
        <v>126</v>
      </c>
      <c r="N1109" s="6">
        <v>20</v>
      </c>
    </row>
    <row r="1110" spans="10:14" x14ac:dyDescent="0.25">
      <c r="J1110" s="6">
        <v>120</v>
      </c>
      <c r="K1110" s="6">
        <v>16</v>
      </c>
      <c r="M1110" s="6">
        <v>147</v>
      </c>
      <c r="N1110" s="6">
        <v>35</v>
      </c>
    </row>
    <row r="1111" spans="10:14" x14ac:dyDescent="0.25">
      <c r="J1111" s="6">
        <v>135</v>
      </c>
      <c r="K1111" s="6">
        <v>23</v>
      </c>
      <c r="M1111" s="6">
        <v>146</v>
      </c>
      <c r="N1111" s="6">
        <v>31</v>
      </c>
    </row>
    <row r="1112" spans="10:14" x14ac:dyDescent="0.25">
      <c r="J1112" s="6">
        <v>131</v>
      </c>
      <c r="K1112" s="6">
        <v>21</v>
      </c>
      <c r="M1112" s="6">
        <v>169</v>
      </c>
      <c r="N1112" s="6">
        <v>52</v>
      </c>
    </row>
    <row r="1113" spans="10:14" x14ac:dyDescent="0.25">
      <c r="J1113" s="6">
        <v>143</v>
      </c>
      <c r="K1113" s="6">
        <v>27</v>
      </c>
      <c r="M1113" s="6">
        <v>131</v>
      </c>
      <c r="N1113" s="6">
        <v>20</v>
      </c>
    </row>
    <row r="1114" spans="10:14" x14ac:dyDescent="0.25">
      <c r="J1114" s="6">
        <v>132</v>
      </c>
      <c r="K1114" s="6">
        <v>23</v>
      </c>
      <c r="M1114" s="6">
        <v>134</v>
      </c>
      <c r="N1114" s="6">
        <v>24</v>
      </c>
    </row>
    <row r="1115" spans="10:14" x14ac:dyDescent="0.25">
      <c r="J1115" s="6">
        <v>156</v>
      </c>
      <c r="K1115" s="6">
        <v>34</v>
      </c>
      <c r="M1115" s="6">
        <v>140</v>
      </c>
      <c r="N1115" s="6">
        <v>28</v>
      </c>
    </row>
    <row r="1116" spans="10:14" x14ac:dyDescent="0.25">
      <c r="J1116" s="6">
        <v>144</v>
      </c>
      <c r="K1116" s="6">
        <v>28</v>
      </c>
      <c r="M1116" s="6">
        <v>136</v>
      </c>
      <c r="N1116" s="6">
        <v>25</v>
      </c>
    </row>
    <row r="1117" spans="10:14" x14ac:dyDescent="0.25">
      <c r="J1117" s="6">
        <v>134</v>
      </c>
      <c r="K1117" s="6">
        <v>21</v>
      </c>
      <c r="M1117" s="6">
        <v>135</v>
      </c>
      <c r="N1117" s="6">
        <v>25</v>
      </c>
    </row>
    <row r="1118" spans="10:14" x14ac:dyDescent="0.25">
      <c r="J1118" s="6">
        <v>137</v>
      </c>
      <c r="K1118" s="6">
        <v>25</v>
      </c>
      <c r="M1118" s="6">
        <v>158</v>
      </c>
      <c r="N1118" s="6">
        <v>37</v>
      </c>
    </row>
    <row r="1119" spans="10:14" x14ac:dyDescent="0.25">
      <c r="J1119" s="6">
        <v>116</v>
      </c>
      <c r="K1119" s="6">
        <v>15</v>
      </c>
      <c r="M1119" s="6">
        <v>108</v>
      </c>
      <c r="N1119" s="6">
        <v>13</v>
      </c>
    </row>
    <row r="1120" spans="10:14" x14ac:dyDescent="0.25">
      <c r="J1120" s="6">
        <v>123</v>
      </c>
      <c r="K1120" s="6">
        <v>17</v>
      </c>
      <c r="M1120" s="6">
        <v>130</v>
      </c>
      <c r="N1120" s="6">
        <v>21</v>
      </c>
    </row>
    <row r="1121" spans="10:14" x14ac:dyDescent="0.25">
      <c r="J1121" s="6">
        <v>135</v>
      </c>
      <c r="K1121" s="6">
        <v>22</v>
      </c>
      <c r="M1121" s="6">
        <v>131</v>
      </c>
      <c r="N1121" s="6">
        <v>25</v>
      </c>
    </row>
    <row r="1122" spans="10:14" x14ac:dyDescent="0.25">
      <c r="J1122" s="6">
        <v>126</v>
      </c>
      <c r="K1122" s="6">
        <v>17</v>
      </c>
      <c r="M1122" s="6">
        <v>146</v>
      </c>
      <c r="N1122" s="6">
        <v>35</v>
      </c>
    </row>
    <row r="1123" spans="10:14" x14ac:dyDescent="0.25">
      <c r="J1123" s="6">
        <v>111</v>
      </c>
      <c r="K1123" s="6">
        <v>13</v>
      </c>
      <c r="M1123" s="6">
        <v>120</v>
      </c>
      <c r="N1123" s="6">
        <v>16</v>
      </c>
    </row>
    <row r="1124" spans="10:14" x14ac:dyDescent="0.25">
      <c r="J1124" s="6">
        <v>107</v>
      </c>
      <c r="K1124" s="6">
        <v>11</v>
      </c>
      <c r="M1124" s="6">
        <v>107</v>
      </c>
      <c r="N1124" s="6">
        <v>12</v>
      </c>
    </row>
    <row r="1125" spans="10:14" x14ac:dyDescent="0.25">
      <c r="J1125" s="6">
        <v>133</v>
      </c>
      <c r="K1125" s="6">
        <v>20</v>
      </c>
      <c r="M1125" s="6">
        <v>146</v>
      </c>
      <c r="N1125" s="6">
        <v>30</v>
      </c>
    </row>
    <row r="1126" spans="10:14" x14ac:dyDescent="0.25">
      <c r="J1126" s="6">
        <v>137</v>
      </c>
      <c r="K1126" s="6">
        <v>24</v>
      </c>
      <c r="M1126" s="6">
        <v>110</v>
      </c>
      <c r="N1126" s="6">
        <v>13</v>
      </c>
    </row>
    <row r="1127" spans="10:14" x14ac:dyDescent="0.25">
      <c r="J1127" s="6">
        <v>134</v>
      </c>
      <c r="K1127" s="6">
        <v>25</v>
      </c>
      <c r="M1127" s="6">
        <v>145</v>
      </c>
      <c r="N1127" s="6">
        <v>29</v>
      </c>
    </row>
    <row r="1128" spans="10:14" x14ac:dyDescent="0.25">
      <c r="J1128" s="6">
        <v>160</v>
      </c>
      <c r="K1128" s="6">
        <v>41</v>
      </c>
      <c r="M1128" s="6">
        <v>143</v>
      </c>
      <c r="N1128" s="6">
        <v>32</v>
      </c>
    </row>
    <row r="1129" spans="10:14" x14ac:dyDescent="0.25">
      <c r="J1129" s="6">
        <v>111</v>
      </c>
      <c r="K1129" s="6">
        <v>13</v>
      </c>
      <c r="M1129" s="6">
        <v>152</v>
      </c>
      <c r="N1129" s="6">
        <v>34</v>
      </c>
    </row>
    <row r="1130" spans="10:14" x14ac:dyDescent="0.25">
      <c r="J1130" s="6">
        <v>139</v>
      </c>
      <c r="K1130" s="6">
        <v>27</v>
      </c>
      <c r="M1130" s="6">
        <v>176</v>
      </c>
      <c r="N1130" s="6">
        <v>53</v>
      </c>
    </row>
    <row r="1131" spans="10:14" x14ac:dyDescent="0.25">
      <c r="J1131" s="6">
        <v>141</v>
      </c>
      <c r="K1131" s="6">
        <v>35</v>
      </c>
      <c r="M1131" s="6">
        <v>152</v>
      </c>
      <c r="N1131" s="6">
        <v>36</v>
      </c>
    </row>
    <row r="1132" spans="10:14" x14ac:dyDescent="0.25">
      <c r="J1132" s="6">
        <v>165</v>
      </c>
      <c r="K1132" s="6">
        <v>48</v>
      </c>
      <c r="M1132" s="6">
        <v>138</v>
      </c>
      <c r="N1132" s="6">
        <v>28</v>
      </c>
    </row>
    <row r="1133" spans="10:14" x14ac:dyDescent="0.25">
      <c r="J1133" s="6">
        <v>172</v>
      </c>
      <c r="K1133" s="6">
        <v>48</v>
      </c>
      <c r="M1133" s="6">
        <v>127</v>
      </c>
      <c r="N1133" s="6">
        <v>19</v>
      </c>
    </row>
    <row r="1134" spans="10:14" x14ac:dyDescent="0.25">
      <c r="J1134" s="6">
        <v>161</v>
      </c>
      <c r="K1134" s="6">
        <v>39</v>
      </c>
      <c r="M1134" s="6">
        <v>150</v>
      </c>
      <c r="N1134" s="6">
        <v>34</v>
      </c>
    </row>
    <row r="1135" spans="10:14" x14ac:dyDescent="0.25">
      <c r="J1135" s="6">
        <v>144</v>
      </c>
      <c r="K1135" s="6">
        <v>32</v>
      </c>
      <c r="M1135" s="6">
        <v>141</v>
      </c>
      <c r="N1135" s="6">
        <v>26</v>
      </c>
    </row>
    <row r="1136" spans="10:14" x14ac:dyDescent="0.25">
      <c r="J1136" s="6">
        <v>157</v>
      </c>
      <c r="K1136" s="6">
        <v>42</v>
      </c>
      <c r="M1136" s="6">
        <v>139</v>
      </c>
      <c r="N1136" s="6">
        <v>26</v>
      </c>
    </row>
    <row r="1137" spans="10:14" x14ac:dyDescent="0.25">
      <c r="J1137" s="6">
        <v>149</v>
      </c>
      <c r="K1137" s="6">
        <v>34</v>
      </c>
      <c r="M1137" s="6">
        <v>141</v>
      </c>
      <c r="N1137" s="6">
        <v>29</v>
      </c>
    </row>
    <row r="1138" spans="10:14" x14ac:dyDescent="0.25">
      <c r="J1138" s="6">
        <v>164</v>
      </c>
      <c r="K1138" s="6">
        <v>51</v>
      </c>
      <c r="M1138" s="6">
        <v>154</v>
      </c>
      <c r="N1138" s="6">
        <v>35</v>
      </c>
    </row>
    <row r="1139" spans="10:14" x14ac:dyDescent="0.25">
      <c r="J1139" s="6">
        <v>149</v>
      </c>
      <c r="K1139" s="6">
        <v>33</v>
      </c>
      <c r="M1139" s="6">
        <v>132</v>
      </c>
      <c r="N1139" s="6">
        <v>23</v>
      </c>
    </row>
    <row r="1140" spans="10:14" x14ac:dyDescent="0.25">
      <c r="J1140" s="6">
        <v>168</v>
      </c>
      <c r="K1140" s="6">
        <v>46</v>
      </c>
      <c r="M1140" s="6">
        <v>145</v>
      </c>
      <c r="N1140" s="6">
        <v>29</v>
      </c>
    </row>
    <row r="1141" spans="10:14" x14ac:dyDescent="0.25">
      <c r="J1141" s="6">
        <v>144</v>
      </c>
      <c r="K1141" s="6">
        <v>27</v>
      </c>
      <c r="M1141" s="6">
        <v>130</v>
      </c>
      <c r="N1141" s="6">
        <v>24</v>
      </c>
    </row>
    <row r="1142" spans="10:14" x14ac:dyDescent="0.25">
      <c r="J1142" s="6">
        <v>156</v>
      </c>
      <c r="K1142" s="6">
        <v>37</v>
      </c>
      <c r="M1142" s="6">
        <v>145</v>
      </c>
      <c r="N1142" s="6">
        <v>31</v>
      </c>
    </row>
    <row r="1143" spans="10:14" x14ac:dyDescent="0.25">
      <c r="J1143" s="6">
        <v>141</v>
      </c>
      <c r="K1143" s="6">
        <v>30</v>
      </c>
      <c r="M1143" s="6">
        <v>143</v>
      </c>
      <c r="N1143" s="6">
        <v>27</v>
      </c>
    </row>
    <row r="1144" spans="10:14" x14ac:dyDescent="0.25">
      <c r="J1144" s="6">
        <v>150</v>
      </c>
      <c r="K1144" s="6">
        <v>32</v>
      </c>
      <c r="M1144" s="6">
        <v>125</v>
      </c>
      <c r="N1144" s="6">
        <v>19</v>
      </c>
    </row>
    <row r="1145" spans="10:14" x14ac:dyDescent="0.25">
      <c r="J1145" s="6">
        <v>165</v>
      </c>
      <c r="K1145" s="6">
        <v>46</v>
      </c>
      <c r="M1145" s="6">
        <v>146</v>
      </c>
      <c r="N1145" s="6">
        <v>29</v>
      </c>
    </row>
    <row r="1146" spans="10:14" x14ac:dyDescent="0.25">
      <c r="J1146" s="6">
        <v>156</v>
      </c>
      <c r="K1146" s="6">
        <v>38</v>
      </c>
      <c r="M1146" s="6">
        <v>268</v>
      </c>
      <c r="N1146" s="6">
        <v>186</v>
      </c>
    </row>
    <row r="1147" spans="10:14" x14ac:dyDescent="0.25">
      <c r="J1147" s="6">
        <v>141</v>
      </c>
      <c r="K1147" s="6">
        <v>28</v>
      </c>
      <c r="M1147" s="6">
        <v>152</v>
      </c>
      <c r="N1147" s="6">
        <v>36</v>
      </c>
    </row>
    <row r="1148" spans="10:14" x14ac:dyDescent="0.25">
      <c r="J1148" s="6">
        <v>137</v>
      </c>
      <c r="K1148" s="6">
        <v>24</v>
      </c>
      <c r="M1148" s="6">
        <v>124</v>
      </c>
      <c r="N1148" s="6">
        <v>18</v>
      </c>
    </row>
    <row r="1149" spans="10:14" x14ac:dyDescent="0.25">
      <c r="J1149" s="6">
        <v>147</v>
      </c>
      <c r="K1149" s="6">
        <v>33</v>
      </c>
      <c r="M1149" s="6">
        <v>125</v>
      </c>
      <c r="N1149" s="6">
        <v>20</v>
      </c>
    </row>
    <row r="1150" spans="10:14" x14ac:dyDescent="0.25">
      <c r="J1150" s="6">
        <v>116</v>
      </c>
      <c r="K1150" s="6">
        <v>14</v>
      </c>
      <c r="M1150" s="6">
        <v>123</v>
      </c>
      <c r="N1150" s="6">
        <v>19</v>
      </c>
    </row>
    <row r="1151" spans="10:14" x14ac:dyDescent="0.25">
      <c r="J1151" s="6">
        <v>150</v>
      </c>
      <c r="K1151" s="6">
        <v>32</v>
      </c>
      <c r="M1151" s="6">
        <v>170</v>
      </c>
      <c r="N1151" s="6">
        <v>51</v>
      </c>
    </row>
    <row r="1152" spans="10:14" x14ac:dyDescent="0.25">
      <c r="J1152" s="6">
        <v>162</v>
      </c>
      <c r="K1152" s="6">
        <v>40</v>
      </c>
    </row>
    <row r="1153" spans="10:14" x14ac:dyDescent="0.25">
      <c r="J1153" s="6">
        <v>161</v>
      </c>
      <c r="K1153" s="6">
        <v>45</v>
      </c>
      <c r="N1153">
        <f>SUM(N3:N1151)</f>
        <v>73258</v>
      </c>
    </row>
    <row r="1154" spans="10:14" x14ac:dyDescent="0.25">
      <c r="J1154" s="6">
        <v>179</v>
      </c>
      <c r="K1154" s="6">
        <v>65</v>
      </c>
    </row>
    <row r="1155" spans="10:14" x14ac:dyDescent="0.25">
      <c r="J1155" s="6">
        <v>121</v>
      </c>
      <c r="K1155" s="6">
        <v>15</v>
      </c>
    </row>
    <row r="1156" spans="10:14" x14ac:dyDescent="0.25">
      <c r="J1156" s="6">
        <v>150</v>
      </c>
      <c r="K1156" s="6">
        <v>34</v>
      </c>
    </row>
    <row r="1157" spans="10:14" x14ac:dyDescent="0.25">
      <c r="J1157" s="6">
        <v>143</v>
      </c>
      <c r="K1157" s="6">
        <v>30</v>
      </c>
    </row>
    <row r="1158" spans="10:14" x14ac:dyDescent="0.25">
      <c r="J1158" s="6">
        <v>132</v>
      </c>
      <c r="K1158" s="6">
        <v>18</v>
      </c>
    </row>
    <row r="1159" spans="10:14" x14ac:dyDescent="0.25">
      <c r="J1159" s="6">
        <v>159</v>
      </c>
      <c r="K1159" s="6">
        <v>45</v>
      </c>
    </row>
    <row r="1160" spans="10:14" x14ac:dyDescent="0.25">
      <c r="J1160" s="6">
        <v>154</v>
      </c>
      <c r="K1160" s="6">
        <v>35</v>
      </c>
    </row>
    <row r="1161" spans="10:14" x14ac:dyDescent="0.25">
      <c r="J1161" s="6">
        <v>156</v>
      </c>
      <c r="K1161" s="6">
        <v>36</v>
      </c>
    </row>
    <row r="1162" spans="10:14" x14ac:dyDescent="0.25">
      <c r="J1162" s="6">
        <v>141</v>
      </c>
      <c r="K1162" s="6">
        <v>31</v>
      </c>
    </row>
    <row r="1163" spans="10:14" x14ac:dyDescent="0.25">
      <c r="J1163" s="6">
        <v>146</v>
      </c>
      <c r="K1163" s="6">
        <v>30</v>
      </c>
    </row>
    <row r="1164" spans="10:14" x14ac:dyDescent="0.25">
      <c r="J1164" s="6">
        <v>150</v>
      </c>
      <c r="K1164" s="6">
        <v>33</v>
      </c>
    </row>
    <row r="1165" spans="10:14" x14ac:dyDescent="0.25">
      <c r="J1165" s="6">
        <v>169</v>
      </c>
      <c r="K1165" s="6">
        <v>50</v>
      </c>
    </row>
    <row r="1166" spans="10:14" x14ac:dyDescent="0.25">
      <c r="J1166" s="6">
        <v>127</v>
      </c>
      <c r="K1166" s="6">
        <v>19</v>
      </c>
    </row>
    <row r="1167" spans="10:14" x14ac:dyDescent="0.25">
      <c r="J1167" s="6">
        <v>145</v>
      </c>
      <c r="K1167" s="6">
        <v>28</v>
      </c>
    </row>
    <row r="1168" spans="10:14" x14ac:dyDescent="0.25">
      <c r="J1168" s="6">
        <v>176</v>
      </c>
      <c r="K1168" s="6">
        <v>54</v>
      </c>
    </row>
    <row r="1169" spans="10:11" x14ac:dyDescent="0.25">
      <c r="J1169" s="6">
        <v>154</v>
      </c>
      <c r="K1169" s="6">
        <v>35</v>
      </c>
    </row>
    <row r="1170" spans="10:11" x14ac:dyDescent="0.25">
      <c r="J1170" s="6">
        <v>144</v>
      </c>
      <c r="K1170" s="6">
        <v>28</v>
      </c>
    </row>
    <row r="1171" spans="10:11" x14ac:dyDescent="0.25">
      <c r="J1171" s="6">
        <v>162</v>
      </c>
      <c r="K1171" s="6">
        <v>41</v>
      </c>
    </row>
    <row r="1172" spans="10:11" x14ac:dyDescent="0.25">
      <c r="J1172" s="6">
        <v>156</v>
      </c>
      <c r="K1172" s="6">
        <v>38</v>
      </c>
    </row>
    <row r="1173" spans="10:11" x14ac:dyDescent="0.25">
      <c r="J1173" s="6">
        <v>141</v>
      </c>
      <c r="K1173" s="6">
        <v>29</v>
      </c>
    </row>
    <row r="1174" spans="10:11" x14ac:dyDescent="0.25">
      <c r="J1174" s="6">
        <v>129</v>
      </c>
      <c r="K1174" s="6">
        <v>21</v>
      </c>
    </row>
    <row r="1175" spans="10:11" x14ac:dyDescent="0.25">
      <c r="J1175" s="6">
        <v>166</v>
      </c>
      <c r="K1175" s="6">
        <v>53</v>
      </c>
    </row>
    <row r="1176" spans="10:11" x14ac:dyDescent="0.25">
      <c r="J1176" s="6">
        <v>177</v>
      </c>
      <c r="K1176" s="6">
        <v>58</v>
      </c>
    </row>
    <row r="1177" spans="10:11" x14ac:dyDescent="0.25">
      <c r="J1177" s="6">
        <v>140</v>
      </c>
      <c r="K1177" s="6">
        <v>30</v>
      </c>
    </row>
    <row r="1178" spans="10:11" x14ac:dyDescent="0.25">
      <c r="J1178" s="6">
        <v>141</v>
      </c>
      <c r="K1178" s="6">
        <v>29</v>
      </c>
    </row>
    <row r="1179" spans="10:11" x14ac:dyDescent="0.25">
      <c r="J1179" s="6">
        <v>156</v>
      </c>
      <c r="K1179" s="6">
        <v>38</v>
      </c>
    </row>
    <row r="1180" spans="10:11" x14ac:dyDescent="0.25">
      <c r="J1180" s="6">
        <v>151</v>
      </c>
      <c r="K1180" s="6">
        <v>34</v>
      </c>
    </row>
    <row r="1181" spans="10:11" x14ac:dyDescent="0.25">
      <c r="J1181" s="6">
        <v>147</v>
      </c>
      <c r="K1181" s="6">
        <v>33</v>
      </c>
    </row>
    <row r="1182" spans="10:11" x14ac:dyDescent="0.25">
      <c r="J1182" s="6">
        <v>124</v>
      </c>
      <c r="K1182" s="6">
        <v>18</v>
      </c>
    </row>
    <row r="1183" spans="10:11" x14ac:dyDescent="0.25">
      <c r="J1183" s="6">
        <v>139</v>
      </c>
      <c r="K1183" s="6">
        <v>26</v>
      </c>
    </row>
    <row r="1184" spans="10:11" x14ac:dyDescent="0.25">
      <c r="J1184" s="6">
        <v>129</v>
      </c>
      <c r="K1184" s="6">
        <v>21</v>
      </c>
    </row>
    <row r="1185" spans="10:11" x14ac:dyDescent="0.25">
      <c r="J1185" s="6">
        <v>104</v>
      </c>
      <c r="K1185" s="6">
        <v>10</v>
      </c>
    </row>
    <row r="1186" spans="10:11" x14ac:dyDescent="0.25">
      <c r="J1186" s="6">
        <v>124</v>
      </c>
      <c r="K1186" s="6">
        <v>21</v>
      </c>
    </row>
    <row r="1187" spans="10:11" x14ac:dyDescent="0.25">
      <c r="J1187" s="6">
        <v>174</v>
      </c>
      <c r="K1187" s="6">
        <v>54</v>
      </c>
    </row>
    <row r="1188" spans="10:11" x14ac:dyDescent="0.25">
      <c r="J1188" s="6">
        <v>170</v>
      </c>
      <c r="K1188" s="6">
        <v>41</v>
      </c>
    </row>
    <row r="1189" spans="10:11" x14ac:dyDescent="0.25">
      <c r="J1189" s="6">
        <v>116</v>
      </c>
      <c r="K1189" s="6">
        <v>13</v>
      </c>
    </row>
    <row r="1190" spans="10:11" x14ac:dyDescent="0.25">
      <c r="J1190" s="6">
        <v>131</v>
      </c>
      <c r="K1190" s="6">
        <v>24</v>
      </c>
    </row>
    <row r="1191" spans="10:11" x14ac:dyDescent="0.25">
      <c r="J1191" s="6">
        <v>122</v>
      </c>
      <c r="K1191" s="6">
        <v>21</v>
      </c>
    </row>
    <row r="1192" spans="10:11" x14ac:dyDescent="0.25">
      <c r="J1192" s="6">
        <v>276</v>
      </c>
      <c r="K1192" s="6">
        <v>174</v>
      </c>
    </row>
    <row r="1193" spans="10:11" x14ac:dyDescent="0.25">
      <c r="J1193" s="6">
        <v>277</v>
      </c>
      <c r="K1193" s="6">
        <v>196</v>
      </c>
    </row>
    <row r="1194" spans="10:11" x14ac:dyDescent="0.25">
      <c r="J1194" s="6">
        <v>241</v>
      </c>
      <c r="K1194" s="6">
        <v>120</v>
      </c>
    </row>
    <row r="1195" spans="10:11" x14ac:dyDescent="0.25">
      <c r="J1195" s="6">
        <v>241</v>
      </c>
      <c r="K1195" s="6">
        <v>111</v>
      </c>
    </row>
    <row r="1196" spans="10:11" x14ac:dyDescent="0.25">
      <c r="J1196" s="6">
        <v>216</v>
      </c>
      <c r="K1196" s="6">
        <v>96</v>
      </c>
    </row>
    <row r="1197" spans="10:11" x14ac:dyDescent="0.25">
      <c r="J1197" s="6">
        <v>151</v>
      </c>
      <c r="K1197" s="6">
        <v>37</v>
      </c>
    </row>
    <row r="1198" spans="10:11" x14ac:dyDescent="0.25">
      <c r="J1198" s="6">
        <v>177</v>
      </c>
      <c r="K1198" s="6">
        <v>25</v>
      </c>
    </row>
    <row r="1199" spans="10:11" x14ac:dyDescent="0.25">
      <c r="J1199" s="6">
        <v>148</v>
      </c>
      <c r="K1199" s="6">
        <v>28</v>
      </c>
    </row>
    <row r="1200" spans="10:11" x14ac:dyDescent="0.25">
      <c r="J1200" s="6">
        <v>140</v>
      </c>
      <c r="K1200" s="6">
        <v>46</v>
      </c>
    </row>
    <row r="1201" spans="10:11" x14ac:dyDescent="0.25">
      <c r="J1201" s="6">
        <v>149</v>
      </c>
      <c r="K1201" s="6">
        <v>51</v>
      </c>
    </row>
    <row r="1202" spans="10:11" x14ac:dyDescent="0.25">
      <c r="J1202" s="6">
        <v>141</v>
      </c>
      <c r="K1202" s="6">
        <v>38</v>
      </c>
    </row>
    <row r="1203" spans="10:11" x14ac:dyDescent="0.25">
      <c r="J1203" s="6">
        <v>153</v>
      </c>
      <c r="K1203" s="6">
        <v>37</v>
      </c>
    </row>
    <row r="1204" spans="10:11" x14ac:dyDescent="0.25">
      <c r="J1204" s="6">
        <v>125</v>
      </c>
      <c r="K1204" s="6">
        <v>18</v>
      </c>
    </row>
    <row r="1205" spans="10:11" x14ac:dyDescent="0.25">
      <c r="J1205" s="6">
        <v>120</v>
      </c>
      <c r="K1205" s="6">
        <v>14</v>
      </c>
    </row>
    <row r="1206" spans="10:11" x14ac:dyDescent="0.25">
      <c r="J1206" s="6">
        <v>139</v>
      </c>
      <c r="K1206" s="6">
        <v>24</v>
      </c>
    </row>
    <row r="1207" spans="10:11" x14ac:dyDescent="0.25">
      <c r="J1207" s="6">
        <v>130</v>
      </c>
      <c r="K1207" s="6">
        <v>20</v>
      </c>
    </row>
    <row r="1208" spans="10:11" x14ac:dyDescent="0.25">
      <c r="J1208" s="6">
        <v>135</v>
      </c>
      <c r="K1208" s="6">
        <v>21</v>
      </c>
    </row>
    <row r="1209" spans="10:11" x14ac:dyDescent="0.25">
      <c r="J1209" s="6">
        <v>121</v>
      </c>
      <c r="K1209" s="6">
        <v>15</v>
      </c>
    </row>
    <row r="1210" spans="10:11" x14ac:dyDescent="0.25">
      <c r="J1210" s="6">
        <v>104</v>
      </c>
      <c r="K1210" s="6">
        <v>10</v>
      </c>
    </row>
    <row r="1211" spans="10:11" x14ac:dyDescent="0.25">
      <c r="J1211" s="6">
        <v>151</v>
      </c>
      <c r="K1211" s="6">
        <v>40</v>
      </c>
    </row>
    <row r="1212" spans="10:11" x14ac:dyDescent="0.25">
      <c r="J1212" s="6">
        <v>151</v>
      </c>
      <c r="K1212" s="6">
        <v>45</v>
      </c>
    </row>
    <row r="1213" spans="10:11" x14ac:dyDescent="0.25">
      <c r="J1213" s="6">
        <v>142</v>
      </c>
      <c r="K1213" s="6">
        <v>39</v>
      </c>
    </row>
    <row r="1214" spans="10:11" x14ac:dyDescent="0.25">
      <c r="J1214" s="6">
        <v>118</v>
      </c>
      <c r="K1214" s="6">
        <v>16</v>
      </c>
    </row>
    <row r="1215" spans="10:11" x14ac:dyDescent="0.25">
      <c r="J1215" s="6">
        <v>141</v>
      </c>
      <c r="K1215" s="6">
        <v>29</v>
      </c>
    </row>
    <row r="1216" spans="10:11" x14ac:dyDescent="0.25">
      <c r="J1216" s="6">
        <v>117</v>
      </c>
      <c r="K1216" s="6">
        <v>18</v>
      </c>
    </row>
    <row r="1217" spans="10:11" x14ac:dyDescent="0.25">
      <c r="J1217" s="6">
        <v>185</v>
      </c>
      <c r="K1217" s="6">
        <v>63</v>
      </c>
    </row>
    <row r="1218" spans="10:11" x14ac:dyDescent="0.25">
      <c r="J1218" s="6">
        <v>179</v>
      </c>
      <c r="K1218" s="6">
        <v>62</v>
      </c>
    </row>
    <row r="1219" spans="10:11" x14ac:dyDescent="0.25">
      <c r="J1219" s="6">
        <v>155</v>
      </c>
      <c r="K1219" s="6">
        <v>37</v>
      </c>
    </row>
    <row r="1220" spans="10:11" x14ac:dyDescent="0.25">
      <c r="J1220" s="6">
        <v>139</v>
      </c>
      <c r="K1220" s="6">
        <v>28</v>
      </c>
    </row>
    <row r="1221" spans="10:11" x14ac:dyDescent="0.25">
      <c r="J1221" s="6">
        <v>137</v>
      </c>
      <c r="K1221" s="6">
        <v>26</v>
      </c>
    </row>
    <row r="1222" spans="10:11" x14ac:dyDescent="0.25">
      <c r="J1222" s="6">
        <v>153</v>
      </c>
      <c r="K1222" s="6">
        <v>35</v>
      </c>
    </row>
    <row r="1223" spans="10:11" x14ac:dyDescent="0.25">
      <c r="J1223" s="6">
        <v>124</v>
      </c>
      <c r="K1223" s="6">
        <v>18</v>
      </c>
    </row>
    <row r="1224" spans="10:11" x14ac:dyDescent="0.25">
      <c r="J1224" s="6">
        <v>152</v>
      </c>
      <c r="K1224" s="6">
        <v>37</v>
      </c>
    </row>
    <row r="1225" spans="10:11" x14ac:dyDescent="0.25">
      <c r="J1225" s="6">
        <v>134</v>
      </c>
      <c r="K1225" s="6">
        <v>23</v>
      </c>
    </row>
    <row r="1226" spans="10:11" x14ac:dyDescent="0.25">
      <c r="J1226" s="6">
        <v>156</v>
      </c>
      <c r="K1226" s="6">
        <v>35</v>
      </c>
    </row>
    <row r="1227" spans="10:11" x14ac:dyDescent="0.25">
      <c r="J1227" s="6">
        <v>157</v>
      </c>
      <c r="K1227" s="6">
        <v>37</v>
      </c>
    </row>
    <row r="1228" spans="10:11" x14ac:dyDescent="0.25">
      <c r="J1228" s="6">
        <v>172</v>
      </c>
      <c r="K1228" s="6">
        <v>50</v>
      </c>
    </row>
    <row r="1229" spans="10:11" x14ac:dyDescent="0.25">
      <c r="J1229" s="6">
        <v>162</v>
      </c>
      <c r="K1229" s="6">
        <v>42</v>
      </c>
    </row>
    <row r="1230" spans="10:11" x14ac:dyDescent="0.25">
      <c r="J1230" s="6">
        <v>146</v>
      </c>
      <c r="K1230" s="6">
        <v>32</v>
      </c>
    </row>
    <row r="1231" spans="10:11" x14ac:dyDescent="0.25">
      <c r="J1231" s="6">
        <v>178</v>
      </c>
      <c r="K1231" s="6">
        <v>49</v>
      </c>
    </row>
    <row r="1232" spans="10:11" x14ac:dyDescent="0.25">
      <c r="J1232" s="6">
        <v>154</v>
      </c>
      <c r="K1232" s="6">
        <v>36</v>
      </c>
    </row>
    <row r="1233" spans="10:11" x14ac:dyDescent="0.25">
      <c r="J1233" s="6">
        <v>134</v>
      </c>
      <c r="K1233" s="6">
        <v>23</v>
      </c>
    </row>
    <row r="1234" spans="10:11" x14ac:dyDescent="0.25">
      <c r="J1234" s="6">
        <v>171</v>
      </c>
      <c r="K1234" s="6">
        <v>51</v>
      </c>
    </row>
    <row r="1235" spans="10:11" x14ac:dyDescent="0.25">
      <c r="J1235" s="6">
        <v>107</v>
      </c>
      <c r="K1235" s="6">
        <v>12</v>
      </c>
    </row>
    <row r="1236" spans="10:11" x14ac:dyDescent="0.25">
      <c r="J1236" s="6">
        <v>146</v>
      </c>
      <c r="K1236" s="6">
        <v>33</v>
      </c>
    </row>
    <row r="1237" spans="10:11" x14ac:dyDescent="0.25">
      <c r="J1237" s="6">
        <v>149</v>
      </c>
      <c r="K1237" s="6">
        <v>30</v>
      </c>
    </row>
    <row r="1238" spans="10:11" x14ac:dyDescent="0.25">
      <c r="J1238" s="6">
        <v>136</v>
      </c>
      <c r="K1238" s="6">
        <v>25</v>
      </c>
    </row>
    <row r="1239" spans="10:11" x14ac:dyDescent="0.25">
      <c r="J1239" s="6">
        <v>163</v>
      </c>
      <c r="K1239" s="6">
        <v>42</v>
      </c>
    </row>
    <row r="1240" spans="10:11" x14ac:dyDescent="0.25">
      <c r="J1240" s="6">
        <v>138</v>
      </c>
      <c r="K1240" s="6">
        <v>25</v>
      </c>
    </row>
    <row r="1241" spans="10:11" x14ac:dyDescent="0.25">
      <c r="J1241" s="6">
        <v>129</v>
      </c>
      <c r="K1241" s="6">
        <v>21</v>
      </c>
    </row>
    <row r="1242" spans="10:11" x14ac:dyDescent="0.25">
      <c r="J1242" s="6">
        <v>143</v>
      </c>
      <c r="K1242" s="6">
        <v>30</v>
      </c>
    </row>
    <row r="1243" spans="10:11" x14ac:dyDescent="0.25">
      <c r="J1243" s="6">
        <v>147</v>
      </c>
      <c r="K1243" s="6">
        <v>31</v>
      </c>
    </row>
    <row r="1244" spans="10:11" x14ac:dyDescent="0.25">
      <c r="J1244" s="6">
        <v>131</v>
      </c>
      <c r="K1244" s="6">
        <v>20</v>
      </c>
    </row>
    <row r="1245" spans="10:11" x14ac:dyDescent="0.25">
      <c r="J1245" s="6">
        <v>135</v>
      </c>
      <c r="K1245" s="6">
        <v>22</v>
      </c>
    </row>
    <row r="1246" spans="10:11" x14ac:dyDescent="0.25">
      <c r="J1246" s="6">
        <v>129</v>
      </c>
      <c r="K1246" s="6">
        <v>20</v>
      </c>
    </row>
    <row r="1247" spans="10:11" x14ac:dyDescent="0.25">
      <c r="J1247" s="6">
        <v>128</v>
      </c>
      <c r="K1247" s="6">
        <v>19</v>
      </c>
    </row>
    <row r="1248" spans="10:11" x14ac:dyDescent="0.25">
      <c r="J1248" s="6">
        <v>140</v>
      </c>
      <c r="K1248" s="6">
        <v>26</v>
      </c>
    </row>
    <row r="1249" spans="10:11" x14ac:dyDescent="0.25">
      <c r="J1249" s="6">
        <v>149</v>
      </c>
      <c r="K1249" s="6">
        <v>37</v>
      </c>
    </row>
    <row r="1250" spans="10:11" x14ac:dyDescent="0.25">
      <c r="J1250" s="6">
        <v>154</v>
      </c>
      <c r="K1250" s="6">
        <v>34</v>
      </c>
    </row>
    <row r="1251" spans="10:11" x14ac:dyDescent="0.25">
      <c r="J1251" s="6">
        <v>129</v>
      </c>
      <c r="K1251" s="6">
        <v>21</v>
      </c>
    </row>
    <row r="1252" spans="10:11" x14ac:dyDescent="0.25">
      <c r="J1252" s="6">
        <v>157</v>
      </c>
      <c r="K1252" s="6">
        <v>39</v>
      </c>
    </row>
    <row r="1253" spans="10:11" x14ac:dyDescent="0.25">
      <c r="J1253" s="6">
        <v>141</v>
      </c>
      <c r="K1253" s="6">
        <v>29</v>
      </c>
    </row>
    <row r="1254" spans="10:11" x14ac:dyDescent="0.25">
      <c r="J1254" s="6">
        <v>143</v>
      </c>
      <c r="K1254" s="6">
        <v>27</v>
      </c>
    </row>
    <row r="1255" spans="10:11" x14ac:dyDescent="0.25">
      <c r="J1255" s="6">
        <v>365</v>
      </c>
      <c r="K1255" s="6">
        <v>374</v>
      </c>
    </row>
    <row r="1256" spans="10:11" x14ac:dyDescent="0.25">
      <c r="J1256" s="6">
        <v>282</v>
      </c>
      <c r="K1256" s="6">
        <v>206</v>
      </c>
    </row>
    <row r="1257" spans="10:11" x14ac:dyDescent="0.25">
      <c r="J1257" s="6">
        <v>247</v>
      </c>
      <c r="K1257" s="6">
        <v>151</v>
      </c>
    </row>
    <row r="1258" spans="10:11" x14ac:dyDescent="0.25">
      <c r="J1258" s="6">
        <v>178</v>
      </c>
      <c r="K1258" s="6">
        <v>55</v>
      </c>
    </row>
    <row r="1259" spans="10:11" x14ac:dyDescent="0.25">
      <c r="J1259" s="6">
        <v>158</v>
      </c>
      <c r="K1259" s="6">
        <v>38</v>
      </c>
    </row>
    <row r="1260" spans="10:11" x14ac:dyDescent="0.25">
      <c r="J1260" s="6">
        <v>172</v>
      </c>
      <c r="K1260" s="6">
        <v>48</v>
      </c>
    </row>
    <row r="1261" spans="10:11" x14ac:dyDescent="0.25">
      <c r="J1261" s="6">
        <v>171</v>
      </c>
      <c r="K1261" s="6">
        <v>48</v>
      </c>
    </row>
    <row r="1262" spans="10:11" x14ac:dyDescent="0.25">
      <c r="J1262" s="6">
        <v>175</v>
      </c>
      <c r="K1262" s="6">
        <v>49</v>
      </c>
    </row>
    <row r="1263" spans="10:11" x14ac:dyDescent="0.25">
      <c r="J1263" s="6">
        <v>126</v>
      </c>
      <c r="K1263" s="6">
        <v>18</v>
      </c>
    </row>
    <row r="1264" spans="10:11" x14ac:dyDescent="0.25">
      <c r="J1264" s="6">
        <v>185</v>
      </c>
      <c r="K1264" s="6">
        <v>64</v>
      </c>
    </row>
    <row r="1265" spans="10:11" x14ac:dyDescent="0.25">
      <c r="J1265" s="6">
        <v>150</v>
      </c>
      <c r="K1265" s="6">
        <v>31</v>
      </c>
    </row>
    <row r="1266" spans="10:11" x14ac:dyDescent="0.25">
      <c r="J1266" s="6">
        <v>173</v>
      </c>
      <c r="K1266" s="6">
        <v>45</v>
      </c>
    </row>
    <row r="1267" spans="10:11" x14ac:dyDescent="0.25">
      <c r="J1267" s="6">
        <v>135</v>
      </c>
      <c r="K1267" s="6">
        <v>21</v>
      </c>
    </row>
    <row r="1268" spans="10:11" x14ac:dyDescent="0.25">
      <c r="J1268" s="6">
        <v>150</v>
      </c>
      <c r="K1268" s="6">
        <v>33</v>
      </c>
    </row>
    <row r="1269" spans="10:11" x14ac:dyDescent="0.25">
      <c r="J1269" s="6">
        <v>175</v>
      </c>
      <c r="K1269" s="6">
        <v>56</v>
      </c>
    </row>
    <row r="1270" spans="10:11" x14ac:dyDescent="0.25">
      <c r="J1270" s="6">
        <v>129</v>
      </c>
      <c r="K1270" s="6">
        <v>22</v>
      </c>
    </row>
    <row r="1271" spans="10:11" x14ac:dyDescent="0.25">
      <c r="J1271" s="6">
        <v>168</v>
      </c>
      <c r="K1271" s="6">
        <v>48</v>
      </c>
    </row>
    <row r="1272" spans="10:11" x14ac:dyDescent="0.25">
      <c r="J1272" s="6">
        <v>172</v>
      </c>
      <c r="K1272" s="6">
        <v>51</v>
      </c>
    </row>
    <row r="1273" spans="10:11" x14ac:dyDescent="0.25">
      <c r="J1273" s="6">
        <v>161</v>
      </c>
      <c r="K1273" s="6">
        <v>44</v>
      </c>
    </row>
    <row r="1274" spans="10:11" x14ac:dyDescent="0.25">
      <c r="J1274" s="6">
        <v>157</v>
      </c>
      <c r="K1274" s="6">
        <v>37</v>
      </c>
    </row>
    <row r="1275" spans="10:11" x14ac:dyDescent="0.25">
      <c r="J1275" s="6">
        <v>156</v>
      </c>
      <c r="K1275" s="6">
        <v>33</v>
      </c>
    </row>
    <row r="1276" spans="10:11" x14ac:dyDescent="0.25">
      <c r="J1276" s="6">
        <v>166</v>
      </c>
      <c r="K1276" s="6">
        <v>43</v>
      </c>
    </row>
    <row r="1277" spans="10:11" x14ac:dyDescent="0.25">
      <c r="J1277" s="6">
        <v>156</v>
      </c>
      <c r="K1277" s="6">
        <v>31</v>
      </c>
    </row>
    <row r="1278" spans="10:11" x14ac:dyDescent="0.25">
      <c r="J1278" s="6">
        <v>136</v>
      </c>
      <c r="K1278" s="6">
        <v>17</v>
      </c>
    </row>
    <row r="1279" spans="10:11" x14ac:dyDescent="0.25">
      <c r="J1279" s="6">
        <v>162</v>
      </c>
      <c r="K1279" s="6">
        <v>37</v>
      </c>
    </row>
    <row r="1280" spans="10:11" x14ac:dyDescent="0.25">
      <c r="J1280" s="6">
        <v>160</v>
      </c>
      <c r="K1280" s="6">
        <v>31</v>
      </c>
    </row>
    <row r="1281" spans="10:11" x14ac:dyDescent="0.25">
      <c r="J1281" s="6">
        <v>171</v>
      </c>
      <c r="K1281" s="6">
        <v>37</v>
      </c>
    </row>
    <row r="1282" spans="10:11" x14ac:dyDescent="0.25">
      <c r="J1282" s="6">
        <v>125</v>
      </c>
      <c r="K1282" s="6">
        <v>8</v>
      </c>
    </row>
    <row r="1283" spans="10:11" x14ac:dyDescent="0.25">
      <c r="J1283" s="6">
        <v>129</v>
      </c>
      <c r="K1283" s="6">
        <v>8</v>
      </c>
    </row>
    <row r="1284" spans="10:11" x14ac:dyDescent="0.25">
      <c r="J1284" s="6">
        <v>137</v>
      </c>
      <c r="K1284" s="6">
        <v>13</v>
      </c>
    </row>
    <row r="1285" spans="10:11" x14ac:dyDescent="0.25">
      <c r="J1285" s="6">
        <v>149</v>
      </c>
      <c r="K1285" s="6">
        <v>30</v>
      </c>
    </row>
    <row r="1286" spans="10:11" x14ac:dyDescent="0.25">
      <c r="J1286" s="6">
        <v>141</v>
      </c>
      <c r="K1286" s="6">
        <v>26</v>
      </c>
    </row>
    <row r="1287" spans="10:11" x14ac:dyDescent="0.25">
      <c r="J1287" s="6">
        <v>124</v>
      </c>
      <c r="K1287" s="6">
        <v>20</v>
      </c>
    </row>
    <row r="1288" spans="10:11" x14ac:dyDescent="0.25">
      <c r="J1288" s="6">
        <v>117</v>
      </c>
      <c r="K1288" s="6">
        <v>14</v>
      </c>
    </row>
    <row r="1289" spans="10:11" x14ac:dyDescent="0.25">
      <c r="J1289" s="6">
        <v>121</v>
      </c>
      <c r="K1289" s="6">
        <v>19</v>
      </c>
    </row>
    <row r="1290" spans="10:11" x14ac:dyDescent="0.25">
      <c r="J1290" s="6">
        <v>161</v>
      </c>
      <c r="K1290" s="6">
        <v>42</v>
      </c>
    </row>
    <row r="1291" spans="10:11" x14ac:dyDescent="0.25">
      <c r="J1291" s="6">
        <v>187</v>
      </c>
      <c r="K1291" s="6">
        <v>67</v>
      </c>
    </row>
    <row r="1292" spans="10:11" x14ac:dyDescent="0.25">
      <c r="J1292" s="6">
        <v>151</v>
      </c>
      <c r="K1292" s="6">
        <v>32</v>
      </c>
    </row>
    <row r="1293" spans="10:11" x14ac:dyDescent="0.25">
      <c r="J1293" s="6">
        <v>153</v>
      </c>
      <c r="K1293" s="6">
        <v>31</v>
      </c>
    </row>
    <row r="1294" spans="10:11" x14ac:dyDescent="0.25">
      <c r="J1294" s="6">
        <v>136</v>
      </c>
      <c r="K1294" s="6">
        <v>23</v>
      </c>
    </row>
    <row r="1295" spans="10:11" x14ac:dyDescent="0.25">
      <c r="J1295" s="6">
        <v>157</v>
      </c>
      <c r="K1295" s="6">
        <v>34</v>
      </c>
    </row>
    <row r="1296" spans="10:11" x14ac:dyDescent="0.25">
      <c r="J1296" s="6">
        <v>129</v>
      </c>
      <c r="K1296" s="6">
        <v>18</v>
      </c>
    </row>
    <row r="1297" spans="10:11" x14ac:dyDescent="0.25">
      <c r="J1297" s="6">
        <v>122</v>
      </c>
      <c r="K1297" s="6">
        <v>17</v>
      </c>
    </row>
    <row r="1298" spans="10:11" x14ac:dyDescent="0.25">
      <c r="J1298" s="6">
        <v>138</v>
      </c>
      <c r="K1298" s="6">
        <v>23</v>
      </c>
    </row>
    <row r="1299" spans="10:11" x14ac:dyDescent="0.25">
      <c r="J1299" s="6">
        <v>151</v>
      </c>
      <c r="K1299" s="6">
        <v>38</v>
      </c>
    </row>
    <row r="1300" spans="10:11" x14ac:dyDescent="0.25">
      <c r="J1300" s="6">
        <v>158</v>
      </c>
      <c r="K1300" s="6">
        <v>42</v>
      </c>
    </row>
    <row r="1301" spans="10:11" x14ac:dyDescent="0.25">
      <c r="J1301" s="6">
        <v>156</v>
      </c>
      <c r="K1301" s="6">
        <v>32</v>
      </c>
    </row>
    <row r="1302" spans="10:11" x14ac:dyDescent="0.25">
      <c r="J1302" s="6">
        <v>137</v>
      </c>
      <c r="K1302" s="6">
        <v>25</v>
      </c>
    </row>
    <row r="1303" spans="10:11" x14ac:dyDescent="0.25">
      <c r="J1303" s="6">
        <v>286</v>
      </c>
      <c r="K1303" s="6">
        <v>224</v>
      </c>
    </row>
    <row r="1304" spans="10:11" x14ac:dyDescent="0.25">
      <c r="J1304" s="6">
        <v>308</v>
      </c>
      <c r="K1304" s="6">
        <v>283</v>
      </c>
    </row>
    <row r="1305" spans="10:11" x14ac:dyDescent="0.25">
      <c r="J1305" s="6">
        <v>275</v>
      </c>
      <c r="K1305" s="6">
        <v>174</v>
      </c>
    </row>
    <row r="1306" spans="10:11" x14ac:dyDescent="0.25">
      <c r="J1306" s="6">
        <v>271</v>
      </c>
      <c r="K1306" s="6">
        <v>194</v>
      </c>
    </row>
    <row r="1307" spans="10:11" x14ac:dyDescent="0.25">
      <c r="J1307" s="6">
        <v>183</v>
      </c>
      <c r="K1307" s="6">
        <v>65</v>
      </c>
    </row>
    <row r="1308" spans="10:11" x14ac:dyDescent="0.25">
      <c r="J1308" s="6">
        <v>150</v>
      </c>
      <c r="K1308" s="6">
        <v>38</v>
      </c>
    </row>
    <row r="1309" spans="10:11" x14ac:dyDescent="0.25">
      <c r="J1309" s="6">
        <v>156</v>
      </c>
      <c r="K1309" s="6">
        <v>41</v>
      </c>
    </row>
    <row r="1310" spans="10:11" x14ac:dyDescent="0.25">
      <c r="J1310" s="6">
        <v>168</v>
      </c>
      <c r="K1310" s="6">
        <v>57</v>
      </c>
    </row>
    <row r="1311" spans="10:11" x14ac:dyDescent="0.25">
      <c r="J1311" s="6">
        <v>150</v>
      </c>
      <c r="K1311" s="6">
        <v>33</v>
      </c>
    </row>
    <row r="1312" spans="10:11" x14ac:dyDescent="0.25">
      <c r="J1312" s="6">
        <v>178</v>
      </c>
      <c r="K1312" s="6">
        <v>62</v>
      </c>
    </row>
    <row r="1313" spans="10:11" x14ac:dyDescent="0.25">
      <c r="J1313" s="6">
        <v>169</v>
      </c>
      <c r="K1313" s="6">
        <v>48</v>
      </c>
    </row>
    <row r="1314" spans="10:11" x14ac:dyDescent="0.25">
      <c r="J1314" s="6">
        <v>163</v>
      </c>
      <c r="K1314" s="6">
        <v>45</v>
      </c>
    </row>
    <row r="1315" spans="10:11" x14ac:dyDescent="0.25">
      <c r="J1315" s="6">
        <v>156</v>
      </c>
      <c r="K1315" s="6">
        <v>37</v>
      </c>
    </row>
    <row r="1316" spans="10:11" x14ac:dyDescent="0.25">
      <c r="J1316" s="6">
        <v>116</v>
      </c>
      <c r="K1316" s="6">
        <v>16</v>
      </c>
    </row>
    <row r="1317" spans="10:11" x14ac:dyDescent="0.25">
      <c r="J1317" s="6">
        <v>135</v>
      </c>
      <c r="K1317" s="6">
        <v>29</v>
      </c>
    </row>
    <row r="1318" spans="10:11" x14ac:dyDescent="0.25">
      <c r="J1318" s="6">
        <v>176</v>
      </c>
      <c r="K1318" s="6">
        <v>50</v>
      </c>
    </row>
    <row r="1319" spans="10:11" x14ac:dyDescent="0.25">
      <c r="J1319" s="6">
        <v>164</v>
      </c>
      <c r="K1319" s="6">
        <v>43</v>
      </c>
    </row>
    <row r="1320" spans="10:11" x14ac:dyDescent="0.25">
      <c r="J1320" s="6">
        <v>176</v>
      </c>
      <c r="K1320" s="6">
        <v>56</v>
      </c>
    </row>
    <row r="1321" spans="10:11" x14ac:dyDescent="0.25">
      <c r="J1321" s="6">
        <v>173</v>
      </c>
      <c r="K1321" s="6">
        <v>51</v>
      </c>
    </row>
    <row r="1322" spans="10:11" x14ac:dyDescent="0.25">
      <c r="J1322" s="6">
        <v>155</v>
      </c>
      <c r="K1322" s="6">
        <v>37</v>
      </c>
    </row>
    <row r="1323" spans="10:11" x14ac:dyDescent="0.25">
      <c r="J1323" s="6">
        <v>164</v>
      </c>
      <c r="K1323" s="6">
        <v>45</v>
      </c>
    </row>
    <row r="1324" spans="10:11" x14ac:dyDescent="0.25">
      <c r="J1324" s="6">
        <v>138</v>
      </c>
      <c r="K1324" s="6">
        <v>28</v>
      </c>
    </row>
    <row r="1325" spans="10:11" x14ac:dyDescent="0.25">
      <c r="J1325" s="6">
        <v>134</v>
      </c>
      <c r="K1325" s="6">
        <v>24</v>
      </c>
    </row>
    <row r="1326" spans="10:11" x14ac:dyDescent="0.25">
      <c r="J1326" s="6">
        <v>165</v>
      </c>
      <c r="K1326" s="6">
        <v>45</v>
      </c>
    </row>
    <row r="1327" spans="10:11" x14ac:dyDescent="0.25">
      <c r="J1327" s="6">
        <v>150</v>
      </c>
      <c r="K1327" s="6">
        <v>36</v>
      </c>
    </row>
    <row r="1328" spans="10:11" x14ac:dyDescent="0.25">
      <c r="J1328" s="6">
        <v>138</v>
      </c>
      <c r="K1328" s="6">
        <v>25</v>
      </c>
    </row>
    <row r="1329" spans="10:11" x14ac:dyDescent="0.25">
      <c r="J1329" s="6">
        <v>141</v>
      </c>
      <c r="K1329" s="6">
        <v>26</v>
      </c>
    </row>
    <row r="1330" spans="10:11" x14ac:dyDescent="0.25">
      <c r="J1330" s="6">
        <v>131</v>
      </c>
      <c r="K1330" s="6">
        <v>21</v>
      </c>
    </row>
    <row r="1331" spans="10:11" x14ac:dyDescent="0.25">
      <c r="J1331" s="6">
        <v>107</v>
      </c>
      <c r="K1331" s="6">
        <v>11</v>
      </c>
    </row>
    <row r="1332" spans="10:11" x14ac:dyDescent="0.25">
      <c r="J1332" s="6">
        <v>129</v>
      </c>
      <c r="K1332" s="6">
        <v>19</v>
      </c>
    </row>
    <row r="1333" spans="10:11" x14ac:dyDescent="0.25">
      <c r="J1333" s="6">
        <v>134</v>
      </c>
      <c r="K1333" s="6">
        <v>24</v>
      </c>
    </row>
    <row r="1334" spans="10:11" x14ac:dyDescent="0.25">
      <c r="J1334" s="6">
        <v>146</v>
      </c>
      <c r="K1334" s="6">
        <v>30</v>
      </c>
    </row>
    <row r="1335" spans="10:11" x14ac:dyDescent="0.25">
      <c r="J1335" s="6">
        <v>136</v>
      </c>
      <c r="K1335" s="6">
        <v>23</v>
      </c>
    </row>
    <row r="1336" spans="10:11" x14ac:dyDescent="0.25">
      <c r="J1336" s="6">
        <v>172</v>
      </c>
      <c r="K1336" s="6">
        <v>47</v>
      </c>
    </row>
    <row r="1337" spans="10:11" x14ac:dyDescent="0.25">
      <c r="J1337" s="6">
        <v>146</v>
      </c>
      <c r="K1337" s="6">
        <v>32</v>
      </c>
    </row>
    <row r="1338" spans="10:11" x14ac:dyDescent="0.25">
      <c r="J1338" s="6">
        <v>382</v>
      </c>
      <c r="K1338" s="6">
        <v>538</v>
      </c>
    </row>
    <row r="1339" spans="10:11" x14ac:dyDescent="0.25">
      <c r="J1339" s="6">
        <v>145</v>
      </c>
      <c r="K1339" s="6">
        <v>35</v>
      </c>
    </row>
    <row r="1340" spans="10:11" x14ac:dyDescent="0.25">
      <c r="J1340" s="6">
        <v>157</v>
      </c>
      <c r="K1340" s="6">
        <v>37</v>
      </c>
    </row>
    <row r="1341" spans="10:11" x14ac:dyDescent="0.25">
      <c r="J1341" s="6">
        <v>169</v>
      </c>
      <c r="K1341" s="6">
        <v>56</v>
      </c>
    </row>
    <row r="1342" spans="10:11" x14ac:dyDescent="0.25">
      <c r="J1342" s="6">
        <v>164</v>
      </c>
      <c r="K1342" s="6">
        <v>46</v>
      </c>
    </row>
    <row r="1343" spans="10:11" x14ac:dyDescent="0.25">
      <c r="J1343" s="6">
        <v>160</v>
      </c>
      <c r="K1343" s="6">
        <v>42</v>
      </c>
    </row>
    <row r="1344" spans="10:11" x14ac:dyDescent="0.25">
      <c r="J1344" s="6">
        <v>164</v>
      </c>
      <c r="K1344" s="6">
        <v>46</v>
      </c>
    </row>
    <row r="1345" spans="10:11" x14ac:dyDescent="0.25">
      <c r="J1345" s="6">
        <v>151</v>
      </c>
      <c r="K1345" s="6">
        <v>34</v>
      </c>
    </row>
    <row r="1346" spans="10:11" x14ac:dyDescent="0.25">
      <c r="J1346" s="6">
        <v>157</v>
      </c>
      <c r="K1346" s="6">
        <v>40</v>
      </c>
    </row>
    <row r="1347" spans="10:11" x14ac:dyDescent="0.25">
      <c r="J1347" s="6">
        <v>141</v>
      </c>
      <c r="K1347" s="6">
        <v>28</v>
      </c>
    </row>
    <row r="1348" spans="10:11" x14ac:dyDescent="0.25">
      <c r="J1348" s="6">
        <v>163</v>
      </c>
      <c r="K1348" s="6">
        <v>46</v>
      </c>
    </row>
    <row r="1349" spans="10:11" x14ac:dyDescent="0.25">
      <c r="J1349" s="6">
        <v>177</v>
      </c>
      <c r="K1349" s="6">
        <v>53</v>
      </c>
    </row>
    <row r="1350" spans="10:11" x14ac:dyDescent="0.25">
      <c r="J1350" s="6">
        <v>184</v>
      </c>
      <c r="K1350" s="6">
        <v>62</v>
      </c>
    </row>
    <row r="1351" spans="10:11" x14ac:dyDescent="0.25">
      <c r="J1351" s="6">
        <v>168</v>
      </c>
      <c r="K1351" s="6">
        <v>46</v>
      </c>
    </row>
    <row r="1352" spans="10:11" x14ac:dyDescent="0.25">
      <c r="J1352" s="6">
        <v>169</v>
      </c>
      <c r="K1352" s="6">
        <v>51</v>
      </c>
    </row>
    <row r="1353" spans="10:11" x14ac:dyDescent="0.25">
      <c r="J1353" s="6">
        <v>154</v>
      </c>
      <c r="K1353" s="6">
        <v>38</v>
      </c>
    </row>
    <row r="1354" spans="10:11" x14ac:dyDescent="0.25">
      <c r="J1354" s="6">
        <v>175</v>
      </c>
      <c r="K1354" s="6">
        <v>53</v>
      </c>
    </row>
    <row r="1355" spans="10:11" x14ac:dyDescent="0.25">
      <c r="J1355" s="6">
        <v>142</v>
      </c>
      <c r="K1355" s="6">
        <v>32</v>
      </c>
    </row>
    <row r="1356" spans="10:11" x14ac:dyDescent="0.25">
      <c r="J1356" s="6">
        <v>127</v>
      </c>
      <c r="K1356" s="6">
        <v>21</v>
      </c>
    </row>
    <row r="1357" spans="10:11" x14ac:dyDescent="0.25">
      <c r="J1357" s="6">
        <v>149</v>
      </c>
      <c r="K1357" s="6">
        <v>33</v>
      </c>
    </row>
    <row r="1358" spans="10:11" x14ac:dyDescent="0.25">
      <c r="J1358" s="6">
        <v>153</v>
      </c>
      <c r="K1358" s="6">
        <v>36</v>
      </c>
    </row>
    <row r="1359" spans="10:11" x14ac:dyDescent="0.25">
      <c r="J1359" s="6">
        <v>143</v>
      </c>
      <c r="K1359" s="6">
        <v>30</v>
      </c>
    </row>
    <row r="1360" spans="10:11" x14ac:dyDescent="0.25">
      <c r="J1360" s="6">
        <v>151</v>
      </c>
      <c r="K1360" s="6">
        <v>33</v>
      </c>
    </row>
    <row r="1361" spans="10:11" x14ac:dyDescent="0.25">
      <c r="J1361" s="6">
        <v>153</v>
      </c>
      <c r="K1361" s="6">
        <v>33</v>
      </c>
    </row>
    <row r="1362" spans="10:11" x14ac:dyDescent="0.25">
      <c r="J1362" s="6">
        <v>123</v>
      </c>
      <c r="K1362" s="6">
        <v>19</v>
      </c>
    </row>
    <row r="1363" spans="10:11" x14ac:dyDescent="0.25">
      <c r="J1363" s="6">
        <v>141</v>
      </c>
      <c r="K1363" s="6">
        <v>31</v>
      </c>
    </row>
    <row r="1364" spans="10:11" x14ac:dyDescent="0.25">
      <c r="J1364" s="6">
        <v>132</v>
      </c>
      <c r="K1364" s="6">
        <v>23</v>
      </c>
    </row>
    <row r="1365" spans="10:11" x14ac:dyDescent="0.25">
      <c r="J1365" s="6">
        <v>136</v>
      </c>
      <c r="K1365" s="6">
        <v>22</v>
      </c>
    </row>
    <row r="1366" spans="10:11" x14ac:dyDescent="0.25">
      <c r="J1366" s="6">
        <v>125</v>
      </c>
      <c r="K1366" s="6">
        <v>19</v>
      </c>
    </row>
    <row r="1367" spans="10:11" x14ac:dyDescent="0.25">
      <c r="J1367" s="6">
        <v>131</v>
      </c>
      <c r="K1367" s="6">
        <v>23</v>
      </c>
    </row>
    <row r="1368" spans="10:11" x14ac:dyDescent="0.25">
      <c r="J1368" s="6">
        <v>149</v>
      </c>
      <c r="K1368" s="6">
        <v>31</v>
      </c>
    </row>
    <row r="1369" spans="10:11" x14ac:dyDescent="0.25">
      <c r="J1369" s="6">
        <v>129</v>
      </c>
      <c r="K1369" s="6">
        <v>21</v>
      </c>
    </row>
    <row r="1370" spans="10:11" x14ac:dyDescent="0.25">
      <c r="J1370" s="6">
        <v>127</v>
      </c>
      <c r="K1370" s="6">
        <v>20</v>
      </c>
    </row>
    <row r="1371" spans="10:11" x14ac:dyDescent="0.25">
      <c r="J1371" s="6">
        <v>141</v>
      </c>
      <c r="K1371" s="6">
        <v>30</v>
      </c>
    </row>
    <row r="1372" spans="10:11" x14ac:dyDescent="0.25">
      <c r="J1372" s="6">
        <v>279</v>
      </c>
      <c r="K1372" s="6">
        <v>178</v>
      </c>
    </row>
    <row r="1373" spans="10:11" x14ac:dyDescent="0.25">
      <c r="J1373" s="6">
        <v>144</v>
      </c>
      <c r="K1373" s="6">
        <v>27</v>
      </c>
    </row>
    <row r="1374" spans="10:11" x14ac:dyDescent="0.25">
      <c r="J1374" s="6">
        <v>142</v>
      </c>
      <c r="K1374" s="6">
        <v>26</v>
      </c>
    </row>
    <row r="1375" spans="10:11" x14ac:dyDescent="0.25">
      <c r="J1375" s="6">
        <v>155</v>
      </c>
      <c r="K1375" s="6">
        <v>38</v>
      </c>
    </row>
    <row r="1376" spans="10:11" x14ac:dyDescent="0.25">
      <c r="J1376" s="6">
        <v>168</v>
      </c>
      <c r="K1376" s="6">
        <v>47</v>
      </c>
    </row>
    <row r="1377" spans="10:11" x14ac:dyDescent="0.25">
      <c r="J1377" s="6">
        <v>143</v>
      </c>
      <c r="K1377" s="6">
        <v>27</v>
      </c>
    </row>
    <row r="1378" spans="10:11" x14ac:dyDescent="0.25">
      <c r="J1378" s="6">
        <v>145</v>
      </c>
      <c r="K1378" s="6">
        <v>29</v>
      </c>
    </row>
    <row r="1379" spans="10:11" x14ac:dyDescent="0.25">
      <c r="J1379" s="6">
        <v>127</v>
      </c>
      <c r="K1379" s="6">
        <v>22</v>
      </c>
    </row>
    <row r="1380" spans="10:11" x14ac:dyDescent="0.25">
      <c r="J1380" s="6">
        <v>257</v>
      </c>
      <c r="K1380" s="6">
        <v>186</v>
      </c>
    </row>
    <row r="1381" spans="10:11" x14ac:dyDescent="0.25">
      <c r="J1381" s="6">
        <v>185</v>
      </c>
      <c r="K1381" s="6">
        <v>72</v>
      </c>
    </row>
    <row r="1382" spans="10:11" x14ac:dyDescent="0.25">
      <c r="J1382" s="6">
        <v>151</v>
      </c>
      <c r="K1382" s="6">
        <v>39</v>
      </c>
    </row>
    <row r="1383" spans="10:11" x14ac:dyDescent="0.25">
      <c r="J1383" s="6">
        <v>171</v>
      </c>
      <c r="K1383" s="6">
        <v>48</v>
      </c>
    </row>
    <row r="1384" spans="10:11" x14ac:dyDescent="0.25">
      <c r="J1384" s="6">
        <v>170</v>
      </c>
      <c r="K1384" s="6">
        <v>49</v>
      </c>
    </row>
    <row r="1385" spans="10:11" x14ac:dyDescent="0.25">
      <c r="J1385" s="6">
        <v>170</v>
      </c>
      <c r="K1385" s="6">
        <v>47</v>
      </c>
    </row>
    <row r="1386" spans="10:11" x14ac:dyDescent="0.25">
      <c r="J1386" s="6">
        <v>165</v>
      </c>
      <c r="K1386" s="6">
        <v>47</v>
      </c>
    </row>
    <row r="1387" spans="10:11" x14ac:dyDescent="0.25">
      <c r="J1387" s="6">
        <v>172</v>
      </c>
      <c r="K1387" s="6">
        <v>46</v>
      </c>
    </row>
    <row r="1388" spans="10:11" x14ac:dyDescent="0.25">
      <c r="J1388" s="6">
        <v>158</v>
      </c>
      <c r="K1388" s="6">
        <v>40</v>
      </c>
    </row>
    <row r="1389" spans="10:11" x14ac:dyDescent="0.25">
      <c r="J1389" s="6">
        <v>151</v>
      </c>
      <c r="K1389" s="6">
        <v>37</v>
      </c>
    </row>
    <row r="1390" spans="10:11" x14ac:dyDescent="0.25">
      <c r="J1390" s="6">
        <v>163</v>
      </c>
      <c r="K1390" s="6">
        <v>46</v>
      </c>
    </row>
    <row r="1391" spans="10:11" x14ac:dyDescent="0.25">
      <c r="J1391" s="6">
        <v>162</v>
      </c>
      <c r="K1391" s="6">
        <v>46</v>
      </c>
    </row>
    <row r="1392" spans="10:11" x14ac:dyDescent="0.25">
      <c r="J1392" s="6">
        <v>161</v>
      </c>
      <c r="K1392" s="6">
        <v>46</v>
      </c>
    </row>
    <row r="1393" spans="10:11" x14ac:dyDescent="0.25">
      <c r="J1393" s="6">
        <v>151</v>
      </c>
      <c r="K1393" s="6">
        <v>32</v>
      </c>
    </row>
    <row r="1394" spans="10:11" x14ac:dyDescent="0.25">
      <c r="J1394" s="6">
        <v>179</v>
      </c>
      <c r="K1394" s="6">
        <v>56</v>
      </c>
    </row>
    <row r="1395" spans="10:11" x14ac:dyDescent="0.25">
      <c r="J1395" s="6">
        <v>138</v>
      </c>
      <c r="K1395" s="6">
        <v>27</v>
      </c>
    </row>
    <row r="1396" spans="10:11" x14ac:dyDescent="0.25">
      <c r="J1396" s="6">
        <v>168</v>
      </c>
      <c r="K1396" s="6">
        <v>51</v>
      </c>
    </row>
    <row r="1397" spans="10:11" x14ac:dyDescent="0.25">
      <c r="J1397" s="6">
        <v>138</v>
      </c>
      <c r="K1397" s="6">
        <v>26</v>
      </c>
    </row>
    <row r="1398" spans="10:11" x14ac:dyDescent="0.25">
      <c r="J1398" s="6">
        <v>157</v>
      </c>
      <c r="K1398" s="6">
        <v>39</v>
      </c>
    </row>
    <row r="1399" spans="10:11" x14ac:dyDescent="0.25">
      <c r="J1399" s="6">
        <v>155</v>
      </c>
      <c r="K1399" s="6">
        <v>33</v>
      </c>
    </row>
    <row r="1400" spans="10:11" x14ac:dyDescent="0.25">
      <c r="J1400" s="6">
        <v>138</v>
      </c>
      <c r="K1400" s="6">
        <v>26</v>
      </c>
    </row>
    <row r="1401" spans="10:11" x14ac:dyDescent="0.25">
      <c r="J1401" s="6">
        <v>162</v>
      </c>
      <c r="K1401" s="6">
        <v>40</v>
      </c>
    </row>
    <row r="1402" spans="10:11" x14ac:dyDescent="0.25">
      <c r="J1402" s="6">
        <v>141</v>
      </c>
      <c r="K1402" s="6">
        <v>27</v>
      </c>
    </row>
    <row r="1403" spans="10:11" x14ac:dyDescent="0.25">
      <c r="J1403" s="6">
        <v>145</v>
      </c>
      <c r="K1403" s="6">
        <v>32</v>
      </c>
    </row>
    <row r="1404" spans="10:11" x14ac:dyDescent="0.25">
      <c r="J1404" s="6">
        <v>144</v>
      </c>
      <c r="K1404" s="6">
        <v>31</v>
      </c>
    </row>
    <row r="1405" spans="10:11" x14ac:dyDescent="0.25">
      <c r="J1405" s="6">
        <v>156</v>
      </c>
      <c r="K1405" s="6">
        <v>36</v>
      </c>
    </row>
    <row r="1406" spans="10:11" x14ac:dyDescent="0.25">
      <c r="J1406" s="6">
        <v>162</v>
      </c>
      <c r="K1406" s="6">
        <v>43</v>
      </c>
    </row>
    <row r="1407" spans="10:11" x14ac:dyDescent="0.25">
      <c r="J1407" s="6">
        <v>141</v>
      </c>
      <c r="K1407" s="6">
        <v>27</v>
      </c>
    </row>
    <row r="1408" spans="10:11" x14ac:dyDescent="0.25">
      <c r="J1408" s="6">
        <v>153</v>
      </c>
      <c r="K1408" s="6">
        <v>35</v>
      </c>
    </row>
    <row r="1409" spans="10:11" x14ac:dyDescent="0.25">
      <c r="J1409" s="6">
        <v>136</v>
      </c>
      <c r="K1409" s="6">
        <v>26</v>
      </c>
    </row>
    <row r="1410" spans="10:11" x14ac:dyDescent="0.25">
      <c r="J1410" s="6">
        <v>166</v>
      </c>
      <c r="K1410" s="6">
        <v>43</v>
      </c>
    </row>
    <row r="1411" spans="10:11" x14ac:dyDescent="0.25">
      <c r="J1411" s="6">
        <v>146</v>
      </c>
      <c r="K1411" s="6">
        <v>32</v>
      </c>
    </row>
    <row r="1412" spans="10:11" x14ac:dyDescent="0.25">
      <c r="J1412" s="6">
        <v>144</v>
      </c>
      <c r="K1412" s="6">
        <v>29</v>
      </c>
    </row>
    <row r="1413" spans="10:11" x14ac:dyDescent="0.25">
      <c r="J1413" s="6">
        <v>125</v>
      </c>
      <c r="K1413" s="6">
        <v>18</v>
      </c>
    </row>
    <row r="1414" spans="10:11" x14ac:dyDescent="0.25">
      <c r="J1414" s="6">
        <v>127</v>
      </c>
      <c r="K1414" s="6">
        <v>21</v>
      </c>
    </row>
    <row r="1415" spans="10:11" x14ac:dyDescent="0.25">
      <c r="J1415" s="6">
        <v>133</v>
      </c>
      <c r="K1415" s="6">
        <v>23</v>
      </c>
    </row>
    <row r="1416" spans="10:11" x14ac:dyDescent="0.25">
      <c r="J1416" s="6">
        <v>136</v>
      </c>
      <c r="K1416" s="6">
        <v>24</v>
      </c>
    </row>
    <row r="1417" spans="10:11" x14ac:dyDescent="0.25">
      <c r="J1417" s="6">
        <v>127</v>
      </c>
      <c r="K1417" s="6">
        <v>19</v>
      </c>
    </row>
    <row r="1418" spans="10:11" x14ac:dyDescent="0.25">
      <c r="J1418" s="6">
        <v>153</v>
      </c>
      <c r="K1418" s="6">
        <v>34</v>
      </c>
    </row>
    <row r="1419" spans="10:11" x14ac:dyDescent="0.25">
      <c r="J1419" s="6">
        <v>135</v>
      </c>
      <c r="K1419" s="6">
        <v>27</v>
      </c>
    </row>
    <row r="1420" spans="10:11" x14ac:dyDescent="0.25">
      <c r="J1420" s="6">
        <v>170</v>
      </c>
      <c r="K1420" s="6">
        <v>50</v>
      </c>
    </row>
    <row r="1421" spans="10:11" x14ac:dyDescent="0.25">
      <c r="J1421" s="6">
        <v>139</v>
      </c>
      <c r="K1421" s="6">
        <v>27</v>
      </c>
    </row>
    <row r="1422" spans="10:11" x14ac:dyDescent="0.25">
      <c r="J1422" s="6">
        <v>149</v>
      </c>
      <c r="K1422" s="6">
        <v>31</v>
      </c>
    </row>
    <row r="1423" spans="10:11" x14ac:dyDescent="0.25">
      <c r="J1423" s="6">
        <v>148</v>
      </c>
      <c r="K1423" s="6">
        <v>33</v>
      </c>
    </row>
    <row r="1424" spans="10:11" x14ac:dyDescent="0.25">
      <c r="J1424" s="6">
        <v>157</v>
      </c>
      <c r="K1424" s="6">
        <v>39</v>
      </c>
    </row>
    <row r="1425" spans="10:11" x14ac:dyDescent="0.25">
      <c r="J1425" s="6">
        <v>155</v>
      </c>
      <c r="K1425" s="6">
        <v>35</v>
      </c>
    </row>
    <row r="1426" spans="10:11" x14ac:dyDescent="0.25">
      <c r="J1426" s="6">
        <v>160</v>
      </c>
      <c r="K1426" s="6">
        <v>39</v>
      </c>
    </row>
    <row r="1427" spans="10:11" x14ac:dyDescent="0.25">
      <c r="J1427" s="6">
        <v>140</v>
      </c>
      <c r="K1427" s="6">
        <v>29</v>
      </c>
    </row>
    <row r="1428" spans="10:11" x14ac:dyDescent="0.25">
      <c r="J1428" s="6">
        <v>121</v>
      </c>
      <c r="K1428" s="6">
        <v>17</v>
      </c>
    </row>
    <row r="1429" spans="10:11" x14ac:dyDescent="0.25">
      <c r="J1429" s="6">
        <v>136</v>
      </c>
      <c r="K1429" s="6">
        <v>22</v>
      </c>
    </row>
    <row r="1430" spans="10:11" x14ac:dyDescent="0.25">
      <c r="J1430" s="6">
        <v>172</v>
      </c>
      <c r="K1430" s="6">
        <v>49</v>
      </c>
    </row>
    <row r="1431" spans="10:11" x14ac:dyDescent="0.25">
      <c r="J1431" s="6">
        <v>152</v>
      </c>
      <c r="K1431" s="6">
        <v>34</v>
      </c>
    </row>
    <row r="1432" spans="10:11" x14ac:dyDescent="0.25">
      <c r="J1432" s="6">
        <v>167</v>
      </c>
      <c r="K1432" s="6">
        <v>40</v>
      </c>
    </row>
    <row r="1433" spans="10:11" x14ac:dyDescent="0.25">
      <c r="J1433" s="6">
        <v>159</v>
      </c>
      <c r="K1433" s="6">
        <v>39</v>
      </c>
    </row>
    <row r="1434" spans="10:11" x14ac:dyDescent="0.25">
      <c r="J1434" s="6">
        <v>167</v>
      </c>
      <c r="K1434" s="6">
        <v>44</v>
      </c>
    </row>
    <row r="1435" spans="10:11" x14ac:dyDescent="0.25">
      <c r="J1435" s="6">
        <v>151</v>
      </c>
      <c r="K1435" s="6">
        <v>35</v>
      </c>
    </row>
    <row r="1436" spans="10:11" x14ac:dyDescent="0.25">
      <c r="J1436" s="6">
        <v>156</v>
      </c>
      <c r="K1436" s="6">
        <v>38</v>
      </c>
    </row>
    <row r="1437" spans="10:11" x14ac:dyDescent="0.25">
      <c r="J1437" s="6">
        <v>163</v>
      </c>
      <c r="K1437" s="6">
        <v>38</v>
      </c>
    </row>
    <row r="1438" spans="10:11" x14ac:dyDescent="0.25">
      <c r="J1438" s="6">
        <v>157</v>
      </c>
      <c r="K1438" s="6">
        <v>40</v>
      </c>
    </row>
    <row r="1439" spans="10:11" x14ac:dyDescent="0.25">
      <c r="J1439" s="6">
        <v>153</v>
      </c>
      <c r="K1439" s="6">
        <v>32</v>
      </c>
    </row>
    <row r="1440" spans="10:11" x14ac:dyDescent="0.25">
      <c r="J1440" s="6">
        <v>151</v>
      </c>
      <c r="K1440" s="6">
        <v>31</v>
      </c>
    </row>
    <row r="1441" spans="10:11" x14ac:dyDescent="0.25">
      <c r="J1441" s="6">
        <v>156</v>
      </c>
      <c r="K1441" s="6">
        <v>33</v>
      </c>
    </row>
    <row r="1442" spans="10:11" x14ac:dyDescent="0.25">
      <c r="J1442" s="6">
        <v>164</v>
      </c>
      <c r="K1442" s="6">
        <v>41</v>
      </c>
    </row>
    <row r="1443" spans="10:11" x14ac:dyDescent="0.25">
      <c r="J1443" s="6">
        <v>170</v>
      </c>
      <c r="K1443" s="6">
        <v>41</v>
      </c>
    </row>
    <row r="1444" spans="10:11" x14ac:dyDescent="0.25">
      <c r="J1444" s="6">
        <v>131</v>
      </c>
      <c r="K1444" s="6">
        <v>22</v>
      </c>
    </row>
    <row r="1445" spans="10:11" x14ac:dyDescent="0.25">
      <c r="J1445" s="6">
        <v>130</v>
      </c>
      <c r="K1445" s="6">
        <v>21</v>
      </c>
    </row>
    <row r="1446" spans="10:11" x14ac:dyDescent="0.25">
      <c r="J1446" s="6">
        <v>134</v>
      </c>
      <c r="K1446" s="6">
        <v>27</v>
      </c>
    </row>
    <row r="1447" spans="10:11" x14ac:dyDescent="0.25">
      <c r="J1447" s="6">
        <v>194</v>
      </c>
      <c r="K1447" s="6">
        <v>67</v>
      </c>
    </row>
    <row r="1448" spans="10:11" x14ac:dyDescent="0.25">
      <c r="J1448" s="6">
        <v>155</v>
      </c>
      <c r="K1448" s="6">
        <v>38</v>
      </c>
    </row>
    <row r="1449" spans="10:11" x14ac:dyDescent="0.25">
      <c r="J1449" s="6">
        <v>141</v>
      </c>
      <c r="K1449" s="6">
        <v>28</v>
      </c>
    </row>
    <row r="1450" spans="10:11" x14ac:dyDescent="0.25">
      <c r="J1450" s="6">
        <v>135</v>
      </c>
      <c r="K1450" s="6">
        <v>24</v>
      </c>
    </row>
    <row r="1451" spans="10:11" x14ac:dyDescent="0.25">
      <c r="J1451" s="6">
        <v>141</v>
      </c>
      <c r="K1451" s="6">
        <v>27</v>
      </c>
    </row>
    <row r="1452" spans="10:11" x14ac:dyDescent="0.25">
      <c r="J1452" s="6">
        <v>141</v>
      </c>
      <c r="K1452" s="6">
        <v>31</v>
      </c>
    </row>
    <row r="1453" spans="10:11" x14ac:dyDescent="0.25">
      <c r="J1453" s="6">
        <v>116</v>
      </c>
      <c r="K1453" s="6">
        <v>17</v>
      </c>
    </row>
    <row r="1454" spans="10:11" x14ac:dyDescent="0.25">
      <c r="J1454" s="6">
        <v>151</v>
      </c>
      <c r="K1454" s="6">
        <v>33</v>
      </c>
    </row>
    <row r="1455" spans="10:11" x14ac:dyDescent="0.25">
      <c r="J1455" s="6">
        <v>157</v>
      </c>
      <c r="K1455" s="6">
        <v>42</v>
      </c>
    </row>
    <row r="1456" spans="10:11" x14ac:dyDescent="0.25">
      <c r="J1456" s="6">
        <v>164</v>
      </c>
      <c r="K1456" s="6">
        <v>46</v>
      </c>
    </row>
    <row r="1457" spans="10:11" x14ac:dyDescent="0.25">
      <c r="J1457" s="6">
        <v>186</v>
      </c>
      <c r="K1457" s="6">
        <v>66</v>
      </c>
    </row>
    <row r="1458" spans="10:11" x14ac:dyDescent="0.25">
      <c r="J1458" s="6">
        <v>161</v>
      </c>
      <c r="K1458" s="6">
        <v>40</v>
      </c>
    </row>
    <row r="1459" spans="10:11" x14ac:dyDescent="0.25">
      <c r="J1459" s="6">
        <v>143</v>
      </c>
      <c r="K1459" s="6">
        <v>28</v>
      </c>
    </row>
    <row r="1460" spans="10:11" x14ac:dyDescent="0.25">
      <c r="J1460" s="6">
        <v>145</v>
      </c>
      <c r="K1460" s="6">
        <v>29</v>
      </c>
    </row>
    <row r="1461" spans="10:11" x14ac:dyDescent="0.25">
      <c r="J1461" s="6">
        <v>130</v>
      </c>
      <c r="K1461" s="6">
        <v>23</v>
      </c>
    </row>
    <row r="1462" spans="10:11" x14ac:dyDescent="0.25">
      <c r="J1462" s="6">
        <v>140</v>
      </c>
      <c r="K1462" s="6">
        <v>25</v>
      </c>
    </row>
    <row r="1463" spans="10:11" x14ac:dyDescent="0.25">
      <c r="J1463" s="6">
        <v>142</v>
      </c>
      <c r="K1463" s="6">
        <v>29</v>
      </c>
    </row>
    <row r="1464" spans="10:11" x14ac:dyDescent="0.25">
      <c r="J1464" s="6">
        <v>129</v>
      </c>
      <c r="K1464" s="6">
        <v>20</v>
      </c>
    </row>
    <row r="1465" spans="10:11" x14ac:dyDescent="0.25">
      <c r="J1465" s="6">
        <v>140</v>
      </c>
      <c r="K1465" s="6">
        <v>27</v>
      </c>
    </row>
    <row r="1466" spans="10:11" x14ac:dyDescent="0.25">
      <c r="J1466" s="6">
        <v>142</v>
      </c>
      <c r="K1466" s="6">
        <v>27</v>
      </c>
    </row>
    <row r="1467" spans="10:11" x14ac:dyDescent="0.25">
      <c r="J1467" s="6">
        <v>135</v>
      </c>
      <c r="K1467" s="6">
        <v>24</v>
      </c>
    </row>
    <row r="1468" spans="10:11" x14ac:dyDescent="0.25">
      <c r="J1468" s="6">
        <v>137</v>
      </c>
      <c r="K1468" s="6">
        <v>25</v>
      </c>
    </row>
    <row r="1469" spans="10:11" x14ac:dyDescent="0.25">
      <c r="J1469" s="6">
        <v>95</v>
      </c>
      <c r="K1469" s="6">
        <v>9</v>
      </c>
    </row>
    <row r="1470" spans="10:11" x14ac:dyDescent="0.25">
      <c r="J1470" s="6">
        <v>140</v>
      </c>
      <c r="K1470" s="6">
        <v>24</v>
      </c>
    </row>
    <row r="1471" spans="10:11" x14ac:dyDescent="0.25">
      <c r="J1471" s="6">
        <v>178</v>
      </c>
      <c r="K1471" s="6">
        <v>60</v>
      </c>
    </row>
    <row r="1472" spans="10:11" x14ac:dyDescent="0.25">
      <c r="J1472" s="6">
        <v>154</v>
      </c>
      <c r="K1472" s="6">
        <v>34</v>
      </c>
    </row>
    <row r="1473" spans="10:11" x14ac:dyDescent="0.25">
      <c r="J1473" s="6">
        <v>139</v>
      </c>
      <c r="K1473" s="6">
        <v>25</v>
      </c>
    </row>
    <row r="1474" spans="10:11" x14ac:dyDescent="0.25">
      <c r="J1474" s="6">
        <v>130</v>
      </c>
      <c r="K1474" s="6">
        <v>20</v>
      </c>
    </row>
    <row r="1475" spans="10:11" x14ac:dyDescent="0.25">
      <c r="J1475" s="6">
        <v>110</v>
      </c>
      <c r="K1475" s="6">
        <v>13</v>
      </c>
    </row>
    <row r="1476" spans="10:11" x14ac:dyDescent="0.25">
      <c r="J1476" s="6">
        <v>137</v>
      </c>
      <c r="K1476" s="6">
        <v>27</v>
      </c>
    </row>
    <row r="1477" spans="10:11" x14ac:dyDescent="0.25">
      <c r="J1477" s="6">
        <v>139</v>
      </c>
      <c r="K1477" s="6">
        <v>27</v>
      </c>
    </row>
    <row r="1478" spans="10:11" x14ac:dyDescent="0.25">
      <c r="J1478" s="6">
        <v>125</v>
      </c>
      <c r="K1478" s="6">
        <v>17</v>
      </c>
    </row>
    <row r="1479" spans="10:11" x14ac:dyDescent="0.25">
      <c r="J1479" s="6">
        <v>275</v>
      </c>
      <c r="K1479" s="6">
        <v>193</v>
      </c>
    </row>
    <row r="1480" spans="10:11" x14ac:dyDescent="0.25">
      <c r="J1480" s="6">
        <v>197</v>
      </c>
      <c r="K1480" s="6">
        <v>72</v>
      </c>
    </row>
    <row r="1481" spans="10:11" x14ac:dyDescent="0.25">
      <c r="J1481" s="6">
        <v>176</v>
      </c>
      <c r="K1481" s="6">
        <v>57</v>
      </c>
    </row>
    <row r="1482" spans="10:11" x14ac:dyDescent="0.25">
      <c r="J1482" s="6">
        <v>172</v>
      </c>
      <c r="K1482" s="6">
        <v>45</v>
      </c>
    </row>
    <row r="1483" spans="10:11" x14ac:dyDescent="0.25">
      <c r="J1483" s="6">
        <v>169</v>
      </c>
      <c r="K1483" s="6">
        <v>49</v>
      </c>
    </row>
    <row r="1484" spans="10:11" x14ac:dyDescent="0.25">
      <c r="J1484" s="6">
        <v>154</v>
      </c>
      <c r="K1484" s="6">
        <v>33</v>
      </c>
    </row>
    <row r="1485" spans="10:11" x14ac:dyDescent="0.25">
      <c r="J1485" s="6">
        <v>172</v>
      </c>
      <c r="K1485" s="6">
        <v>48</v>
      </c>
    </row>
    <row r="1486" spans="10:11" x14ac:dyDescent="0.25">
      <c r="J1486" s="6">
        <v>180</v>
      </c>
      <c r="K1486" s="6">
        <v>51</v>
      </c>
    </row>
    <row r="1487" spans="10:11" x14ac:dyDescent="0.25">
      <c r="J1487" s="6">
        <v>166</v>
      </c>
      <c r="K1487" s="6">
        <v>46</v>
      </c>
    </row>
    <row r="1488" spans="10:11" x14ac:dyDescent="0.25">
      <c r="J1488" s="6">
        <v>177</v>
      </c>
      <c r="K1488" s="6">
        <v>55</v>
      </c>
    </row>
    <row r="1489" spans="10:11" x14ac:dyDescent="0.25">
      <c r="J1489" s="6">
        <v>149</v>
      </c>
      <c r="K1489" s="6">
        <v>33</v>
      </c>
    </row>
    <row r="1490" spans="10:11" x14ac:dyDescent="0.25">
      <c r="J1490" s="6">
        <v>167</v>
      </c>
      <c r="K1490" s="6">
        <v>45</v>
      </c>
    </row>
    <row r="1491" spans="10:11" x14ac:dyDescent="0.25">
      <c r="J1491" s="6">
        <v>150</v>
      </c>
      <c r="K1491" s="6">
        <v>33</v>
      </c>
    </row>
    <row r="1492" spans="10:11" x14ac:dyDescent="0.25">
      <c r="J1492" s="6">
        <v>202</v>
      </c>
      <c r="K1492" s="6">
        <v>65</v>
      </c>
    </row>
    <row r="1493" spans="10:11" x14ac:dyDescent="0.25">
      <c r="J1493" s="6">
        <v>173</v>
      </c>
      <c r="K1493" s="6">
        <v>50</v>
      </c>
    </row>
    <row r="1494" spans="10:11" x14ac:dyDescent="0.25">
      <c r="J1494" s="6">
        <v>179</v>
      </c>
      <c r="K1494" s="6">
        <v>54</v>
      </c>
    </row>
    <row r="1495" spans="10:11" x14ac:dyDescent="0.25">
      <c r="J1495" s="6">
        <v>151</v>
      </c>
      <c r="K1495" s="6">
        <v>32</v>
      </c>
    </row>
    <row r="1496" spans="10:11" x14ac:dyDescent="0.25">
      <c r="J1496" s="6">
        <v>171</v>
      </c>
      <c r="K1496" s="6">
        <v>50</v>
      </c>
    </row>
    <row r="1497" spans="10:11" x14ac:dyDescent="0.25">
      <c r="J1497" s="6">
        <v>155</v>
      </c>
      <c r="K1497" s="6">
        <v>36</v>
      </c>
    </row>
    <row r="1498" spans="10:11" x14ac:dyDescent="0.25">
      <c r="J1498" s="6">
        <v>161</v>
      </c>
      <c r="K1498" s="6">
        <v>39</v>
      </c>
    </row>
    <row r="1499" spans="10:11" x14ac:dyDescent="0.25">
      <c r="J1499" s="6">
        <v>161</v>
      </c>
      <c r="K1499" s="6">
        <v>40</v>
      </c>
    </row>
    <row r="1500" spans="10:11" x14ac:dyDescent="0.25">
      <c r="J1500" s="6">
        <v>149</v>
      </c>
      <c r="K1500" s="6">
        <v>29</v>
      </c>
    </row>
    <row r="1501" spans="10:11" x14ac:dyDescent="0.25">
      <c r="J1501" s="6">
        <v>170</v>
      </c>
      <c r="K1501" s="6">
        <v>46</v>
      </c>
    </row>
    <row r="1502" spans="10:11" x14ac:dyDescent="0.25">
      <c r="J1502" s="6">
        <v>146</v>
      </c>
      <c r="K1502" s="6">
        <v>30</v>
      </c>
    </row>
    <row r="1503" spans="10:11" x14ac:dyDescent="0.25">
      <c r="J1503" s="6">
        <v>145</v>
      </c>
      <c r="K1503" s="6">
        <v>27</v>
      </c>
    </row>
    <row r="1504" spans="10:11" x14ac:dyDescent="0.25">
      <c r="J1504" s="6">
        <v>147</v>
      </c>
      <c r="K1504" s="6">
        <v>32</v>
      </c>
    </row>
    <row r="1505" spans="10:11" x14ac:dyDescent="0.25">
      <c r="J1505" s="6">
        <v>147</v>
      </c>
      <c r="K1505" s="6">
        <v>32</v>
      </c>
    </row>
    <row r="1506" spans="10:11" x14ac:dyDescent="0.25">
      <c r="J1506" s="6">
        <v>146</v>
      </c>
      <c r="K1506" s="6">
        <v>28</v>
      </c>
    </row>
    <row r="1507" spans="10:11" x14ac:dyDescent="0.25">
      <c r="J1507" s="6">
        <v>151</v>
      </c>
      <c r="K1507" s="6">
        <v>34</v>
      </c>
    </row>
    <row r="1508" spans="10:11" x14ac:dyDescent="0.25">
      <c r="J1508" s="6">
        <v>140</v>
      </c>
      <c r="K1508" s="6">
        <v>27</v>
      </c>
    </row>
    <row r="1509" spans="10:11" x14ac:dyDescent="0.25">
      <c r="J1509" s="6">
        <v>136</v>
      </c>
      <c r="K1509" s="6">
        <v>28</v>
      </c>
    </row>
    <row r="1510" spans="10:11" x14ac:dyDescent="0.25">
      <c r="J1510" s="6">
        <v>144</v>
      </c>
      <c r="K1510" s="6">
        <v>29</v>
      </c>
    </row>
    <row r="1511" spans="10:11" x14ac:dyDescent="0.25">
      <c r="J1511" s="6">
        <v>127</v>
      </c>
      <c r="K1511" s="6">
        <v>20</v>
      </c>
    </row>
    <row r="1512" spans="10:11" x14ac:dyDescent="0.25">
      <c r="J1512" s="6">
        <v>166</v>
      </c>
      <c r="K1512" s="6">
        <v>45</v>
      </c>
    </row>
    <row r="1513" spans="10:11" x14ac:dyDescent="0.25">
      <c r="J1513" s="6">
        <v>131</v>
      </c>
      <c r="K1513" s="6">
        <v>22</v>
      </c>
    </row>
    <row r="1514" spans="10:11" x14ac:dyDescent="0.25">
      <c r="J1514" s="6">
        <v>150</v>
      </c>
      <c r="K1514" s="6">
        <v>32</v>
      </c>
    </row>
    <row r="1515" spans="10:11" x14ac:dyDescent="0.25">
      <c r="J1515" s="6">
        <v>121</v>
      </c>
      <c r="K1515" s="6">
        <v>15</v>
      </c>
    </row>
    <row r="1516" spans="10:11" x14ac:dyDescent="0.25">
      <c r="J1516" s="6">
        <v>153</v>
      </c>
      <c r="K1516" s="6">
        <v>39</v>
      </c>
    </row>
    <row r="1517" spans="10:11" x14ac:dyDescent="0.25">
      <c r="J1517" s="6">
        <v>114</v>
      </c>
      <c r="K1517" s="6">
        <v>16</v>
      </c>
    </row>
    <row r="1518" spans="10:11" x14ac:dyDescent="0.25">
      <c r="J1518" s="6">
        <v>149</v>
      </c>
      <c r="K1518" s="6">
        <v>28</v>
      </c>
    </row>
    <row r="1519" spans="10:11" x14ac:dyDescent="0.25">
      <c r="J1519" s="6">
        <v>130</v>
      </c>
      <c r="K1519" s="6">
        <v>19</v>
      </c>
    </row>
    <row r="1520" spans="10:11" x14ac:dyDescent="0.25">
      <c r="J1520" s="6">
        <v>141</v>
      </c>
      <c r="K1520" s="6">
        <v>27</v>
      </c>
    </row>
    <row r="1521" spans="10:11" x14ac:dyDescent="0.25">
      <c r="J1521" s="6">
        <v>146</v>
      </c>
      <c r="K1521" s="6">
        <v>30</v>
      </c>
    </row>
    <row r="1522" spans="10:11" x14ac:dyDescent="0.25">
      <c r="J1522" s="6">
        <v>176</v>
      </c>
      <c r="K1522" s="6">
        <v>61</v>
      </c>
    </row>
    <row r="1523" spans="10:11" x14ac:dyDescent="0.25">
      <c r="J1523" s="6">
        <v>154</v>
      </c>
      <c r="K1523" s="6">
        <v>34</v>
      </c>
    </row>
    <row r="1524" spans="10:11" x14ac:dyDescent="0.25">
      <c r="J1524" s="6">
        <v>179</v>
      </c>
      <c r="K1524" s="6">
        <v>48</v>
      </c>
    </row>
    <row r="1525" spans="10:11" x14ac:dyDescent="0.25">
      <c r="J1525" s="6">
        <v>157</v>
      </c>
      <c r="K1525" s="6">
        <v>36</v>
      </c>
    </row>
    <row r="1526" spans="10:11" x14ac:dyDescent="0.25">
      <c r="J1526" s="6">
        <v>172</v>
      </c>
      <c r="K1526" s="6">
        <v>47</v>
      </c>
    </row>
    <row r="1527" spans="10:11" x14ac:dyDescent="0.25">
      <c r="J1527" s="6">
        <v>245</v>
      </c>
      <c r="K1527" s="6">
        <v>127</v>
      </c>
    </row>
    <row r="1528" spans="10:11" x14ac:dyDescent="0.25">
      <c r="J1528" s="6">
        <v>184</v>
      </c>
      <c r="K1528" s="6">
        <v>50</v>
      </c>
    </row>
    <row r="1529" spans="10:11" x14ac:dyDescent="0.25">
      <c r="J1529" s="6">
        <v>190</v>
      </c>
      <c r="K1529" s="6">
        <v>62</v>
      </c>
    </row>
    <row r="1530" spans="10:11" x14ac:dyDescent="0.25">
      <c r="J1530" s="6">
        <v>272</v>
      </c>
      <c r="K1530" s="6">
        <v>179</v>
      </c>
    </row>
    <row r="1531" spans="10:11" x14ac:dyDescent="0.25">
      <c r="J1531" s="6">
        <v>149</v>
      </c>
      <c r="K1531" s="6">
        <v>31</v>
      </c>
    </row>
    <row r="1532" spans="10:11" x14ac:dyDescent="0.25">
      <c r="J1532" s="6">
        <v>174</v>
      </c>
      <c r="K1532" s="6">
        <v>49</v>
      </c>
    </row>
    <row r="1533" spans="10:11" x14ac:dyDescent="0.25">
      <c r="J1533" s="6">
        <v>180</v>
      </c>
      <c r="K1533" s="6">
        <v>55</v>
      </c>
    </row>
    <row r="1534" spans="10:11" x14ac:dyDescent="0.25">
      <c r="J1534" s="6">
        <v>180</v>
      </c>
      <c r="K1534" s="6">
        <v>53</v>
      </c>
    </row>
    <row r="1535" spans="10:11" x14ac:dyDescent="0.25">
      <c r="J1535" s="6">
        <v>144</v>
      </c>
      <c r="K1535" s="6">
        <v>35</v>
      </c>
    </row>
    <row r="1536" spans="10:11" x14ac:dyDescent="0.25">
      <c r="J1536" s="6">
        <v>125</v>
      </c>
      <c r="K1536" s="6">
        <v>22</v>
      </c>
    </row>
    <row r="1537" spans="10:11" x14ac:dyDescent="0.25">
      <c r="J1537" s="6">
        <v>157</v>
      </c>
      <c r="K1537" s="6">
        <v>37</v>
      </c>
    </row>
    <row r="1538" spans="10:11" x14ac:dyDescent="0.25">
      <c r="J1538" s="6">
        <v>156</v>
      </c>
      <c r="K1538" s="6">
        <v>39</v>
      </c>
    </row>
    <row r="1539" spans="10:11" x14ac:dyDescent="0.25">
      <c r="J1539" s="6">
        <v>196</v>
      </c>
      <c r="K1539" s="6">
        <v>78</v>
      </c>
    </row>
    <row r="1540" spans="10:11" x14ac:dyDescent="0.25">
      <c r="J1540" s="6">
        <v>179</v>
      </c>
      <c r="K1540" s="6">
        <v>53</v>
      </c>
    </row>
    <row r="1541" spans="10:11" x14ac:dyDescent="0.25">
      <c r="J1541" s="6">
        <v>165</v>
      </c>
      <c r="K1541" s="6">
        <v>43</v>
      </c>
    </row>
    <row r="1542" spans="10:11" x14ac:dyDescent="0.25">
      <c r="J1542" s="6">
        <v>159</v>
      </c>
      <c r="K1542" s="6">
        <v>33</v>
      </c>
    </row>
    <row r="1543" spans="10:11" x14ac:dyDescent="0.25">
      <c r="J1543" s="6">
        <v>125</v>
      </c>
      <c r="K1543" s="6">
        <v>17</v>
      </c>
    </row>
    <row r="1544" spans="10:11" x14ac:dyDescent="0.25">
      <c r="J1544" s="6">
        <v>154</v>
      </c>
      <c r="K1544" s="6">
        <v>35</v>
      </c>
    </row>
    <row r="1545" spans="10:11" x14ac:dyDescent="0.25">
      <c r="J1545" s="6">
        <v>145</v>
      </c>
      <c r="K1545" s="6">
        <v>27</v>
      </c>
    </row>
    <row r="1546" spans="10:11" x14ac:dyDescent="0.25">
      <c r="J1546" s="6">
        <v>162</v>
      </c>
      <c r="K1546" s="6">
        <v>41</v>
      </c>
    </row>
    <row r="1547" spans="10:11" x14ac:dyDescent="0.25">
      <c r="J1547" s="6">
        <v>190</v>
      </c>
      <c r="K1547" s="6">
        <v>57</v>
      </c>
    </row>
    <row r="1548" spans="10:11" x14ac:dyDescent="0.25">
      <c r="J1548" s="6">
        <v>167</v>
      </c>
      <c r="K1548" s="6">
        <v>54</v>
      </c>
    </row>
    <row r="1549" spans="10:11" x14ac:dyDescent="0.25">
      <c r="J1549" s="6">
        <v>140</v>
      </c>
      <c r="K1549" s="6">
        <v>28</v>
      </c>
    </row>
    <row r="1550" spans="10:11" x14ac:dyDescent="0.25">
      <c r="J1550" s="6">
        <v>176</v>
      </c>
      <c r="K1550" s="6">
        <v>58</v>
      </c>
    </row>
    <row r="1551" spans="10:11" x14ac:dyDescent="0.25">
      <c r="J1551" s="6">
        <v>176</v>
      </c>
      <c r="K1551" s="6">
        <v>52</v>
      </c>
    </row>
    <row r="1552" spans="10:11" x14ac:dyDescent="0.25">
      <c r="J1552" s="6">
        <v>167</v>
      </c>
      <c r="K1552" s="6">
        <v>46</v>
      </c>
    </row>
    <row r="1553" spans="10:11" x14ac:dyDescent="0.25">
      <c r="J1553" s="6">
        <v>174</v>
      </c>
      <c r="K1553" s="6">
        <v>51</v>
      </c>
    </row>
    <row r="1554" spans="10:11" x14ac:dyDescent="0.25">
      <c r="J1554" s="6">
        <v>153</v>
      </c>
      <c r="K1554" s="6">
        <v>33</v>
      </c>
    </row>
    <row r="1555" spans="10:11" x14ac:dyDescent="0.25">
      <c r="J1555" s="6">
        <v>155</v>
      </c>
      <c r="K1555" s="6">
        <v>35</v>
      </c>
    </row>
    <row r="1556" spans="10:11" x14ac:dyDescent="0.25">
      <c r="J1556" s="6">
        <v>145</v>
      </c>
      <c r="K1556" s="6">
        <v>28</v>
      </c>
    </row>
    <row r="1557" spans="10:11" x14ac:dyDescent="0.25">
      <c r="J1557" s="6">
        <v>256</v>
      </c>
      <c r="K1557" s="6">
        <v>135</v>
      </c>
    </row>
    <row r="1558" spans="10:11" x14ac:dyDescent="0.25">
      <c r="J1558" s="6">
        <v>176</v>
      </c>
      <c r="K1558" s="6">
        <v>47</v>
      </c>
    </row>
    <row r="1559" spans="10:11" x14ac:dyDescent="0.25">
      <c r="J1559" s="6">
        <v>275</v>
      </c>
      <c r="K1559" s="6">
        <v>181</v>
      </c>
    </row>
    <row r="1560" spans="10:11" x14ac:dyDescent="0.25">
      <c r="J1560" s="6">
        <v>196</v>
      </c>
      <c r="K1560" s="6">
        <v>70</v>
      </c>
    </row>
    <row r="1561" spans="10:11" x14ac:dyDescent="0.25">
      <c r="J1561" s="6">
        <v>213</v>
      </c>
      <c r="K1561" s="6">
        <v>87</v>
      </c>
    </row>
    <row r="1562" spans="10:11" x14ac:dyDescent="0.25">
      <c r="J1562" s="6">
        <v>307</v>
      </c>
      <c r="K1562" s="6">
        <v>228</v>
      </c>
    </row>
    <row r="1563" spans="10:11" x14ac:dyDescent="0.25">
      <c r="J1563" s="6">
        <v>295</v>
      </c>
      <c r="K1563" s="6">
        <v>259</v>
      </c>
    </row>
    <row r="1564" spans="10:11" x14ac:dyDescent="0.25">
      <c r="J1564" s="6">
        <v>293</v>
      </c>
      <c r="K1564" s="6">
        <v>210</v>
      </c>
    </row>
    <row r="1565" spans="10:11" x14ac:dyDescent="0.25">
      <c r="J1565" s="6">
        <v>280</v>
      </c>
      <c r="K1565" s="6">
        <v>216</v>
      </c>
    </row>
    <row r="1566" spans="10:11" x14ac:dyDescent="0.25">
      <c r="J1566" s="6">
        <v>287</v>
      </c>
      <c r="K1566" s="6">
        <v>198</v>
      </c>
    </row>
    <row r="1567" spans="10:11" x14ac:dyDescent="0.25">
      <c r="J1567" s="6">
        <v>282</v>
      </c>
      <c r="K1567" s="6">
        <v>210</v>
      </c>
    </row>
    <row r="1568" spans="10:11" x14ac:dyDescent="0.25">
      <c r="J1568" s="6">
        <v>306</v>
      </c>
      <c r="K1568" s="6">
        <v>268</v>
      </c>
    </row>
    <row r="1569" spans="10:11" x14ac:dyDescent="0.25">
      <c r="J1569" s="6">
        <v>160</v>
      </c>
      <c r="K1569" s="6">
        <v>37</v>
      </c>
    </row>
    <row r="1570" spans="10:11" x14ac:dyDescent="0.25">
      <c r="J1570" s="6">
        <v>154</v>
      </c>
      <c r="K1570" s="6">
        <v>40</v>
      </c>
    </row>
    <row r="1571" spans="10:11" x14ac:dyDescent="0.25">
      <c r="J1571" s="6">
        <v>171</v>
      </c>
      <c r="K1571" s="6">
        <v>49</v>
      </c>
    </row>
    <row r="1572" spans="10:11" x14ac:dyDescent="0.25">
      <c r="J1572" s="6">
        <v>166</v>
      </c>
      <c r="K1572" s="6">
        <v>44</v>
      </c>
    </row>
    <row r="1573" spans="10:11" x14ac:dyDescent="0.25">
      <c r="J1573" s="6">
        <v>177</v>
      </c>
      <c r="K1573" s="6">
        <v>57</v>
      </c>
    </row>
    <row r="1574" spans="10:11" x14ac:dyDescent="0.25">
      <c r="J1574" s="6">
        <v>167</v>
      </c>
      <c r="K1574" s="6">
        <v>47</v>
      </c>
    </row>
    <row r="1575" spans="10:11" x14ac:dyDescent="0.25">
      <c r="J1575" s="6">
        <v>184</v>
      </c>
      <c r="K1575" s="6">
        <v>67</v>
      </c>
    </row>
    <row r="1576" spans="10:11" x14ac:dyDescent="0.25">
      <c r="J1576" s="6">
        <v>177</v>
      </c>
      <c r="K1576" s="6">
        <v>55</v>
      </c>
    </row>
    <row r="1577" spans="10:11" x14ac:dyDescent="0.25">
      <c r="J1577" s="6">
        <v>145</v>
      </c>
      <c r="K1577" s="6">
        <v>29</v>
      </c>
    </row>
    <row r="1578" spans="10:11" x14ac:dyDescent="0.25">
      <c r="J1578" s="6">
        <v>170</v>
      </c>
      <c r="K1578" s="6">
        <v>50</v>
      </c>
    </row>
    <row r="1579" spans="10:11" x14ac:dyDescent="0.25">
      <c r="J1579" s="6">
        <v>158</v>
      </c>
      <c r="K1579" s="6">
        <v>38</v>
      </c>
    </row>
    <row r="1580" spans="10:11" x14ac:dyDescent="0.25">
      <c r="J1580" s="6">
        <v>144</v>
      </c>
      <c r="K1580" s="6">
        <v>32</v>
      </c>
    </row>
    <row r="1581" spans="10:11" x14ac:dyDescent="0.25">
      <c r="J1581" s="6">
        <v>176</v>
      </c>
      <c r="K1581" s="6">
        <v>49</v>
      </c>
    </row>
    <row r="1582" spans="10:11" x14ac:dyDescent="0.25">
      <c r="J1582" s="6">
        <v>166</v>
      </c>
      <c r="K1582" s="6">
        <v>48</v>
      </c>
    </row>
    <row r="1583" spans="10:11" x14ac:dyDescent="0.25">
      <c r="J1583" s="6">
        <v>173</v>
      </c>
      <c r="K1583" s="6">
        <v>48</v>
      </c>
    </row>
    <row r="1584" spans="10:11" x14ac:dyDescent="0.25">
      <c r="J1584" s="6">
        <v>157</v>
      </c>
      <c r="K1584" s="6">
        <v>38</v>
      </c>
    </row>
    <row r="1585" spans="10:11" x14ac:dyDescent="0.25">
      <c r="J1585" s="6">
        <v>150</v>
      </c>
      <c r="K1585" s="6">
        <v>30</v>
      </c>
    </row>
    <row r="1586" spans="10:11" x14ac:dyDescent="0.25">
      <c r="J1586" s="6">
        <v>170</v>
      </c>
      <c r="K1586" s="6">
        <v>48</v>
      </c>
    </row>
    <row r="1587" spans="10:11" x14ac:dyDescent="0.25">
      <c r="J1587" s="6">
        <v>120</v>
      </c>
      <c r="K1587" s="6">
        <v>18</v>
      </c>
    </row>
    <row r="1588" spans="10:11" x14ac:dyDescent="0.25">
      <c r="J1588" s="6">
        <v>142</v>
      </c>
      <c r="K1588" s="6">
        <v>29</v>
      </c>
    </row>
    <row r="1589" spans="10:11" x14ac:dyDescent="0.25">
      <c r="J1589" s="6">
        <v>140</v>
      </c>
      <c r="K1589" s="6">
        <v>25</v>
      </c>
    </row>
    <row r="1590" spans="10:11" x14ac:dyDescent="0.25">
      <c r="J1590" s="6">
        <v>150</v>
      </c>
      <c r="K1590" s="6">
        <v>30</v>
      </c>
    </row>
    <row r="1591" spans="10:11" x14ac:dyDescent="0.25">
      <c r="J1591" s="6">
        <v>162</v>
      </c>
      <c r="K1591" s="6">
        <v>43</v>
      </c>
    </row>
    <row r="1592" spans="10:11" x14ac:dyDescent="0.25">
      <c r="J1592" s="6">
        <v>177</v>
      </c>
      <c r="K1592" s="6">
        <v>55</v>
      </c>
    </row>
    <row r="1593" spans="10:11" x14ac:dyDescent="0.25">
      <c r="J1593" s="6">
        <v>151</v>
      </c>
      <c r="K1593" s="6">
        <v>36</v>
      </c>
    </row>
    <row r="1594" spans="10:11" x14ac:dyDescent="0.25">
      <c r="J1594" s="6">
        <v>139</v>
      </c>
      <c r="K1594" s="6">
        <v>30</v>
      </c>
    </row>
    <row r="1595" spans="10:11" x14ac:dyDescent="0.25">
      <c r="J1595" s="6">
        <v>157</v>
      </c>
      <c r="K1595" s="6">
        <v>38</v>
      </c>
    </row>
    <row r="1596" spans="10:11" x14ac:dyDescent="0.25">
      <c r="J1596" s="6">
        <v>196</v>
      </c>
      <c r="K1596" s="6">
        <v>62</v>
      </c>
    </row>
    <row r="1597" spans="10:11" x14ac:dyDescent="0.25">
      <c r="J1597" s="6">
        <v>140</v>
      </c>
      <c r="K1597" s="6">
        <v>28</v>
      </c>
    </row>
    <row r="1598" spans="10:11" x14ac:dyDescent="0.25">
      <c r="J1598" s="6">
        <v>132</v>
      </c>
      <c r="K1598" s="6">
        <v>21</v>
      </c>
    </row>
    <row r="1599" spans="10:11" x14ac:dyDescent="0.25">
      <c r="J1599" s="6">
        <v>147</v>
      </c>
      <c r="K1599" s="6">
        <v>31</v>
      </c>
    </row>
    <row r="1600" spans="10:11" x14ac:dyDescent="0.25">
      <c r="J1600" s="6">
        <v>148</v>
      </c>
      <c r="K1600" s="6">
        <v>31</v>
      </c>
    </row>
    <row r="1601" spans="10:11" x14ac:dyDescent="0.25">
      <c r="J1601" s="6">
        <v>151</v>
      </c>
      <c r="K1601" s="6">
        <v>32</v>
      </c>
    </row>
    <row r="1602" spans="10:11" x14ac:dyDescent="0.25">
      <c r="J1602" s="6">
        <v>140</v>
      </c>
      <c r="K1602" s="6">
        <v>30</v>
      </c>
    </row>
    <row r="1603" spans="10:11" x14ac:dyDescent="0.25">
      <c r="J1603" s="6">
        <v>128</v>
      </c>
      <c r="K1603" s="6">
        <v>19</v>
      </c>
    </row>
    <row r="1604" spans="10:11" x14ac:dyDescent="0.25">
      <c r="J1604" s="6">
        <v>161</v>
      </c>
      <c r="K1604" s="6">
        <v>43</v>
      </c>
    </row>
    <row r="1605" spans="10:11" x14ac:dyDescent="0.25">
      <c r="J1605" s="6">
        <v>139</v>
      </c>
      <c r="K1605" s="6">
        <v>26</v>
      </c>
    </row>
    <row r="1606" spans="10:11" x14ac:dyDescent="0.25">
      <c r="J1606" s="6">
        <v>132</v>
      </c>
      <c r="K1606" s="6">
        <v>22</v>
      </c>
    </row>
    <row r="1607" spans="10:11" x14ac:dyDescent="0.25">
      <c r="J1607" s="6">
        <v>146</v>
      </c>
      <c r="K1607" s="6">
        <v>32</v>
      </c>
    </row>
    <row r="1608" spans="10:11" x14ac:dyDescent="0.25">
      <c r="J1608" s="6">
        <v>138</v>
      </c>
      <c r="K1608" s="6">
        <v>27</v>
      </c>
    </row>
    <row r="1609" spans="10:11" x14ac:dyDescent="0.25">
      <c r="J1609" s="6">
        <v>151</v>
      </c>
      <c r="K1609" s="6">
        <v>30</v>
      </c>
    </row>
    <row r="1610" spans="10:11" x14ac:dyDescent="0.25">
      <c r="J1610" s="6">
        <v>137</v>
      </c>
      <c r="K1610" s="6">
        <v>23</v>
      </c>
    </row>
    <row r="1611" spans="10:11" x14ac:dyDescent="0.25">
      <c r="J1611" s="6">
        <v>142</v>
      </c>
      <c r="K1611" s="6">
        <v>28</v>
      </c>
    </row>
    <row r="1612" spans="10:11" x14ac:dyDescent="0.25">
      <c r="J1612" s="6">
        <v>144</v>
      </c>
      <c r="K1612" s="6">
        <v>28</v>
      </c>
    </row>
    <row r="1613" spans="10:11" x14ac:dyDescent="0.25">
      <c r="J1613" s="6">
        <v>156</v>
      </c>
      <c r="K1613" s="6">
        <v>37</v>
      </c>
    </row>
    <row r="1614" spans="10:11" x14ac:dyDescent="0.25">
      <c r="J1614" s="6">
        <v>148</v>
      </c>
      <c r="K1614" s="6">
        <v>32</v>
      </c>
    </row>
    <row r="1615" spans="10:11" x14ac:dyDescent="0.25">
      <c r="J1615" s="6">
        <v>164</v>
      </c>
      <c r="K1615" s="6">
        <v>44</v>
      </c>
    </row>
    <row r="1616" spans="10:11" x14ac:dyDescent="0.25">
      <c r="J1616" s="6">
        <v>151</v>
      </c>
      <c r="K1616" s="6">
        <v>30</v>
      </c>
    </row>
    <row r="1617" spans="10:11" x14ac:dyDescent="0.25">
      <c r="J1617" s="6">
        <v>138</v>
      </c>
      <c r="K1617" s="6">
        <v>25</v>
      </c>
    </row>
    <row r="1618" spans="10:11" x14ac:dyDescent="0.25">
      <c r="J1618" s="6">
        <v>150</v>
      </c>
      <c r="K1618" s="6">
        <v>33</v>
      </c>
    </row>
    <row r="1619" spans="10:11" x14ac:dyDescent="0.25">
      <c r="J1619" s="6">
        <v>160</v>
      </c>
      <c r="K1619" s="6">
        <v>44</v>
      </c>
    </row>
    <row r="1620" spans="10:11" x14ac:dyDescent="0.25">
      <c r="J1620" s="6">
        <v>138</v>
      </c>
      <c r="K1620" s="6">
        <v>26</v>
      </c>
    </row>
    <row r="1621" spans="10:11" x14ac:dyDescent="0.25">
      <c r="J1621" s="6">
        <v>147</v>
      </c>
      <c r="K1621" s="6">
        <v>30</v>
      </c>
    </row>
    <row r="1622" spans="10:11" x14ac:dyDescent="0.25">
      <c r="J1622" s="6">
        <v>148</v>
      </c>
      <c r="K1622" s="6">
        <v>33</v>
      </c>
    </row>
    <row r="1623" spans="10:11" x14ac:dyDescent="0.25">
      <c r="J1623" s="6">
        <v>139</v>
      </c>
      <c r="K1623" s="6">
        <v>24</v>
      </c>
    </row>
    <row r="1624" spans="10:11" x14ac:dyDescent="0.25">
      <c r="J1624" s="6">
        <v>128</v>
      </c>
      <c r="K1624" s="6">
        <v>20</v>
      </c>
    </row>
    <row r="1625" spans="10:11" x14ac:dyDescent="0.25">
      <c r="J1625" s="6">
        <v>145</v>
      </c>
      <c r="K1625" s="6">
        <v>22</v>
      </c>
    </row>
    <row r="1626" spans="10:11" x14ac:dyDescent="0.25">
      <c r="J1626" s="6">
        <v>132</v>
      </c>
      <c r="K1626" s="6">
        <v>20</v>
      </c>
    </row>
    <row r="1627" spans="10:11" x14ac:dyDescent="0.25">
      <c r="J1627" s="6">
        <v>145</v>
      </c>
      <c r="K1627" s="6">
        <v>28</v>
      </c>
    </row>
    <row r="1628" spans="10:11" x14ac:dyDescent="0.25">
      <c r="J1628" s="6">
        <v>132</v>
      </c>
      <c r="K1628" s="6">
        <v>22</v>
      </c>
    </row>
    <row r="1629" spans="10:11" x14ac:dyDescent="0.25">
      <c r="J1629" s="6">
        <v>140</v>
      </c>
      <c r="K1629" s="6">
        <v>35</v>
      </c>
    </row>
    <row r="1630" spans="10:11" x14ac:dyDescent="0.25">
      <c r="J1630" s="6">
        <v>140</v>
      </c>
      <c r="K1630" s="6">
        <v>27</v>
      </c>
    </row>
    <row r="1631" spans="10:11" x14ac:dyDescent="0.25">
      <c r="J1631" s="6">
        <v>121</v>
      </c>
      <c r="K1631" s="6">
        <v>18</v>
      </c>
    </row>
    <row r="1632" spans="10:11" x14ac:dyDescent="0.25">
      <c r="J1632" s="6">
        <v>117</v>
      </c>
      <c r="K1632" s="6">
        <v>15</v>
      </c>
    </row>
    <row r="1633" spans="10:11" x14ac:dyDescent="0.25">
      <c r="J1633" s="6">
        <v>113</v>
      </c>
      <c r="K1633" s="6">
        <v>14</v>
      </c>
    </row>
    <row r="1634" spans="10:11" x14ac:dyDescent="0.25">
      <c r="J1634" s="6">
        <v>84</v>
      </c>
      <c r="K1634" s="6">
        <v>6</v>
      </c>
    </row>
    <row r="1635" spans="10:11" x14ac:dyDescent="0.25">
      <c r="J1635" s="6">
        <v>170</v>
      </c>
      <c r="K1635" s="6">
        <v>43</v>
      </c>
    </row>
    <row r="1636" spans="10:11" x14ac:dyDescent="0.25">
      <c r="J1636" s="6">
        <v>193</v>
      </c>
      <c r="K1636" s="6">
        <v>70</v>
      </c>
    </row>
    <row r="1637" spans="10:11" x14ac:dyDescent="0.25">
      <c r="J1637" s="6">
        <v>189</v>
      </c>
      <c r="K1637" s="6">
        <v>66</v>
      </c>
    </row>
    <row r="1638" spans="10:11" x14ac:dyDescent="0.25">
      <c r="J1638" s="6">
        <v>174</v>
      </c>
      <c r="K1638" s="6">
        <v>45</v>
      </c>
    </row>
    <row r="1639" spans="10:11" x14ac:dyDescent="0.25">
      <c r="J1639" s="6">
        <v>157</v>
      </c>
      <c r="K1639" s="6">
        <v>37</v>
      </c>
    </row>
    <row r="1640" spans="10:11" x14ac:dyDescent="0.25">
      <c r="J1640" s="6">
        <v>138</v>
      </c>
      <c r="K1640" s="6">
        <v>25</v>
      </c>
    </row>
    <row r="1641" spans="10:11" x14ac:dyDescent="0.25">
      <c r="J1641" s="6">
        <v>145</v>
      </c>
      <c r="K1641" s="6">
        <v>28</v>
      </c>
    </row>
    <row r="1642" spans="10:11" x14ac:dyDescent="0.25">
      <c r="J1642" s="6">
        <v>155</v>
      </c>
      <c r="K1642" s="6">
        <v>34</v>
      </c>
    </row>
    <row r="1643" spans="10:11" x14ac:dyDescent="0.25">
      <c r="J1643" s="6">
        <v>140</v>
      </c>
      <c r="K1643" s="6">
        <v>24</v>
      </c>
    </row>
    <row r="1644" spans="10:11" x14ac:dyDescent="0.25">
      <c r="J1644" s="6">
        <v>132</v>
      </c>
      <c r="K1644" s="6">
        <v>21</v>
      </c>
    </row>
    <row r="1645" spans="10:11" x14ac:dyDescent="0.25">
      <c r="J1645" s="6">
        <v>141</v>
      </c>
      <c r="K1645" s="6">
        <v>25</v>
      </c>
    </row>
    <row r="1646" spans="10:11" x14ac:dyDescent="0.25">
      <c r="J1646" s="6">
        <v>136</v>
      </c>
      <c r="K1646" s="6">
        <v>20</v>
      </c>
    </row>
    <row r="1647" spans="10:11" x14ac:dyDescent="0.25">
      <c r="J1647" s="6">
        <v>147</v>
      </c>
      <c r="K1647" s="6">
        <v>27</v>
      </c>
    </row>
    <row r="1648" spans="10:11" x14ac:dyDescent="0.25">
      <c r="J1648" s="6">
        <v>131</v>
      </c>
      <c r="K1648" s="6">
        <v>17</v>
      </c>
    </row>
    <row r="1649" spans="10:11" x14ac:dyDescent="0.25">
      <c r="J1649" s="6">
        <v>137</v>
      </c>
      <c r="K1649" s="6">
        <v>21</v>
      </c>
    </row>
    <row r="1650" spans="10:11" x14ac:dyDescent="0.25">
      <c r="J1650" s="6">
        <v>122</v>
      </c>
      <c r="K1650" s="6">
        <v>15</v>
      </c>
    </row>
    <row r="1651" spans="10:11" x14ac:dyDescent="0.25">
      <c r="J1651" s="6">
        <v>119</v>
      </c>
      <c r="K1651" s="6">
        <v>13</v>
      </c>
    </row>
    <row r="1652" spans="10:11" x14ac:dyDescent="0.25">
      <c r="J1652" s="6">
        <v>133</v>
      </c>
      <c r="K1652" s="6">
        <v>21</v>
      </c>
    </row>
    <row r="1653" spans="10:11" x14ac:dyDescent="0.25">
      <c r="J1653" s="6">
        <v>142</v>
      </c>
      <c r="K1653" s="6">
        <v>26</v>
      </c>
    </row>
    <row r="1654" spans="10:11" x14ac:dyDescent="0.25">
      <c r="J1654" s="6">
        <v>170</v>
      </c>
      <c r="K1654" s="6">
        <v>51</v>
      </c>
    </row>
    <row r="1655" spans="10:11" x14ac:dyDescent="0.25">
      <c r="J1655" s="6">
        <v>146</v>
      </c>
      <c r="K1655" s="6">
        <v>36</v>
      </c>
    </row>
    <row r="1656" spans="10:11" x14ac:dyDescent="0.25">
      <c r="J1656" s="6">
        <v>149</v>
      </c>
      <c r="K1656" s="6">
        <v>34</v>
      </c>
    </row>
    <row r="1657" spans="10:11" x14ac:dyDescent="0.25">
      <c r="J1657" s="6">
        <v>113</v>
      </c>
      <c r="K1657" s="6">
        <v>12</v>
      </c>
    </row>
    <row r="1658" spans="10:11" x14ac:dyDescent="0.25">
      <c r="J1658" s="6">
        <v>144</v>
      </c>
      <c r="K1658" s="6">
        <v>25</v>
      </c>
    </row>
    <row r="1659" spans="10:11" x14ac:dyDescent="0.25">
      <c r="J1659" s="6">
        <v>120</v>
      </c>
      <c r="K1659" s="6">
        <v>16</v>
      </c>
    </row>
    <row r="1661" spans="10:11" x14ac:dyDescent="0.25">
      <c r="K1661">
        <f>SUM(K3:K1659)</f>
        <v>64963</v>
      </c>
    </row>
  </sheetData>
  <sortState ref="D3:E719">
    <sortCondition descending="1" ref="E3:E719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41"/>
  <sheetViews>
    <sheetView workbookViewId="0">
      <selection activeCell="C21" sqref="C21"/>
    </sheetView>
  </sheetViews>
  <sheetFormatPr defaultRowHeight="15" x14ac:dyDescent="0.25"/>
  <cols>
    <col min="2" max="2" width="18" customWidth="1"/>
  </cols>
  <sheetData>
    <row r="4" spans="3:6" x14ac:dyDescent="0.25">
      <c r="C4" t="s">
        <v>29</v>
      </c>
      <c r="D4" t="s">
        <v>28</v>
      </c>
      <c r="E4" t="s">
        <v>27</v>
      </c>
      <c r="F4" t="s">
        <v>26</v>
      </c>
    </row>
    <row r="5" spans="3:6" x14ac:dyDescent="0.25">
      <c r="C5">
        <v>9840</v>
      </c>
      <c r="D5">
        <v>2480</v>
      </c>
      <c r="E5">
        <v>0.79870129870129869</v>
      </c>
      <c r="F5">
        <v>160</v>
      </c>
    </row>
    <row r="6" spans="3:6" x14ac:dyDescent="0.25">
      <c r="C6">
        <v>5637</v>
      </c>
      <c r="D6">
        <v>5252</v>
      </c>
      <c r="E6">
        <v>0.51767839103682611</v>
      </c>
      <c r="F6">
        <v>170</v>
      </c>
    </row>
    <row r="7" spans="3:6" x14ac:dyDescent="0.25">
      <c r="C7">
        <v>3424</v>
      </c>
      <c r="D7">
        <v>3860</v>
      </c>
      <c r="E7">
        <v>0.47007138934651288</v>
      </c>
      <c r="F7">
        <v>180</v>
      </c>
    </row>
    <row r="8" spans="3:6" x14ac:dyDescent="0.25">
      <c r="C8">
        <v>1863</v>
      </c>
      <c r="D8">
        <v>3146</v>
      </c>
      <c r="E8">
        <v>0.37193052505490115</v>
      </c>
      <c r="F8">
        <v>185</v>
      </c>
    </row>
    <row r="9" spans="3:6" x14ac:dyDescent="0.25">
      <c r="C9">
        <v>668</v>
      </c>
      <c r="D9">
        <v>3957</v>
      </c>
      <c r="E9">
        <v>0.14443243243243242</v>
      </c>
      <c r="F9">
        <v>215</v>
      </c>
    </row>
    <row r="30" spans="2:7" x14ac:dyDescent="0.25">
      <c r="C30" t="s">
        <v>16</v>
      </c>
    </row>
    <row r="31" spans="2:7" x14ac:dyDescent="0.25">
      <c r="C31" t="s">
        <v>1</v>
      </c>
      <c r="D31" t="s">
        <v>2</v>
      </c>
      <c r="E31" t="s">
        <v>3</v>
      </c>
      <c r="F31" t="s">
        <v>4</v>
      </c>
      <c r="G31" t="s">
        <v>17</v>
      </c>
    </row>
    <row r="32" spans="2:7" ht="30" x14ac:dyDescent="0.25">
      <c r="B32" s="10" t="s">
        <v>30</v>
      </c>
      <c r="C32">
        <v>13829</v>
      </c>
      <c r="D32">
        <v>11819</v>
      </c>
      <c r="E32">
        <v>8076</v>
      </c>
      <c r="F32">
        <v>5201</v>
      </c>
      <c r="G32">
        <v>4942</v>
      </c>
    </row>
    <row r="33" spans="2:7" x14ac:dyDescent="0.25">
      <c r="B33" s="10" t="s">
        <v>31</v>
      </c>
      <c r="C33">
        <v>15385</v>
      </c>
      <c r="D33">
        <v>13374</v>
      </c>
      <c r="E33">
        <v>9234</v>
      </c>
      <c r="F33">
        <v>5980</v>
      </c>
      <c r="G33">
        <v>5697</v>
      </c>
    </row>
    <row r="34" spans="2:7" x14ac:dyDescent="0.25">
      <c r="B34" s="10" t="s">
        <v>32</v>
      </c>
      <c r="C34">
        <v>13061</v>
      </c>
      <c r="D34">
        <v>11054</v>
      </c>
      <c r="E34">
        <v>7585</v>
      </c>
      <c r="F34">
        <v>4939</v>
      </c>
      <c r="G34">
        <v>4732</v>
      </c>
    </row>
    <row r="35" spans="2:7" x14ac:dyDescent="0.25">
      <c r="B35" s="10"/>
    </row>
    <row r="36" spans="2:7" ht="30" x14ac:dyDescent="0.25">
      <c r="B36" s="10" t="s">
        <v>33</v>
      </c>
      <c r="C36">
        <v>12320</v>
      </c>
      <c r="D36">
        <v>10889</v>
      </c>
      <c r="E36">
        <v>7284</v>
      </c>
      <c r="F36">
        <v>5009</v>
      </c>
      <c r="G36">
        <v>4625</v>
      </c>
    </row>
    <row r="37" spans="2:7" ht="45" x14ac:dyDescent="0.25">
      <c r="B37" s="10" t="s">
        <v>34</v>
      </c>
      <c r="C37">
        <v>1509</v>
      </c>
      <c r="D37">
        <v>930</v>
      </c>
      <c r="E37">
        <v>792</v>
      </c>
      <c r="F37">
        <v>192</v>
      </c>
      <c r="G37">
        <v>317</v>
      </c>
    </row>
    <row r="38" spans="2:7" x14ac:dyDescent="0.25">
      <c r="B38" s="10" t="s">
        <v>29</v>
      </c>
      <c r="C38">
        <v>9840</v>
      </c>
      <c r="D38">
        <v>5637</v>
      </c>
      <c r="E38">
        <v>3424</v>
      </c>
      <c r="F38">
        <v>1863</v>
      </c>
      <c r="G38">
        <v>668</v>
      </c>
    </row>
    <row r="39" spans="2:7" ht="30" x14ac:dyDescent="0.25">
      <c r="B39" s="10" t="s">
        <v>26</v>
      </c>
      <c r="C39">
        <v>160</v>
      </c>
      <c r="D39">
        <v>170</v>
      </c>
      <c r="E39">
        <v>180</v>
      </c>
      <c r="F39">
        <v>185</v>
      </c>
      <c r="G39">
        <v>215</v>
      </c>
    </row>
    <row r="40" spans="2:7" x14ac:dyDescent="0.25">
      <c r="B40" s="10" t="s">
        <v>27</v>
      </c>
      <c r="C40">
        <v>0.79870129870129869</v>
      </c>
      <c r="D40">
        <v>0.51767839103682611</v>
      </c>
      <c r="E40">
        <v>0.47007138934651288</v>
      </c>
      <c r="F40">
        <v>0.37193052505490115</v>
      </c>
      <c r="G40">
        <v>0.14443243243243242</v>
      </c>
    </row>
    <row r="41" spans="2:7" x14ac:dyDescent="0.25">
      <c r="B41" s="10" t="s">
        <v>28</v>
      </c>
      <c r="C41">
        <v>2480</v>
      </c>
      <c r="D41">
        <v>5252</v>
      </c>
      <c r="E41">
        <v>3860</v>
      </c>
      <c r="F41">
        <v>3146</v>
      </c>
      <c r="G41">
        <v>3957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biomass</vt:lpstr>
      <vt:lpstr>stock-recruit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Healy</dc:creator>
  <cp:lastModifiedBy>Healy, Brian</cp:lastModifiedBy>
  <dcterms:created xsi:type="dcterms:W3CDTF">2016-06-06T18:24:10Z</dcterms:created>
  <dcterms:modified xsi:type="dcterms:W3CDTF">2019-07-15T17:57:02Z</dcterms:modified>
</cp:coreProperties>
</file>